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24226"/>
  <bookViews>
    <workbookView xWindow="14385" yWindow="1425" windowWidth="14430" windowHeight="12270" tabRatio="815"/>
  </bookViews>
  <sheets>
    <sheet name="June 2016" sheetId="32" r:id="rId1"/>
    <sheet name="May 2016" sheetId="31" r:id="rId2"/>
    <sheet name="April 2016" sheetId="30" r:id="rId3"/>
    <sheet name="March 2016" sheetId="29" r:id="rId4"/>
    <sheet name="February 2016" sheetId="28" r:id="rId5"/>
    <sheet name="January 2016" sheetId="27" r:id="rId6"/>
    <sheet name="January 2015" sheetId="14" r:id="rId7"/>
    <sheet name="February 2015" sheetId="15" r:id="rId8"/>
    <sheet name="March 2015" sheetId="16" r:id="rId9"/>
    <sheet name="April 2015" sheetId="17" r:id="rId10"/>
    <sheet name="May 2015" sheetId="18" r:id="rId11"/>
    <sheet name="June 2015" sheetId="19" r:id="rId12"/>
    <sheet name="July 2015" sheetId="20" r:id="rId13"/>
    <sheet name="August 2015" sheetId="22" r:id="rId14"/>
    <sheet name="September 2015" sheetId="23" r:id="rId15"/>
    <sheet name="October 2015" sheetId="24" r:id="rId16"/>
    <sheet name="November 2015" sheetId="25" r:id="rId17"/>
    <sheet name="December 2015" sheetId="26" r:id="rId18"/>
  </sheets>
  <externalReferences>
    <externalReference r:id="rId19"/>
  </externalReferences>
  <definedNames>
    <definedName name="MAYORS" localSheetId="2">#REF!</definedName>
    <definedName name="MAYORS" localSheetId="4">'February 2016'!#REF!</definedName>
    <definedName name="MAYORS" localSheetId="5">'January 2016'!#REF!</definedName>
    <definedName name="MAYORS" localSheetId="0">#REF!</definedName>
    <definedName name="MAYORS" localSheetId="3">'March 2016'!#REF!</definedName>
    <definedName name="MAYORS" localSheetId="1">#REF!</definedName>
    <definedName name="MAYORS">'December 2015'!$Y$3:$AB$14</definedName>
    <definedName name="mm" localSheetId="2">#REF!</definedName>
    <definedName name="mm" localSheetId="0">#REF!</definedName>
    <definedName name="mm" localSheetId="3">#REF!</definedName>
    <definedName name="mm" localSheetId="1">#REF!</definedName>
    <definedName name="mm">#REF!</definedName>
    <definedName name="_xlnm.Print_Area" localSheetId="2">#REF!</definedName>
    <definedName name="_xlnm.Print_Area" localSheetId="17">'December 2015'!$C$1:$V$33</definedName>
    <definedName name="_xlnm.Print_Area" localSheetId="4">'February 2016'!$A$1:$T$33</definedName>
    <definedName name="_xlnm.Print_Area" localSheetId="5">'January 2016'!$A$1:$T$33</definedName>
    <definedName name="_xlnm.Print_Area" localSheetId="0">#REF!</definedName>
    <definedName name="_xlnm.Print_Area" localSheetId="3">'March 2016'!$A$1:$T$33</definedName>
    <definedName name="_xlnm.Print_Area" localSheetId="1">#REF!</definedName>
    <definedName name="_xlnm.Print_Area">'December 2015'!$C$2:$V$31</definedName>
    <definedName name="REPORT" localSheetId="2">#REF!</definedName>
    <definedName name="REPORT" localSheetId="4">'February 2016'!$A$2:$T$31</definedName>
    <definedName name="REPORT" localSheetId="5">'January 2016'!$A$2:$T$31</definedName>
    <definedName name="REPORT" localSheetId="0">#REF!</definedName>
    <definedName name="REPORT" localSheetId="3">'March 2016'!$A$2:$T$31</definedName>
    <definedName name="REPORT" localSheetId="1">#REF!</definedName>
    <definedName name="REPORT">'December 2015'!$C$2:$V$31</definedName>
  </definedNames>
  <calcPr calcId="171027"/>
</workbook>
</file>

<file path=xl/calcChain.xml><?xml version="1.0" encoding="utf-8"?>
<calcChain xmlns="http://schemas.openxmlformats.org/spreadsheetml/2006/main">
  <c r="R27" i="32" l="1"/>
  <c r="P27" i="32"/>
  <c r="V26" i="32"/>
  <c r="F25" i="32"/>
  <c r="E25" i="32"/>
  <c r="D25" i="32"/>
  <c r="R26" i="32" s="1"/>
  <c r="A2" i="32"/>
  <c r="A4" i="32" s="1"/>
  <c r="Q27" i="31"/>
  <c r="O27" i="31"/>
  <c r="U26" i="31"/>
  <c r="E25" i="31"/>
  <c r="D25" i="31"/>
  <c r="C25" i="31"/>
  <c r="Q26" i="31" s="1"/>
  <c r="U26" i="32" l="1"/>
  <c r="H26" i="32"/>
  <c r="J26" i="32"/>
  <c r="M26" i="32" s="1"/>
  <c r="A3" i="32"/>
  <c r="P26" i="32"/>
  <c r="G26" i="31"/>
  <c r="I26" i="31"/>
  <c r="L26" i="31" s="1"/>
  <c r="O26" i="31"/>
  <c r="T26" i="31" s="1"/>
  <c r="Q27" i="30"/>
  <c r="O27" i="30"/>
  <c r="U26" i="30"/>
  <c r="E25" i="30"/>
  <c r="D25" i="30"/>
  <c r="C25" i="30"/>
  <c r="Q26" i="30" s="1"/>
  <c r="G26" i="30" l="1"/>
  <c r="I26" i="30"/>
  <c r="L26" i="30" s="1"/>
  <c r="O26" i="30"/>
  <c r="T26" i="30" s="1"/>
  <c r="B91" i="29"/>
  <c r="P27" i="29"/>
  <c r="N27" i="29"/>
  <c r="T26" i="29"/>
  <c r="D25" i="29"/>
  <c r="C25" i="29"/>
  <c r="B25" i="29"/>
  <c r="H26" i="29" s="1"/>
  <c r="F26" i="29" l="1"/>
  <c r="K26" i="29" s="1"/>
  <c r="P26" i="29"/>
  <c r="N26" i="29"/>
  <c r="B91" i="28"/>
  <c r="P27" i="28"/>
  <c r="N27" i="28"/>
  <c r="T26" i="28"/>
  <c r="D25" i="28"/>
  <c r="C25" i="28"/>
  <c r="B25" i="28"/>
  <c r="H26" i="28" s="1"/>
  <c r="S26" i="29" l="1"/>
  <c r="F26" i="28"/>
  <c r="K26" i="28" s="1"/>
  <c r="N26" i="28"/>
  <c r="P26" i="28"/>
  <c r="S26" i="28" s="1"/>
  <c r="B91" i="27"/>
  <c r="P27" i="27"/>
  <c r="N27" i="27"/>
  <c r="T26" i="27"/>
  <c r="D25" i="27"/>
  <c r="C25" i="27"/>
  <c r="B25" i="27"/>
  <c r="N26" i="27" s="1"/>
  <c r="P26" i="27" l="1"/>
  <c r="F26" i="27"/>
  <c r="H26" i="27"/>
  <c r="K26" i="27" s="1"/>
  <c r="S26" i="27"/>
  <c r="D152" i="26"/>
  <c r="V26" i="26"/>
  <c r="F25" i="26"/>
  <c r="AB8" i="26"/>
  <c r="AB9" i="26" s="1"/>
  <c r="Z3" i="26"/>
  <c r="A2" i="26"/>
  <c r="A3" i="26" s="1"/>
  <c r="E25" i="26" l="1"/>
  <c r="E42" i="26" s="1"/>
  <c r="P27" i="26"/>
  <c r="A4" i="26"/>
  <c r="D25" i="26"/>
  <c r="J26" i="26" s="1"/>
  <c r="R27" i="26"/>
  <c r="V26" i="25"/>
  <c r="F25" i="25"/>
  <c r="D42" i="26" l="1"/>
  <c r="R26" i="26"/>
  <c r="H26" i="26"/>
  <c r="M26" i="26" s="1"/>
  <c r="F42" i="26"/>
  <c r="P26" i="26"/>
  <c r="R27" i="25"/>
  <c r="E25" i="25"/>
  <c r="P27" i="25"/>
  <c r="D25" i="25"/>
  <c r="J26" i="25"/>
  <c r="V26" i="24"/>
  <c r="F25" i="24"/>
  <c r="H42" i="26" l="1"/>
  <c r="U26" i="26"/>
  <c r="R26" i="25"/>
  <c r="H26" i="25"/>
  <c r="M26" i="25" s="1"/>
  <c r="P26" i="25"/>
  <c r="R27" i="24"/>
  <c r="E25" i="24"/>
  <c r="P27" i="24"/>
  <c r="D25" i="24"/>
  <c r="P26" i="24" s="1"/>
  <c r="U26" i="25" l="1"/>
  <c r="R26" i="24"/>
  <c r="U26" i="24" s="1"/>
  <c r="J26" i="24"/>
  <c r="H26" i="24"/>
  <c r="M26" i="24" l="1"/>
</calcChain>
</file>

<file path=xl/sharedStrings.xml><?xml version="1.0" encoding="utf-8"?>
<sst xmlns="http://schemas.openxmlformats.org/spreadsheetml/2006/main" count="2451" uniqueCount="68">
  <si>
    <t>MONTHLY OPERATING EFFICIENCY</t>
  </si>
  <si>
    <t>CITY-WIDE BUBBLE</t>
  </si>
  <si>
    <t xml:space="preserve"> </t>
  </si>
  <si>
    <t>January</t>
  </si>
  <si>
    <t>FLOW</t>
  </si>
  <si>
    <t>TOTAL SUSPENDED SOLIDS</t>
  </si>
  <si>
    <t>CARBONACEOUS BIOCHEMICAL OXYGEN DEMAND</t>
  </si>
  <si>
    <t>(MGD)</t>
  </si>
  <si>
    <t>INFL</t>
  </si>
  <si>
    <t>EFFLUENT (mg/L)</t>
  </si>
  <si>
    <t>% REMOVAL</t>
  </si>
  <si>
    <t>PLANT</t>
  </si>
  <si>
    <t>ACTUAL</t>
  </si>
  <si>
    <t>12-M RA</t>
  </si>
  <si>
    <t>PERMIT</t>
  </si>
  <si>
    <t>(mg/L)</t>
  </si>
  <si>
    <t xml:space="preserve">ACTUAL </t>
  </si>
  <si>
    <t>WARDS ISLAND</t>
  </si>
  <si>
    <t/>
  </si>
  <si>
    <t>NORTH RIVER</t>
  </si>
  <si>
    <t xml:space="preserve">HUNTS POINT </t>
  </si>
  <si>
    <t>26TH WARD</t>
  </si>
  <si>
    <t>CONEY ISLAND</t>
  </si>
  <si>
    <t>OWLS HEAD</t>
  </si>
  <si>
    <t>NEWTOWN CREEK</t>
  </si>
  <si>
    <t>RED HOOK</t>
  </si>
  <si>
    <t>JAMAICA</t>
  </si>
  <si>
    <t>TALLMAN ISLAND</t>
  </si>
  <si>
    <t>BOWERY BAY</t>
  </si>
  <si>
    <t>ROCKAWAY</t>
  </si>
  <si>
    <t>OAKWOOD BEACH</t>
  </si>
  <si>
    <t>PORT RICHMOND</t>
  </si>
  <si>
    <t>TOTAL</t>
  </si>
  <si>
    <t>Weighted  Average</t>
  </si>
  <si>
    <t>12- Month Running Averages:</t>
  </si>
  <si>
    <t>NOTES:</t>
  </si>
  <si>
    <t xml:space="preserve">(1) </t>
  </si>
  <si>
    <t>All weighted averages based on Total Flow.</t>
  </si>
  <si>
    <t xml:space="preserve">(2) </t>
  </si>
  <si>
    <t>System-Wide (weighted average) limit for TSS and CBOD % Removals: 85%; and a 12-month running avg. of 85%.</t>
  </si>
  <si>
    <t xml:space="preserve">(3) </t>
  </si>
  <si>
    <t>Permit flows are for 12-month rolling averages of the total flows.</t>
  </si>
  <si>
    <t>February</t>
  </si>
  <si>
    <t>March</t>
  </si>
  <si>
    <t>April</t>
  </si>
  <si>
    <t>May</t>
  </si>
  <si>
    <t>June</t>
  </si>
  <si>
    <t>July</t>
  </si>
  <si>
    <t xml:space="preserve">August </t>
  </si>
  <si>
    <t>September</t>
  </si>
  <si>
    <t>October</t>
  </si>
  <si>
    <t>November</t>
  </si>
  <si>
    <t>c2..p38</t>
  </si>
  <si>
    <t xml:space="preserve">December </t>
  </si>
  <si>
    <t>For Mayor's Management</t>
  </si>
  <si>
    <t>December</t>
  </si>
  <si>
    <t>MILLION GALLONS BYPASSED</t>
  </si>
  <si>
    <t>DAYS THIS MONTH</t>
  </si>
  <si>
    <t>PERCENT OF SEWAGE NOT TREATED</t>
  </si>
  <si>
    <t>STEP AERATION PLANTS</t>
  </si>
  <si>
    <t>REMEMBER TO UPDATE PERCENT REMOVALS ON OTHER TAB!</t>
  </si>
  <si>
    <t>DRY</t>
  </si>
  <si>
    <t>AVG.</t>
  </si>
  <si>
    <t>EFF. SS</t>
  </si>
  <si>
    <t>EFF. CBOD</t>
  </si>
  <si>
    <t>(BGD)</t>
  </si>
  <si>
    <t>updated values</t>
  </si>
  <si>
    <t xml:space="preserve">reviewed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</si>
</sst>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m"/>
    <numFmt numFmtId="165" formatCode="0.0"/>
    <numFmt numFmtId="166" formatCode="0.000000"/>
    <numFmt numFmtId="167" formatCode="0.000"/>
    <numFmt numFmtId="168" formatCode="d"/>
    <numFmt numFmtId="169" formatCode="0.000%"/>
  </numFmts>
  <fonts count="22" x14ac:knownFonts="1">
    <font>
      <sz val="11"/>
      <color theme="1"/>
      <name val="Calibri"/>
      <family val="2"/>
      <scheme val="minor"/>
    </font>
    <font>
      <b/>
      <sz val="18"/>
      <color indexed="8"/>
      <name val="Arial"/>
      <family val="2"/>
    </font>
    <font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u val="double"/>
      <sz val="18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sz val="14"/>
      <name val="Times New Roman"/>
      <family val="1"/>
    </font>
    <font>
      <sz val="13"/>
      <color indexed="8"/>
      <name val="Arial"/>
      <family val="2"/>
    </font>
    <font>
      <b/>
      <sz val="14"/>
      <color indexed="9"/>
      <name val="Arial"/>
      <family val="2"/>
    </font>
    <font>
      <b/>
      <sz val="13"/>
      <color indexed="8"/>
      <name val="Arial"/>
      <family val="2"/>
    </font>
    <font>
      <sz val="12"/>
      <color indexed="8"/>
      <name val="Arial"/>
      <family val="2"/>
    </font>
    <font>
      <b/>
      <i/>
      <sz val="18"/>
      <color indexed="8"/>
      <name val="Arial"/>
      <family val="2"/>
    </font>
    <font>
      <b/>
      <sz val="16"/>
      <color indexed="8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14"/>
      <color indexed="9"/>
      <name val="Times New Roman"/>
      <family val="1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14"/>
      <name val="Times New Roman"/>
      <family val="1"/>
    </font>
    <font>
      <sz val="12"/>
      <color indexed="9"/>
      <name val="Arial"/>
      <family val="2"/>
    </font>
    <font>
      <sz val="1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5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7" fillId="0" borderId="0"/>
  </cellStyleXfs>
  <cellXfs count="491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Continuous"/>
    </xf>
    <xf numFmtId="0" fontId="5" fillId="2" borderId="2" xfId="0" applyNumberFormat="1" applyFont="1" applyFill="1" applyBorder="1" applyAlignment="1">
      <alignment horizontal="centerContinuous"/>
    </xf>
    <xf numFmtId="0" fontId="5" fillId="2" borderId="3" xfId="0" applyNumberFormat="1" applyFont="1" applyFill="1" applyBorder="1" applyAlignment="1">
      <alignment horizontal="centerContinuous"/>
    </xf>
    <xf numFmtId="0" fontId="5" fillId="0" borderId="10" xfId="0" applyNumberFormat="1" applyFont="1" applyBorder="1" applyAlignment="1">
      <alignment horizontal="center"/>
    </xf>
    <xf numFmtId="0" fontId="6" fillId="2" borderId="1" xfId="0" applyNumberFormat="1" applyFont="1" applyFill="1" applyBorder="1" applyAlignment="1">
      <alignment horizontal="centerContinuous"/>
    </xf>
    <xf numFmtId="0" fontId="6" fillId="2" borderId="2" xfId="0" applyNumberFormat="1" applyFont="1" applyFill="1" applyBorder="1" applyAlignment="1">
      <alignment horizontal="centerContinuous"/>
    </xf>
    <xf numFmtId="0" fontId="6" fillId="2" borderId="11" xfId="0" applyNumberFormat="1" applyFont="1" applyFill="1" applyBorder="1" applyAlignment="1">
      <alignment horizontal="centerContinuous"/>
    </xf>
    <xf numFmtId="0" fontId="5" fillId="2" borderId="1" xfId="0" applyNumberFormat="1" applyFont="1" applyFill="1" applyBorder="1" applyAlignment="1">
      <alignment horizontal="center"/>
    </xf>
    <xf numFmtId="0" fontId="6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/>
    <xf numFmtId="0" fontId="8" fillId="0" borderId="0" xfId="0" applyNumberFormat="1" applyFont="1" applyAlignment="1"/>
    <xf numFmtId="1" fontId="5" fillId="0" borderId="33" xfId="0" applyNumberFormat="1" applyFont="1" applyBorder="1" applyAlignment="1"/>
    <xf numFmtId="1" fontId="5" fillId="0" borderId="2" xfId="0" applyNumberFormat="1" applyFont="1" applyBorder="1" applyAlignment="1"/>
    <xf numFmtId="9" fontId="5" fillId="4" borderId="2" xfId="0" applyNumberFormat="1" applyFont="1" applyFill="1" applyBorder="1" applyAlignment="1"/>
    <xf numFmtId="1" fontId="2" fillId="4" borderId="1" xfId="0" applyNumberFormat="1" applyFont="1" applyFill="1" applyBorder="1" applyAlignment="1"/>
    <xf numFmtId="1" fontId="2" fillId="4" borderId="13" xfId="0" applyNumberFormat="1" applyFont="1" applyFill="1" applyBorder="1" applyAlignment="1"/>
    <xf numFmtId="1" fontId="5" fillId="4" borderId="13" xfId="0" applyNumberFormat="1" applyFont="1" applyFill="1" applyBorder="1" applyAlignment="1"/>
    <xf numFmtId="9" fontId="5" fillId="4" borderId="13" xfId="0" applyNumberFormat="1" applyFont="1" applyFill="1" applyBorder="1" applyAlignment="1"/>
    <xf numFmtId="1" fontId="5" fillId="4" borderId="1" xfId="0" applyNumberFormat="1" applyFont="1" applyFill="1" applyBorder="1" applyAlignment="1"/>
    <xf numFmtId="1" fontId="5" fillId="4" borderId="28" xfId="0" applyNumberFormat="1" applyFont="1" applyFill="1" applyBorder="1" applyAlignment="1"/>
    <xf numFmtId="9" fontId="5" fillId="4" borderId="29" xfId="0" applyNumberFormat="1" applyFont="1" applyFill="1" applyBorder="1" applyAlignment="1"/>
    <xf numFmtId="0" fontId="6" fillId="0" borderId="34" xfId="0" applyNumberFormat="1" applyFont="1" applyBorder="1" applyAlignment="1">
      <alignment horizontal="center"/>
    </xf>
    <xf numFmtId="1" fontId="5" fillId="4" borderId="30" xfId="0" applyNumberFormat="1" applyFont="1" applyFill="1" applyBorder="1" applyAlignment="1"/>
    <xf numFmtId="1" fontId="5" fillId="4" borderId="21" xfId="0" applyNumberFormat="1" applyFont="1" applyFill="1" applyBorder="1" applyAlignment="1"/>
    <xf numFmtId="9" fontId="5" fillId="0" borderId="26" xfId="0" applyNumberFormat="1" applyFont="1" applyFill="1" applyBorder="1" applyAlignment="1"/>
    <xf numFmtId="1" fontId="5" fillId="2" borderId="26" xfId="0" applyNumberFormat="1" applyFont="1" applyFill="1" applyBorder="1" applyAlignment="1"/>
    <xf numFmtId="9" fontId="5" fillId="0" borderId="19" xfId="0" applyNumberFormat="1" applyFont="1" applyFill="1" applyBorder="1" applyAlignment="1"/>
    <xf numFmtId="1" fontId="5" fillId="4" borderId="20" xfId="0" applyNumberFormat="1" applyFont="1" applyFill="1" applyBorder="1" applyAlignment="1"/>
    <xf numFmtId="9" fontId="5" fillId="2" borderId="26" xfId="0" applyNumberFormat="1" applyFont="1" applyFill="1" applyBorder="1" applyAlignment="1"/>
    <xf numFmtId="9" fontId="5" fillId="4" borderId="20" xfId="0" applyNumberFormat="1" applyFont="1" applyFill="1" applyBorder="1" applyAlignment="1"/>
    <xf numFmtId="1" fontId="5" fillId="2" borderId="19" xfId="0" applyNumberFormat="1" applyFont="1" applyFill="1" applyBorder="1" applyAlignment="1"/>
    <xf numFmtId="1" fontId="5" fillId="0" borderId="20" xfId="0" applyNumberFormat="1" applyFont="1" applyFill="1" applyBorder="1" applyAlignment="1"/>
    <xf numFmtId="9" fontId="5" fillId="2" borderId="23" xfId="0" applyNumberFormat="1" applyFont="1" applyFill="1" applyBorder="1" applyAlignment="1"/>
    <xf numFmtId="9" fontId="5" fillId="4" borderId="27" xfId="0" applyNumberFormat="1" applyFont="1" applyFill="1" applyBorder="1" applyAlignment="1"/>
    <xf numFmtId="0" fontId="8" fillId="0" borderId="0" xfId="0" applyNumberFormat="1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1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9" fontId="5" fillId="3" borderId="35" xfId="0" applyNumberFormat="1" applyFont="1" applyFill="1" applyBorder="1" applyAlignment="1"/>
    <xf numFmtId="9" fontId="5" fillId="2" borderId="0" xfId="0" applyNumberFormat="1" applyFont="1" applyFill="1" applyBorder="1" applyAlignment="1"/>
    <xf numFmtId="1" fontId="9" fillId="2" borderId="0" xfId="0" applyNumberFormat="1" applyFont="1" applyFill="1" applyBorder="1" applyAlignment="1"/>
    <xf numFmtId="1" fontId="2" fillId="0" borderId="2" xfId="0" applyNumberFormat="1" applyFont="1" applyBorder="1" applyAlignment="1"/>
    <xf numFmtId="1" fontId="2" fillId="0" borderId="7" xfId="0" applyNumberFormat="1" applyFont="1" applyBorder="1" applyAlignment="1"/>
    <xf numFmtId="9" fontId="5" fillId="2" borderId="36" xfId="0" applyNumberFormat="1" applyFont="1" applyFill="1" applyBorder="1" applyAlignment="1"/>
    <xf numFmtId="9" fontId="5" fillId="3" borderId="37" xfId="0" applyNumberFormat="1" applyFont="1" applyFill="1" applyBorder="1" applyAlignment="1"/>
    <xf numFmtId="1" fontId="8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/>
    <xf numFmtId="1" fontId="8" fillId="0" borderId="0" xfId="0" applyNumberFormat="1" applyFont="1" applyBorder="1" applyAlignment="1"/>
    <xf numFmtId="9" fontId="11" fillId="0" borderId="0" xfId="0" applyNumberFormat="1" applyFont="1" applyBorder="1" applyAlignment="1"/>
    <xf numFmtId="1" fontId="6" fillId="0" borderId="0" xfId="0" applyNumberFormat="1" applyFont="1" applyAlignment="1"/>
    <xf numFmtId="1" fontId="11" fillId="0" borderId="0" xfId="0" applyNumberFormat="1" applyFont="1" applyAlignment="1"/>
    <xf numFmtId="9" fontId="6" fillId="0" borderId="0" xfId="0" applyNumberFormat="1" applyFont="1" applyBorder="1" applyAlignment="1"/>
    <xf numFmtId="1" fontId="8" fillId="0" borderId="0" xfId="0" applyNumberFormat="1" applyFont="1" applyAlignment="1" applyProtection="1">
      <alignment horizontal="right"/>
      <protection locked="0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Alignment="1"/>
    <xf numFmtId="9" fontId="11" fillId="0" borderId="0" xfId="0" applyNumberFormat="1" applyFont="1" applyAlignment="1"/>
    <xf numFmtId="0" fontId="8" fillId="0" borderId="0" xfId="0" applyNumberFormat="1" applyFont="1" applyAlignment="1" applyProtection="1">
      <alignment horizontal="right"/>
      <protection locked="0"/>
    </xf>
    <xf numFmtId="0" fontId="12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6" fillId="3" borderId="19" xfId="0" applyNumberFormat="1" applyFont="1" applyFill="1" applyBorder="1" applyAlignment="1">
      <alignment horizontal="center"/>
    </xf>
    <xf numFmtId="0" fontId="6" fillId="3" borderId="40" xfId="0" applyNumberFormat="1" applyFont="1" applyFill="1" applyBorder="1" applyAlignment="1">
      <alignment horizontal="center"/>
    </xf>
    <xf numFmtId="0" fontId="6" fillId="3" borderId="27" xfId="0" applyNumberFormat="1" applyFont="1" applyFill="1" applyBorder="1" applyAlignment="1">
      <alignment horizontal="center"/>
    </xf>
    <xf numFmtId="0" fontId="6" fillId="3" borderId="41" xfId="0" applyNumberFormat="1" applyFont="1" applyFill="1" applyBorder="1" applyAlignment="1"/>
    <xf numFmtId="1" fontId="2" fillId="2" borderId="2" xfId="0" applyNumberFormat="1" applyFont="1" applyFill="1" applyBorder="1" applyAlignment="1" applyProtection="1">
      <protection locked="0"/>
    </xf>
    <xf numFmtId="1" fontId="2" fillId="2" borderId="13" xfId="0" applyNumberFormat="1" applyFont="1" applyFill="1" applyBorder="1" applyAlignment="1" applyProtection="1">
      <protection locked="0"/>
    </xf>
    <xf numFmtId="9" fontId="2" fillId="2" borderId="1" xfId="0" applyNumberFormat="1" applyFont="1" applyFill="1" applyBorder="1" applyAlignment="1"/>
    <xf numFmtId="1" fontId="2" fillId="0" borderId="2" xfId="0" applyNumberFormat="1" applyFont="1" applyBorder="1" applyAlignment="1" applyProtection="1">
      <alignment horizontal="right"/>
      <protection locked="0"/>
    </xf>
    <xf numFmtId="9" fontId="5" fillId="2" borderId="14" xfId="0" applyNumberFormat="1" applyFont="1" applyFill="1" applyBorder="1" applyAlignment="1"/>
    <xf numFmtId="1" fontId="2" fillId="2" borderId="42" xfId="0" applyNumberFormat="1" applyFont="1" applyFill="1" applyBorder="1" applyAlignment="1" applyProtection="1">
      <protection locked="0"/>
    </xf>
    <xf numFmtId="1" fontId="5" fillId="3" borderId="28" xfId="0" applyNumberFormat="1" applyFont="1" applyFill="1" applyBorder="1" applyAlignment="1"/>
    <xf numFmtId="9" fontId="2" fillId="2" borderId="2" xfId="0" applyNumberFormat="1" applyFont="1" applyFill="1" applyBorder="1" applyAlignment="1"/>
    <xf numFmtId="9" fontId="2" fillId="2" borderId="2" xfId="0" applyNumberFormat="1" applyFont="1" applyFill="1" applyBorder="1" applyAlignment="1" applyProtection="1">
      <protection locked="0"/>
    </xf>
    <xf numFmtId="9" fontId="5" fillId="3" borderId="29" xfId="0" applyNumberFormat="1" applyFont="1" applyFill="1" applyBorder="1" applyAlignment="1"/>
    <xf numFmtId="1" fontId="2" fillId="0" borderId="12" xfId="0" applyNumberFormat="1" applyFont="1" applyBorder="1" applyAlignment="1" applyProtection="1">
      <alignment horizontal="right"/>
      <protection locked="0"/>
    </xf>
    <xf numFmtId="0" fontId="2" fillId="0" borderId="12" xfId="0" applyNumberFormat="1" applyFont="1" applyBorder="1" applyAlignment="1" applyProtection="1">
      <alignment horizontal="right"/>
      <protection locked="0"/>
    </xf>
    <xf numFmtId="0" fontId="5" fillId="3" borderId="13" xfId="0" applyNumberFormat="1" applyFont="1" applyFill="1" applyBorder="1" applyAlignment="1"/>
    <xf numFmtId="0" fontId="2" fillId="0" borderId="13" xfId="0" applyNumberFormat="1" applyFont="1" applyFill="1" applyBorder="1" applyAlignment="1"/>
    <xf numFmtId="9" fontId="2" fillId="2" borderId="12" xfId="0" applyNumberFormat="1" applyFont="1" applyFill="1" applyBorder="1" applyAlignment="1" applyProtection="1">
      <alignment horizontal="right"/>
      <protection locked="0"/>
    </xf>
    <xf numFmtId="0" fontId="6" fillId="3" borderId="43" xfId="0" applyNumberFormat="1" applyFont="1" applyFill="1" applyBorder="1" applyAlignment="1"/>
    <xf numFmtId="1" fontId="2" fillId="2" borderId="30" xfId="0" applyNumberFormat="1" applyFont="1" applyFill="1" applyBorder="1" applyAlignment="1" applyProtection="1">
      <protection locked="0"/>
    </xf>
    <xf numFmtId="1" fontId="2" fillId="2" borderId="21" xfId="0" applyNumberFormat="1" applyFont="1" applyFill="1" applyBorder="1" applyAlignment="1" applyProtection="1">
      <protection locked="0"/>
    </xf>
    <xf numFmtId="1" fontId="5" fillId="3" borderId="21" xfId="0" applyNumberFormat="1" applyFont="1" applyFill="1" applyBorder="1" applyAlignment="1"/>
    <xf numFmtId="9" fontId="2" fillId="2" borderId="31" xfId="0" applyNumberFormat="1" applyFont="1" applyFill="1" applyBorder="1" applyAlignment="1"/>
    <xf numFmtId="1" fontId="2" fillId="0" borderId="30" xfId="0" applyNumberFormat="1" applyFont="1" applyBorder="1" applyAlignment="1" applyProtection="1">
      <protection locked="0"/>
    </xf>
    <xf numFmtId="9" fontId="2" fillId="2" borderId="21" xfId="0" applyNumberFormat="1" applyFont="1" applyFill="1" applyBorder="1" applyAlignment="1"/>
    <xf numFmtId="1" fontId="2" fillId="2" borderId="22" xfId="0" applyNumberFormat="1" applyFont="1" applyFill="1" applyBorder="1" applyAlignment="1" applyProtection="1">
      <protection locked="0"/>
    </xf>
    <xf numFmtId="1" fontId="5" fillId="3" borderId="32" xfId="0" applyNumberFormat="1" applyFont="1" applyFill="1" applyBorder="1" applyAlignment="1"/>
    <xf numFmtId="9" fontId="2" fillId="2" borderId="30" xfId="0" applyNumberFormat="1" applyFont="1" applyFill="1" applyBorder="1" applyAlignment="1"/>
    <xf numFmtId="9" fontId="2" fillId="2" borderId="30" xfId="0" applyNumberFormat="1" applyFont="1" applyFill="1" applyBorder="1" applyAlignment="1" applyProtection="1">
      <protection locked="0"/>
    </xf>
    <xf numFmtId="9" fontId="5" fillId="3" borderId="24" xfId="0" applyNumberFormat="1" applyFont="1" applyFill="1" applyBorder="1" applyAlignment="1"/>
    <xf numFmtId="1" fontId="2" fillId="0" borderId="22" xfId="0" applyNumberFormat="1" applyFont="1" applyBorder="1" applyAlignment="1" applyProtection="1">
      <alignment horizontal="right"/>
      <protection locked="0"/>
    </xf>
    <xf numFmtId="0" fontId="5" fillId="3" borderId="21" xfId="0" applyNumberFormat="1" applyFont="1" applyFill="1" applyBorder="1" applyAlignment="1"/>
    <xf numFmtId="9" fontId="2" fillId="2" borderId="44" xfId="0" applyNumberFormat="1" applyFont="1" applyFill="1" applyBorder="1" applyAlignment="1" applyProtection="1">
      <alignment horizontal="right"/>
      <protection locked="0"/>
    </xf>
    <xf numFmtId="9" fontId="2" fillId="2" borderId="45" xfId="0" applyNumberFormat="1" applyFont="1" applyFill="1" applyBorder="1" applyAlignment="1"/>
    <xf numFmtId="1" fontId="2" fillId="0" borderId="30" xfId="0" applyNumberFormat="1" applyFont="1" applyBorder="1" applyAlignment="1" applyProtection="1">
      <alignment horizontal="right"/>
      <protection locked="0"/>
    </xf>
    <xf numFmtId="0" fontId="2" fillId="0" borderId="21" xfId="0" applyNumberFormat="1" applyFont="1" applyFill="1" applyBorder="1" applyAlignment="1"/>
    <xf numFmtId="9" fontId="2" fillId="2" borderId="22" xfId="0" applyNumberFormat="1" applyFont="1" applyFill="1" applyBorder="1" applyAlignment="1" applyProtection="1">
      <alignment horizontal="right"/>
      <protection locked="0"/>
    </xf>
    <xf numFmtId="9" fontId="2" fillId="2" borderId="30" xfId="0" applyNumberFormat="1" applyFont="1" applyFill="1" applyBorder="1" applyAlignment="1">
      <alignment horizontal="right"/>
    </xf>
    <xf numFmtId="9" fontId="2" fillId="2" borderId="31" xfId="0" applyNumberFormat="1" applyFont="1" applyFill="1" applyBorder="1" applyAlignment="1">
      <alignment horizontal="right"/>
    </xf>
    <xf numFmtId="9" fontId="2" fillId="2" borderId="21" xfId="0" applyNumberFormat="1" applyFont="1" applyFill="1" applyBorder="1" applyAlignment="1">
      <alignment horizontal="right"/>
    </xf>
    <xf numFmtId="0" fontId="2" fillId="0" borderId="21" xfId="0" applyNumberFormat="1" applyFont="1" applyFill="1" applyBorder="1" applyAlignment="1">
      <alignment horizontal="right"/>
    </xf>
    <xf numFmtId="1" fontId="2" fillId="0" borderId="46" xfId="0" applyNumberFormat="1" applyFont="1" applyBorder="1" applyAlignment="1" applyProtection="1">
      <alignment horizontal="right"/>
      <protection locked="0"/>
    </xf>
    <xf numFmtId="1" fontId="2" fillId="2" borderId="21" xfId="0" applyNumberFormat="1" applyFont="1" applyFill="1" applyBorder="1" applyAlignment="1" applyProtection="1">
      <alignment horizontal="right"/>
      <protection locked="0"/>
    </xf>
    <xf numFmtId="1" fontId="2" fillId="2" borderId="22" xfId="0" applyNumberFormat="1" applyFont="1" applyFill="1" applyBorder="1" applyAlignment="1" applyProtection="1">
      <alignment horizontal="right"/>
      <protection locked="0"/>
    </xf>
    <xf numFmtId="9" fontId="2" fillId="2" borderId="30" xfId="0" applyNumberFormat="1" applyFont="1" applyFill="1" applyBorder="1" applyAlignment="1" applyProtection="1">
      <alignment horizontal="right"/>
      <protection locked="0"/>
    </xf>
    <xf numFmtId="0" fontId="2" fillId="0" borderId="45" xfId="0" applyNumberFormat="1" applyFont="1" applyBorder="1" applyAlignment="1" applyProtection="1">
      <alignment horizontal="right"/>
      <protection locked="0"/>
    </xf>
    <xf numFmtId="0" fontId="2" fillId="0" borderId="22" xfId="0" applyNumberFormat="1" applyFont="1" applyBorder="1" applyAlignment="1" applyProtection="1">
      <alignment horizontal="right"/>
      <protection locked="0"/>
    </xf>
    <xf numFmtId="0" fontId="2" fillId="2" borderId="21" xfId="0" applyNumberFormat="1" applyFont="1" applyFill="1" applyBorder="1" applyAlignment="1" applyProtection="1">
      <protection locked="0"/>
    </xf>
    <xf numFmtId="0" fontId="5" fillId="0" borderId="21" xfId="0" applyNumberFormat="1" applyFont="1" applyFill="1" applyBorder="1" applyAlignment="1">
      <alignment horizontal="right"/>
    </xf>
    <xf numFmtId="1" fontId="2" fillId="0" borderId="21" xfId="0" applyNumberFormat="1" applyFont="1" applyFill="1" applyBorder="1" applyAlignment="1" applyProtection="1">
      <protection locked="0"/>
    </xf>
    <xf numFmtId="165" fontId="2" fillId="2" borderId="30" xfId="0" applyNumberFormat="1" applyFont="1" applyFill="1" applyBorder="1" applyAlignment="1" applyProtection="1">
      <protection locked="0"/>
    </xf>
    <xf numFmtId="165" fontId="2" fillId="2" borderId="21" xfId="0" applyNumberFormat="1" applyFont="1" applyFill="1" applyBorder="1" applyAlignment="1" applyProtection="1">
      <protection locked="0"/>
    </xf>
    <xf numFmtId="165" fontId="5" fillId="3" borderId="21" xfId="0" applyNumberFormat="1" applyFont="1" applyFill="1" applyBorder="1" applyAlignment="1"/>
    <xf numFmtId="1" fontId="2" fillId="0" borderId="22" xfId="0" applyNumberFormat="1" applyFont="1" applyBorder="1" applyAlignment="1" applyProtection="1">
      <protection locked="0"/>
    </xf>
    <xf numFmtId="0" fontId="6" fillId="3" borderId="47" xfId="0" applyNumberFormat="1" applyFont="1" applyFill="1" applyBorder="1" applyAlignment="1"/>
    <xf numFmtId="9" fontId="2" fillId="2" borderId="19" xfId="0" applyNumberFormat="1" applyFont="1" applyFill="1" applyBorder="1" applyAlignment="1">
      <alignment horizontal="right"/>
    </xf>
    <xf numFmtId="9" fontId="2" fillId="2" borderId="20" xfId="0" applyNumberFormat="1" applyFont="1" applyFill="1" applyBorder="1" applyAlignment="1">
      <alignment horizontal="right"/>
    </xf>
    <xf numFmtId="1" fontId="2" fillId="2" borderId="23" xfId="0" applyNumberFormat="1" applyFont="1" applyFill="1" applyBorder="1" applyAlignment="1" applyProtection="1">
      <protection locked="0"/>
    </xf>
    <xf numFmtId="1" fontId="5" fillId="3" borderId="40" xfId="0" applyNumberFormat="1" applyFont="1" applyFill="1" applyBorder="1" applyAlignment="1"/>
    <xf numFmtId="9" fontId="2" fillId="2" borderId="26" xfId="0" applyNumberFormat="1" applyFont="1" applyFill="1" applyBorder="1" applyAlignment="1">
      <alignment horizontal="right"/>
    </xf>
    <xf numFmtId="9" fontId="5" fillId="3" borderId="27" xfId="0" applyNumberFormat="1" applyFont="1" applyFill="1" applyBorder="1" applyAlignment="1"/>
    <xf numFmtId="1" fontId="2" fillId="0" borderId="23" xfId="0" applyNumberFormat="1" applyFont="1" applyBorder="1" applyAlignment="1" applyProtection="1">
      <alignment horizontal="right"/>
      <protection locked="0"/>
    </xf>
    <xf numFmtId="0" fontId="2" fillId="0" borderId="20" xfId="0" applyNumberFormat="1" applyFont="1" applyFill="1" applyBorder="1" applyAlignment="1">
      <alignment horizontal="right"/>
    </xf>
    <xf numFmtId="9" fontId="2" fillId="2" borderId="23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Border="1" applyAlignment="1"/>
    <xf numFmtId="0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/>
    <xf numFmtId="1" fontId="5" fillId="0" borderId="0" xfId="0" applyNumberFormat="1" applyFont="1" applyAlignment="1"/>
    <xf numFmtId="1" fontId="2" fillId="0" borderId="0" xfId="0" applyNumberFormat="1" applyFont="1" applyAlignment="1"/>
    <xf numFmtId="9" fontId="2" fillId="0" borderId="0" xfId="0" applyNumberFormat="1" applyFont="1" applyAlignment="1"/>
    <xf numFmtId="1" fontId="5" fillId="2" borderId="0" xfId="0" applyNumberFormat="1" applyFont="1" applyFill="1" applyAlignment="1"/>
    <xf numFmtId="1" fontId="1" fillId="0" borderId="0" xfId="0" applyNumberFormat="1" applyFont="1" applyAlignment="1" applyProtection="1">
      <alignment horizontal="center"/>
      <protection locked="0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9" fontId="11" fillId="0" borderId="2" xfId="0" applyNumberFormat="1" applyFont="1" applyBorder="1" applyAlignment="1"/>
    <xf numFmtId="1" fontId="6" fillId="0" borderId="0" xfId="0" applyNumberFormat="1" applyFont="1" applyBorder="1" applyAlignment="1"/>
    <xf numFmtId="0" fontId="6" fillId="3" borderId="21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14" fillId="0" borderId="0" xfId="0" applyNumberFormat="1" applyFont="1" applyAlignment="1"/>
    <xf numFmtId="0" fontId="2" fillId="0" borderId="0" xfId="0" applyNumberFormat="1" applyFont="1" applyFill="1" applyAlignment="1"/>
    <xf numFmtId="0" fontId="2" fillId="0" borderId="0" xfId="0" applyNumberFormat="1" applyFont="1" applyAlignment="1" applyProtection="1">
      <protection locked="0"/>
    </xf>
    <xf numFmtId="0" fontId="7" fillId="0" borderId="0" xfId="0" applyNumberFormat="1" applyFont="1" applyAlignment="1"/>
    <xf numFmtId="0" fontId="7" fillId="0" borderId="0" xfId="0" applyNumberFormat="1" applyFont="1" applyBorder="1" applyAlignment="1"/>
    <xf numFmtId="0" fontId="7" fillId="0" borderId="10" xfId="0" applyNumberFormat="1" applyFont="1" applyBorder="1" applyAlignment="1"/>
    <xf numFmtId="0" fontId="16" fillId="0" borderId="0" xfId="0" applyNumberFormat="1" applyFont="1" applyBorder="1" applyAlignment="1"/>
    <xf numFmtId="0" fontId="15" fillId="0" borderId="0" xfId="0" applyNumberFormat="1" applyFont="1" applyBorder="1" applyAlignment="1"/>
    <xf numFmtId="166" fontId="2" fillId="0" borderId="0" xfId="0" applyNumberFormat="1" applyFont="1" applyAlignment="1"/>
    <xf numFmtId="167" fontId="2" fillId="0" borderId="0" xfId="0" applyNumberFormat="1" applyFont="1" applyAlignment="1"/>
    <xf numFmtId="0" fontId="8" fillId="0" borderId="0" xfId="0" quotePrefix="1" applyNumberFormat="1" applyFont="1" applyAlignment="1" applyProtection="1">
      <alignment horizontal="right"/>
      <protection locked="0"/>
    </xf>
    <xf numFmtId="1" fontId="10" fillId="0" borderId="0" xfId="0" applyNumberFormat="1" applyFont="1" applyAlignment="1"/>
    <xf numFmtId="0" fontId="14" fillId="0" borderId="0" xfId="1" applyNumberFormat="1" applyFont="1" applyAlignment="1"/>
    <xf numFmtId="0" fontId="2" fillId="0" borderId="0" xfId="1" applyNumberFormat="1" applyFont="1" applyFill="1" applyAlignment="1"/>
    <xf numFmtId="0" fontId="12" fillId="0" borderId="0" xfId="1" applyNumberFormat="1" applyFont="1" applyAlignment="1">
      <alignment horizontal="centerContinuous"/>
    </xf>
    <xf numFmtId="0" fontId="2" fillId="0" borderId="0" xfId="1" applyNumberFormat="1" applyFont="1" applyAlignment="1"/>
    <xf numFmtId="0" fontId="3" fillId="0" borderId="0" xfId="1" applyNumberFormat="1" applyFont="1" applyAlignment="1">
      <alignment horizontal="centerContinuous"/>
    </xf>
    <xf numFmtId="0" fontId="2" fillId="0" borderId="0" xfId="1" applyNumberFormat="1" applyFont="1" applyAlignment="1" applyProtection="1">
      <protection locked="0"/>
    </xf>
    <xf numFmtId="0" fontId="7" fillId="0" borderId="0" xfId="1" applyNumberFormat="1" applyFont="1" applyAlignment="1"/>
    <xf numFmtId="164" fontId="1" fillId="0" borderId="0" xfId="1" applyNumberFormat="1" applyFont="1" applyAlignment="1" applyProtection="1">
      <alignment horizontal="left"/>
      <protection locked="0"/>
    </xf>
    <xf numFmtId="0" fontId="5" fillId="0" borderId="0" xfId="1" applyNumberFormat="1" applyFont="1" applyAlignment="1" applyProtection="1">
      <protection locked="0"/>
    </xf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0" xfId="1" applyNumberFormat="1" applyFont="1" applyAlignment="1" applyProtection="1">
      <alignment horizontal="left"/>
      <protection locked="0"/>
    </xf>
    <xf numFmtId="0" fontId="18" fillId="0" borderId="0" xfId="1" applyNumberFormat="1" applyFont="1" applyAlignment="1">
      <alignment wrapText="1"/>
    </xf>
    <xf numFmtId="1" fontId="1" fillId="0" borderId="0" xfId="1" applyNumberFormat="1" applyFont="1" applyAlignment="1" applyProtection="1">
      <alignment horizontal="center"/>
      <protection locked="0"/>
    </xf>
    <xf numFmtId="0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6" fillId="0" borderId="0" xfId="1" applyNumberFormat="1" applyFont="1" applyAlignment="1"/>
    <xf numFmtId="14" fontId="14" fillId="0" borderId="0" xfId="1" applyNumberFormat="1" applyFont="1" applyAlignment="1"/>
    <xf numFmtId="0" fontId="2" fillId="0" borderId="0" xfId="1" applyNumberFormat="1" applyFont="1" applyFill="1" applyAlignment="1" applyProtection="1">
      <protection locked="0"/>
    </xf>
    <xf numFmtId="164" fontId="5" fillId="0" borderId="1" xfId="1" applyNumberFormat="1" applyFont="1" applyFill="1" applyBorder="1" applyAlignment="1">
      <alignment horizontal="center"/>
    </xf>
    <xf numFmtId="0" fontId="5" fillId="2" borderId="1" xfId="1" applyNumberFormat="1" applyFont="1" applyFill="1" applyBorder="1" applyAlignment="1">
      <alignment horizontal="centerContinuous"/>
    </xf>
    <xf numFmtId="0" fontId="5" fillId="2" borderId="2" xfId="1" applyNumberFormat="1" applyFont="1" applyFill="1" applyBorder="1" applyAlignment="1">
      <alignment horizontal="centerContinuous"/>
    </xf>
    <xf numFmtId="0" fontId="5" fillId="2" borderId="3" xfId="1" applyNumberFormat="1" applyFont="1" applyFill="1" applyBorder="1" applyAlignment="1">
      <alignment horizontal="centerContinuous"/>
    </xf>
    <xf numFmtId="0" fontId="7" fillId="0" borderId="0" xfId="1" applyNumberFormat="1" applyFont="1" applyBorder="1" applyAlignment="1"/>
    <xf numFmtId="0" fontId="11" fillId="0" borderId="0" xfId="1" applyNumberFormat="1" applyFont="1" applyAlignment="1"/>
    <xf numFmtId="0" fontId="5" fillId="0" borderId="10" xfId="1" applyNumberFormat="1" applyFont="1" applyBorder="1" applyAlignment="1">
      <alignment horizontal="center"/>
    </xf>
    <xf numFmtId="0" fontId="6" fillId="2" borderId="1" xfId="1" applyNumberFormat="1" applyFont="1" applyFill="1" applyBorder="1" applyAlignment="1">
      <alignment horizontal="centerContinuous"/>
    </xf>
    <xf numFmtId="0" fontId="6" fillId="2" borderId="2" xfId="1" applyNumberFormat="1" applyFont="1" applyFill="1" applyBorder="1" applyAlignment="1">
      <alignment horizontal="centerContinuous"/>
    </xf>
    <xf numFmtId="0" fontId="6" fillId="2" borderId="11" xfId="1" applyNumberFormat="1" applyFont="1" applyFill="1" applyBorder="1" applyAlignment="1">
      <alignment horizontal="centerContinuous"/>
    </xf>
    <xf numFmtId="0" fontId="7" fillId="0" borderId="10" xfId="1" applyNumberFormat="1" applyFont="1" applyBorder="1" applyAlignment="1"/>
    <xf numFmtId="0" fontId="6" fillId="3" borderId="1" xfId="1" applyNumberFormat="1" applyFont="1" applyFill="1" applyBorder="1" applyAlignment="1"/>
    <xf numFmtId="0" fontId="6" fillId="3" borderId="2" xfId="1" applyNumberFormat="1" applyFont="1" applyFill="1" applyBorder="1" applyAlignment="1"/>
    <xf numFmtId="0" fontId="6" fillId="0" borderId="2" xfId="1" applyNumberFormat="1" applyFont="1" applyBorder="1" applyAlignment="1" applyProtection="1">
      <protection locked="0"/>
    </xf>
    <xf numFmtId="0" fontId="14" fillId="0" borderId="10" xfId="1" applyNumberFormat="1" applyFont="1" applyBorder="1" applyAlignment="1"/>
    <xf numFmtId="0" fontId="19" fillId="0" borderId="0" xfId="1" applyNumberFormat="1" applyFont="1" applyAlignment="1"/>
    <xf numFmtId="0" fontId="5" fillId="2" borderId="1" xfId="1" applyNumberFormat="1" applyFont="1" applyFill="1" applyBorder="1" applyAlignment="1">
      <alignment horizontal="center"/>
    </xf>
    <xf numFmtId="0" fontId="6" fillId="3" borderId="19" xfId="1" applyNumberFormat="1" applyFont="1" applyFill="1" applyBorder="1" applyAlignment="1">
      <alignment horizontal="center"/>
    </xf>
    <xf numFmtId="0" fontId="6" fillId="3" borderId="20" xfId="1" applyNumberFormat="1" applyFont="1" applyFill="1" applyBorder="1" applyAlignment="1">
      <alignment horizontal="center"/>
    </xf>
    <xf numFmtId="0" fontId="6" fillId="3" borderId="21" xfId="1" applyNumberFormat="1" applyFont="1" applyFill="1" applyBorder="1" applyAlignment="1">
      <alignment horizontal="center"/>
    </xf>
    <xf numFmtId="0" fontId="6" fillId="3" borderId="24" xfId="1" applyNumberFormat="1" applyFont="1" applyFill="1" applyBorder="1" applyAlignment="1">
      <alignment horizontal="center"/>
    </xf>
    <xf numFmtId="0" fontId="6" fillId="3" borderId="40" xfId="1" applyNumberFormat="1" applyFont="1" applyFill="1" applyBorder="1" applyAlignment="1">
      <alignment horizontal="center"/>
    </xf>
    <xf numFmtId="0" fontId="6" fillId="3" borderId="27" xfId="1" applyNumberFormat="1" applyFont="1" applyFill="1" applyBorder="1" applyAlignment="1">
      <alignment horizontal="center"/>
    </xf>
    <xf numFmtId="0" fontId="6" fillId="3" borderId="31" xfId="1" applyNumberFormat="1" applyFont="1" applyFill="1" applyBorder="1" applyAlignment="1"/>
    <xf numFmtId="0" fontId="6" fillId="3" borderId="30" xfId="1" applyNumberFormat="1" applyFont="1" applyFill="1" applyBorder="1" applyAlignment="1"/>
    <xf numFmtId="168" fontId="6" fillId="0" borderId="30" xfId="1" applyNumberFormat="1" applyFont="1" applyBorder="1" applyAlignment="1" applyProtection="1">
      <protection locked="0"/>
    </xf>
    <xf numFmtId="0" fontId="14" fillId="5" borderId="0" xfId="1" applyNumberFormat="1" applyFont="1" applyFill="1" applyAlignment="1"/>
    <xf numFmtId="0" fontId="2" fillId="2" borderId="0" xfId="1" applyNumberFormat="1" applyFont="1" applyFill="1" applyAlignment="1" applyProtection="1">
      <protection locked="0"/>
    </xf>
    <xf numFmtId="0" fontId="6" fillId="3" borderId="41" xfId="1" applyNumberFormat="1" applyFont="1" applyFill="1" applyBorder="1" applyAlignment="1"/>
    <xf numFmtId="1" fontId="2" fillId="2" borderId="2" xfId="1" applyNumberFormat="1" applyFont="1" applyFill="1" applyBorder="1" applyAlignment="1" applyProtection="1">
      <protection locked="0"/>
    </xf>
    <xf numFmtId="1" fontId="2" fillId="2" borderId="13" xfId="1" applyNumberFormat="1" applyFont="1" applyFill="1" applyBorder="1" applyAlignment="1" applyProtection="1">
      <protection locked="0"/>
    </xf>
    <xf numFmtId="1" fontId="5" fillId="3" borderId="13" xfId="1" applyNumberFormat="1" applyFont="1" applyFill="1" applyBorder="1" applyAlignment="1"/>
    <xf numFmtId="9" fontId="2" fillId="2" borderId="1" xfId="1" applyNumberFormat="1" applyFont="1" applyFill="1" applyBorder="1" applyAlignment="1"/>
    <xf numFmtId="1" fontId="2" fillId="0" borderId="2" xfId="1" applyNumberFormat="1" applyFont="1" applyBorder="1" applyAlignment="1" applyProtection="1">
      <alignment horizontal="right"/>
      <protection locked="0"/>
    </xf>
    <xf numFmtId="9" fontId="5" fillId="2" borderId="14" xfId="1" applyNumberFormat="1" applyFont="1" applyFill="1" applyBorder="1" applyAlignment="1"/>
    <xf numFmtId="1" fontId="2" fillId="2" borderId="42" xfId="1" applyNumberFormat="1" applyFont="1" applyFill="1" applyBorder="1" applyAlignment="1" applyProtection="1">
      <protection locked="0"/>
    </xf>
    <xf numFmtId="1" fontId="5" fillId="3" borderId="28" xfId="1" applyNumberFormat="1" applyFont="1" applyFill="1" applyBorder="1" applyAlignment="1"/>
    <xf numFmtId="9" fontId="2" fillId="2" borderId="2" xfId="1" applyNumberFormat="1" applyFont="1" applyFill="1" applyBorder="1" applyAlignment="1"/>
    <xf numFmtId="9" fontId="2" fillId="2" borderId="2" xfId="1" applyNumberFormat="1" applyFont="1" applyFill="1" applyBorder="1" applyAlignment="1" applyProtection="1">
      <protection locked="0"/>
    </xf>
    <xf numFmtId="9" fontId="5" fillId="3" borderId="29" xfId="1" applyNumberFormat="1" applyFont="1" applyFill="1" applyBorder="1" applyAlignment="1"/>
    <xf numFmtId="1" fontId="2" fillId="0" borderId="12" xfId="1" applyNumberFormat="1" applyFont="1" applyBorder="1" applyAlignment="1" applyProtection="1">
      <alignment horizontal="right"/>
      <protection locked="0"/>
    </xf>
    <xf numFmtId="0" fontId="2" fillId="0" borderId="12" xfId="1" applyNumberFormat="1" applyFont="1" applyBorder="1" applyAlignment="1" applyProtection="1">
      <alignment horizontal="right"/>
      <protection locked="0"/>
    </xf>
    <xf numFmtId="0" fontId="5" fillId="3" borderId="13" xfId="1" applyNumberFormat="1" applyFont="1" applyFill="1" applyBorder="1" applyAlignment="1"/>
    <xf numFmtId="0" fontId="2" fillId="0" borderId="13" xfId="1" applyNumberFormat="1" applyFont="1" applyFill="1" applyBorder="1" applyAlignment="1"/>
    <xf numFmtId="9" fontId="2" fillId="2" borderId="12" xfId="1" applyNumberFormat="1" applyFont="1" applyFill="1" applyBorder="1" applyAlignment="1" applyProtection="1">
      <alignment horizontal="right"/>
      <protection locked="0"/>
    </xf>
    <xf numFmtId="169" fontId="6" fillId="0" borderId="30" xfId="1" applyNumberFormat="1" applyFont="1" applyBorder="1" applyAlignment="1"/>
    <xf numFmtId="169" fontId="6" fillId="0" borderId="10" xfId="1" applyNumberFormat="1" applyFont="1" applyBorder="1" applyAlignment="1"/>
    <xf numFmtId="0" fontId="6" fillId="3" borderId="43" xfId="1" applyNumberFormat="1" applyFont="1" applyFill="1" applyBorder="1" applyAlignment="1"/>
    <xf numFmtId="1" fontId="2" fillId="2" borderId="30" xfId="1" applyNumberFormat="1" applyFont="1" applyFill="1" applyBorder="1" applyAlignment="1" applyProtection="1">
      <protection locked="0"/>
    </xf>
    <xf numFmtId="1" fontId="2" fillId="2" borderId="21" xfId="1" applyNumberFormat="1" applyFont="1" applyFill="1" applyBorder="1" applyAlignment="1" applyProtection="1">
      <protection locked="0"/>
    </xf>
    <xf numFmtId="1" fontId="5" fillId="3" borderId="21" xfId="1" applyNumberFormat="1" applyFont="1" applyFill="1" applyBorder="1" applyAlignment="1"/>
    <xf numFmtId="9" fontId="2" fillId="2" borderId="31" xfId="1" applyNumberFormat="1" applyFont="1" applyFill="1" applyBorder="1" applyAlignment="1"/>
    <xf numFmtId="1" fontId="2" fillId="0" borderId="30" xfId="1" applyNumberFormat="1" applyFont="1" applyBorder="1" applyAlignment="1" applyProtection="1">
      <protection locked="0"/>
    </xf>
    <xf numFmtId="9" fontId="2" fillId="2" borderId="21" xfId="1" applyNumberFormat="1" applyFont="1" applyFill="1" applyBorder="1" applyAlignment="1"/>
    <xf numFmtId="1" fontId="2" fillId="2" borderId="22" xfId="1" applyNumberFormat="1" applyFont="1" applyFill="1" applyBorder="1" applyAlignment="1" applyProtection="1">
      <protection locked="0"/>
    </xf>
    <xf numFmtId="1" fontId="5" fillId="3" borderId="32" xfId="1" applyNumberFormat="1" applyFont="1" applyFill="1" applyBorder="1" applyAlignment="1"/>
    <xf numFmtId="9" fontId="2" fillId="2" borderId="30" xfId="1" applyNumberFormat="1" applyFont="1" applyFill="1" applyBorder="1" applyAlignment="1"/>
    <xf numFmtId="9" fontId="2" fillId="2" borderId="30" xfId="1" applyNumberFormat="1" applyFont="1" applyFill="1" applyBorder="1" applyAlignment="1" applyProtection="1">
      <protection locked="0"/>
    </xf>
    <xf numFmtId="9" fontId="5" fillId="3" borderId="24" xfId="1" applyNumberFormat="1" applyFont="1" applyFill="1" applyBorder="1" applyAlignment="1"/>
    <xf numFmtId="1" fontId="2" fillId="0" borderId="22" xfId="1" applyNumberFormat="1" applyFont="1" applyBorder="1" applyAlignment="1" applyProtection="1">
      <alignment horizontal="right"/>
      <protection locked="0"/>
    </xf>
    <xf numFmtId="0" fontId="5" fillId="3" borderId="21" xfId="1" applyNumberFormat="1" applyFont="1" applyFill="1" applyBorder="1" applyAlignment="1"/>
    <xf numFmtId="9" fontId="2" fillId="2" borderId="44" xfId="1" applyNumberFormat="1" applyFont="1" applyFill="1" applyBorder="1" applyAlignment="1" applyProtection="1">
      <alignment horizontal="right"/>
      <protection locked="0"/>
    </xf>
    <xf numFmtId="0" fontId="11" fillId="0" borderId="2" xfId="1" applyNumberFormat="1" applyFont="1" applyBorder="1" applyAlignment="1"/>
    <xf numFmtId="0" fontId="2" fillId="0" borderId="2" xfId="1" applyNumberFormat="1" applyFont="1" applyBorder="1" applyAlignment="1"/>
    <xf numFmtId="169" fontId="6" fillId="0" borderId="2" xfId="1" applyNumberFormat="1" applyFont="1" applyBorder="1" applyAlignment="1"/>
    <xf numFmtId="169" fontId="6" fillId="0" borderId="0" xfId="1" applyNumberFormat="1" applyFont="1" applyAlignment="1"/>
    <xf numFmtId="9" fontId="2" fillId="2" borderId="45" xfId="1" applyNumberFormat="1" applyFont="1" applyFill="1" applyBorder="1" applyAlignment="1"/>
    <xf numFmtId="1" fontId="2" fillId="0" borderId="30" xfId="1" applyNumberFormat="1" applyFont="1" applyBorder="1" applyAlignment="1" applyProtection="1">
      <alignment horizontal="right"/>
      <protection locked="0"/>
    </xf>
    <xf numFmtId="0" fontId="2" fillId="0" borderId="21" xfId="1" applyNumberFormat="1" applyFont="1" applyFill="1" applyBorder="1" applyAlignment="1"/>
    <xf numFmtId="9" fontId="2" fillId="2" borderId="22" xfId="1" applyNumberFormat="1" applyFont="1" applyFill="1" applyBorder="1" applyAlignment="1" applyProtection="1">
      <alignment horizontal="right"/>
      <protection locked="0"/>
    </xf>
    <xf numFmtId="9" fontId="2" fillId="2" borderId="30" xfId="1" applyNumberFormat="1" applyFont="1" applyFill="1" applyBorder="1" applyAlignment="1">
      <alignment horizontal="right"/>
    </xf>
    <xf numFmtId="9" fontId="2" fillId="2" borderId="31" xfId="1" applyNumberFormat="1" applyFont="1" applyFill="1" applyBorder="1" applyAlignment="1">
      <alignment horizontal="right"/>
    </xf>
    <xf numFmtId="9" fontId="2" fillId="2" borderId="21" xfId="1" applyNumberFormat="1" applyFont="1" applyFill="1" applyBorder="1" applyAlignment="1">
      <alignment horizontal="right"/>
    </xf>
    <xf numFmtId="0" fontId="2" fillId="0" borderId="21" xfId="1" applyNumberFormat="1" applyFont="1" applyFill="1" applyBorder="1" applyAlignment="1">
      <alignment horizontal="right"/>
    </xf>
    <xf numFmtId="1" fontId="2" fillId="0" borderId="46" xfId="1" applyNumberFormat="1" applyFont="1" applyBorder="1" applyAlignment="1" applyProtection="1">
      <alignment horizontal="right"/>
      <protection locked="0"/>
    </xf>
    <xf numFmtId="1" fontId="2" fillId="2" borderId="21" xfId="1" applyNumberFormat="1" applyFont="1" applyFill="1" applyBorder="1" applyAlignment="1" applyProtection="1">
      <alignment horizontal="right"/>
      <protection locked="0"/>
    </xf>
    <xf numFmtId="1" fontId="2" fillId="2" borderId="22" xfId="1" applyNumberFormat="1" applyFont="1" applyFill="1" applyBorder="1" applyAlignment="1" applyProtection="1">
      <alignment horizontal="right"/>
      <protection locked="0"/>
    </xf>
    <xf numFmtId="9" fontId="2" fillId="2" borderId="30" xfId="1" applyNumberFormat="1" applyFont="1" applyFill="1" applyBorder="1" applyAlignment="1" applyProtection="1">
      <alignment horizontal="right"/>
      <protection locked="0"/>
    </xf>
    <xf numFmtId="0" fontId="2" fillId="0" borderId="45" xfId="1" applyNumberFormat="1" applyFont="1" applyBorder="1" applyAlignment="1" applyProtection="1">
      <alignment horizontal="right"/>
      <protection locked="0"/>
    </xf>
    <xf numFmtId="0" fontId="2" fillId="0" borderId="22" xfId="1" applyNumberFormat="1" applyFont="1" applyBorder="1" applyAlignment="1" applyProtection="1">
      <alignment horizontal="right"/>
      <protection locked="0"/>
    </xf>
    <xf numFmtId="0" fontId="2" fillId="2" borderId="21" xfId="1" applyNumberFormat="1" applyFont="1" applyFill="1" applyBorder="1" applyAlignment="1" applyProtection="1">
      <protection locked="0"/>
    </xf>
    <xf numFmtId="0" fontId="5" fillId="0" borderId="21" xfId="1" applyNumberFormat="1" applyFont="1" applyFill="1" applyBorder="1" applyAlignment="1">
      <alignment horizontal="right"/>
    </xf>
    <xf numFmtId="1" fontId="2" fillId="0" borderId="21" xfId="1" applyNumberFormat="1" applyFont="1" applyFill="1" applyBorder="1" applyAlignment="1" applyProtection="1">
      <protection locked="0"/>
    </xf>
    <xf numFmtId="165" fontId="2" fillId="2" borderId="30" xfId="1" applyNumberFormat="1" applyFont="1" applyFill="1" applyBorder="1" applyAlignment="1" applyProtection="1">
      <protection locked="0"/>
    </xf>
    <xf numFmtId="165" fontId="2" fillId="2" borderId="21" xfId="1" applyNumberFormat="1" applyFont="1" applyFill="1" applyBorder="1" applyAlignment="1" applyProtection="1">
      <protection locked="0"/>
    </xf>
    <xf numFmtId="165" fontId="5" fillId="3" borderId="21" xfId="1" applyNumberFormat="1" applyFont="1" applyFill="1" applyBorder="1" applyAlignment="1"/>
    <xf numFmtId="1" fontId="2" fillId="0" borderId="22" xfId="1" applyNumberFormat="1" applyFont="1" applyBorder="1" applyAlignment="1" applyProtection="1">
      <protection locked="0"/>
    </xf>
    <xf numFmtId="0" fontId="6" fillId="3" borderId="47" xfId="1" applyNumberFormat="1" applyFont="1" applyFill="1" applyBorder="1" applyAlignment="1"/>
    <xf numFmtId="9" fontId="2" fillId="2" borderId="19" xfId="1" applyNumberFormat="1" applyFont="1" applyFill="1" applyBorder="1" applyAlignment="1">
      <alignment horizontal="right"/>
    </xf>
    <xf numFmtId="9" fontId="2" fillId="2" borderId="20" xfId="1" applyNumberFormat="1" applyFont="1" applyFill="1" applyBorder="1" applyAlignment="1">
      <alignment horizontal="right"/>
    </xf>
    <xf numFmtId="1" fontId="2" fillId="2" borderId="23" xfId="1" applyNumberFormat="1" applyFont="1" applyFill="1" applyBorder="1" applyAlignment="1" applyProtection="1">
      <protection locked="0"/>
    </xf>
    <xf numFmtId="1" fontId="5" fillId="3" borderId="40" xfId="1" applyNumberFormat="1" applyFont="1" applyFill="1" applyBorder="1" applyAlignment="1"/>
    <xf numFmtId="9" fontId="2" fillId="2" borderId="26" xfId="1" applyNumberFormat="1" applyFont="1" applyFill="1" applyBorder="1" applyAlignment="1">
      <alignment horizontal="right"/>
    </xf>
    <xf numFmtId="9" fontId="5" fillId="3" borderId="27" xfId="1" applyNumberFormat="1" applyFont="1" applyFill="1" applyBorder="1" applyAlignment="1"/>
    <xf numFmtId="1" fontId="2" fillId="0" borderId="23" xfId="1" applyNumberFormat="1" applyFont="1" applyBorder="1" applyAlignment="1" applyProtection="1">
      <alignment horizontal="right"/>
      <protection locked="0"/>
    </xf>
    <xf numFmtId="0" fontId="2" fillId="0" borderId="20" xfId="1" applyNumberFormat="1" applyFont="1" applyFill="1" applyBorder="1" applyAlignment="1">
      <alignment horizontal="right"/>
    </xf>
    <xf numFmtId="9" fontId="2" fillId="2" borderId="23" xfId="1" applyNumberFormat="1" applyFont="1" applyFill="1" applyBorder="1" applyAlignment="1" applyProtection="1">
      <alignment horizontal="right"/>
      <protection locked="0"/>
    </xf>
    <xf numFmtId="0" fontId="14" fillId="0" borderId="0" xfId="1" applyNumberFormat="1" applyFont="1" applyFill="1" applyAlignment="1"/>
    <xf numFmtId="0" fontId="2" fillId="0" borderId="0" xfId="1" applyNumberFormat="1" applyFont="1" applyBorder="1" applyAlignment="1"/>
    <xf numFmtId="0" fontId="2" fillId="0" borderId="2" xfId="1" applyNumberFormat="1" applyFont="1" applyBorder="1" applyAlignment="1" applyProtection="1">
      <protection locked="0"/>
    </xf>
    <xf numFmtId="0" fontId="8" fillId="0" borderId="0" xfId="1" applyNumberFormat="1" applyFont="1" applyAlignment="1"/>
    <xf numFmtId="1" fontId="5" fillId="0" borderId="0" xfId="1" applyNumberFormat="1" applyFont="1" applyAlignment="1"/>
    <xf numFmtId="1" fontId="2" fillId="0" borderId="0" xfId="1" applyNumberFormat="1" applyFont="1" applyAlignment="1"/>
    <xf numFmtId="9" fontId="2" fillId="0" borderId="0" xfId="1" applyNumberFormat="1" applyFont="1" applyAlignment="1"/>
    <xf numFmtId="1" fontId="5" fillId="2" borderId="0" xfId="1" applyNumberFormat="1" applyFont="1" applyFill="1" applyAlignment="1"/>
    <xf numFmtId="0" fontId="6" fillId="0" borderId="1" xfId="1" applyNumberFormat="1" applyFont="1" applyBorder="1" applyAlignment="1">
      <alignment horizontal="center"/>
    </xf>
    <xf numFmtId="1" fontId="5" fillId="0" borderId="33" xfId="1" applyNumberFormat="1" applyFont="1" applyBorder="1" applyAlignment="1"/>
    <xf numFmtId="1" fontId="5" fillId="0" borderId="2" xfId="1" applyNumberFormat="1" applyFont="1" applyBorder="1" applyAlignment="1"/>
    <xf numFmtId="9" fontId="5" fillId="4" borderId="2" xfId="1" applyNumberFormat="1" applyFont="1" applyFill="1" applyBorder="1" applyAlignment="1"/>
    <xf numFmtId="1" fontId="2" fillId="4" borderId="1" xfId="1" applyNumberFormat="1" applyFont="1" applyFill="1" applyBorder="1" applyAlignment="1"/>
    <xf numFmtId="1" fontId="2" fillId="4" borderId="13" xfId="1" applyNumberFormat="1" applyFont="1" applyFill="1" applyBorder="1" applyAlignment="1"/>
    <xf numFmtId="1" fontId="5" fillId="4" borderId="13" xfId="1" applyNumberFormat="1" applyFont="1" applyFill="1" applyBorder="1" applyAlignment="1"/>
    <xf numFmtId="9" fontId="5" fillId="4" borderId="13" xfId="1" applyNumberFormat="1" applyFont="1" applyFill="1" applyBorder="1" applyAlignment="1"/>
    <xf numFmtId="1" fontId="5" fillId="4" borderId="1" xfId="1" applyNumberFormat="1" applyFont="1" applyFill="1" applyBorder="1" applyAlignment="1"/>
    <xf numFmtId="1" fontId="5" fillId="4" borderId="28" xfId="1" applyNumberFormat="1" applyFont="1" applyFill="1" applyBorder="1" applyAlignment="1"/>
    <xf numFmtId="9" fontId="5" fillId="4" borderId="29" xfId="1" applyNumberFormat="1" applyFont="1" applyFill="1" applyBorder="1" applyAlignment="1"/>
    <xf numFmtId="0" fontId="6" fillId="0" borderId="34" xfId="1" applyNumberFormat="1" applyFont="1" applyBorder="1" applyAlignment="1">
      <alignment horizontal="center"/>
    </xf>
    <xf numFmtId="1" fontId="5" fillId="4" borderId="30" xfId="1" applyNumberFormat="1" applyFont="1" applyFill="1" applyBorder="1" applyAlignment="1"/>
    <xf numFmtId="1" fontId="5" fillId="4" borderId="21" xfId="1" applyNumberFormat="1" applyFont="1" applyFill="1" applyBorder="1" applyAlignment="1"/>
    <xf numFmtId="9" fontId="5" fillId="0" borderId="26" xfId="1" applyNumberFormat="1" applyFont="1" applyFill="1" applyBorder="1" applyAlignment="1"/>
    <xf numFmtId="1" fontId="5" fillId="2" borderId="26" xfId="1" applyNumberFormat="1" applyFont="1" applyFill="1" applyBorder="1" applyAlignment="1"/>
    <xf numFmtId="9" fontId="5" fillId="0" borderId="19" xfId="1" applyNumberFormat="1" applyFont="1" applyFill="1" applyBorder="1" applyAlignment="1"/>
    <xf numFmtId="1" fontId="5" fillId="4" borderId="20" xfId="1" applyNumberFormat="1" applyFont="1" applyFill="1" applyBorder="1" applyAlignment="1"/>
    <xf numFmtId="9" fontId="5" fillId="2" borderId="26" xfId="1" applyNumberFormat="1" applyFont="1" applyFill="1" applyBorder="1" applyAlignment="1"/>
    <xf numFmtId="9" fontId="5" fillId="4" borderId="20" xfId="1" applyNumberFormat="1" applyFont="1" applyFill="1" applyBorder="1" applyAlignment="1"/>
    <xf numFmtId="1" fontId="5" fillId="2" borderId="19" xfId="1" applyNumberFormat="1" applyFont="1" applyFill="1" applyBorder="1" applyAlignment="1"/>
    <xf numFmtId="1" fontId="5" fillId="0" borderId="20" xfId="1" applyNumberFormat="1" applyFont="1" applyFill="1" applyBorder="1" applyAlignment="1"/>
    <xf numFmtId="9" fontId="5" fillId="2" borderId="23" xfId="1" applyNumberFormat="1" applyFont="1" applyFill="1" applyBorder="1" applyAlignment="1"/>
    <xf numFmtId="9" fontId="5" fillId="4" borderId="27" xfId="1" applyNumberFormat="1" applyFont="1" applyFill="1" applyBorder="1" applyAlignment="1"/>
    <xf numFmtId="0" fontId="15" fillId="0" borderId="0" xfId="1" applyNumberFormat="1" applyFont="1" applyFill="1" applyBorder="1" applyAlignment="1"/>
    <xf numFmtId="0" fontId="8" fillId="0" borderId="0" xfId="1" applyNumberFormat="1" applyFont="1" applyAlignment="1">
      <alignment horizontal="centerContinuous"/>
    </xf>
    <xf numFmtId="9" fontId="2" fillId="0" borderId="0" xfId="1" applyNumberFormat="1" applyFont="1" applyAlignment="1">
      <alignment horizontal="centerContinuous"/>
    </xf>
    <xf numFmtId="1" fontId="5" fillId="0" borderId="0" xfId="1" applyNumberFormat="1" applyFont="1" applyAlignment="1">
      <alignment horizontal="centerContinuous"/>
    </xf>
    <xf numFmtId="1" fontId="2" fillId="0" borderId="0" xfId="1" applyNumberFormat="1" applyFont="1" applyAlignment="1">
      <alignment horizontal="centerContinuous"/>
    </xf>
    <xf numFmtId="9" fontId="5" fillId="3" borderId="35" xfId="1" applyNumberFormat="1" applyFont="1" applyFill="1" applyBorder="1" applyAlignment="1"/>
    <xf numFmtId="9" fontId="5" fillId="2" borderId="0" xfId="1" applyNumberFormat="1" applyFont="1" applyFill="1" applyBorder="1" applyAlignment="1"/>
    <xf numFmtId="1" fontId="9" fillId="2" borderId="0" xfId="1" applyNumberFormat="1" applyFont="1" applyFill="1" applyBorder="1" applyAlignment="1"/>
    <xf numFmtId="1" fontId="2" fillId="0" borderId="2" xfId="1" applyNumberFormat="1" applyFont="1" applyBorder="1" applyAlignment="1"/>
    <xf numFmtId="1" fontId="2" fillId="0" borderId="7" xfId="1" applyNumberFormat="1" applyFont="1" applyBorder="1" applyAlignment="1"/>
    <xf numFmtId="9" fontId="5" fillId="2" borderId="36" xfId="1" applyNumberFormat="1" applyFont="1" applyFill="1" applyBorder="1" applyAlignment="1"/>
    <xf numFmtId="9" fontId="5" fillId="3" borderId="37" xfId="1" applyNumberFormat="1" applyFont="1" applyFill="1" applyBorder="1" applyAlignment="1"/>
    <xf numFmtId="0" fontId="16" fillId="0" borderId="0" xfId="1" applyNumberFormat="1" applyFont="1" applyBorder="1" applyAlignment="1"/>
    <xf numFmtId="0" fontId="20" fillId="0" borderId="0" xfId="1" applyNumberFormat="1" applyFont="1" applyBorder="1" applyAlignment="1"/>
    <xf numFmtId="0" fontId="15" fillId="0" borderId="0" xfId="1" applyNumberFormat="1" applyFont="1" applyBorder="1" applyAlignment="1"/>
    <xf numFmtId="1" fontId="8" fillId="0" borderId="0" xfId="1" applyNumberFormat="1" applyFont="1" applyAlignment="1">
      <alignment horizontal="right"/>
    </xf>
    <xf numFmtId="1" fontId="10" fillId="0" borderId="0" xfId="1" applyNumberFormat="1" applyFont="1" applyBorder="1" applyAlignment="1">
      <alignment horizontal="right"/>
    </xf>
    <xf numFmtId="0" fontId="10" fillId="0" borderId="0" xfId="1" applyNumberFormat="1" applyFont="1" applyBorder="1" applyAlignment="1"/>
    <xf numFmtId="1" fontId="8" fillId="0" borderId="0" xfId="1" applyNumberFormat="1" applyFont="1" applyBorder="1" applyAlignment="1"/>
    <xf numFmtId="9" fontId="11" fillId="0" borderId="0" xfId="1" applyNumberFormat="1" applyFont="1" applyBorder="1" applyAlignment="1"/>
    <xf numFmtId="1" fontId="6" fillId="0" borderId="0" xfId="1" applyNumberFormat="1" applyFont="1" applyAlignment="1"/>
    <xf numFmtId="1" fontId="11" fillId="0" borderId="0" xfId="1" applyNumberFormat="1" applyFont="1" applyAlignment="1"/>
    <xf numFmtId="9" fontId="6" fillId="0" borderId="0" xfId="1" applyNumberFormat="1" applyFont="1" applyBorder="1" applyAlignment="1"/>
    <xf numFmtId="9" fontId="11" fillId="0" borderId="2" xfId="1" applyNumberFormat="1" applyFont="1" applyBorder="1" applyAlignment="1"/>
    <xf numFmtId="1" fontId="6" fillId="0" borderId="0" xfId="1" applyNumberFormat="1" applyFont="1" applyBorder="1" applyAlignment="1"/>
    <xf numFmtId="1" fontId="8" fillId="0" borderId="0" xfId="1" applyNumberFormat="1" applyFont="1" applyAlignment="1" applyProtection="1">
      <alignment horizontal="right"/>
      <protection locked="0"/>
    </xf>
    <xf numFmtId="1" fontId="8" fillId="0" borderId="0" xfId="1" applyNumberFormat="1" applyFont="1" applyAlignment="1">
      <alignment horizontal="left"/>
    </xf>
    <xf numFmtId="1" fontId="8" fillId="0" borderId="0" xfId="1" applyNumberFormat="1" applyFont="1" applyAlignment="1"/>
    <xf numFmtId="9" fontId="11" fillId="0" borderId="0" xfId="1" applyNumberFormat="1" applyFont="1" applyAlignment="1"/>
    <xf numFmtId="166" fontId="2" fillId="0" borderId="0" xfId="1" applyNumberFormat="1" applyFont="1" applyAlignment="1"/>
    <xf numFmtId="0" fontId="8" fillId="0" borderId="0" xfId="1" applyNumberFormat="1" applyFont="1" applyAlignment="1" applyProtection="1">
      <alignment horizontal="right"/>
      <protection locked="0"/>
    </xf>
    <xf numFmtId="167" fontId="2" fillId="0" borderId="0" xfId="1" applyNumberFormat="1" applyFont="1" applyAlignment="1"/>
    <xf numFmtId="0" fontId="8" fillId="0" borderId="0" xfId="1" quotePrefix="1" applyNumberFormat="1" applyFont="1" applyAlignment="1" applyProtection="1">
      <alignment horizontal="right"/>
      <protection locked="0"/>
    </xf>
    <xf numFmtId="1" fontId="10" fillId="0" borderId="0" xfId="1" applyNumberFormat="1" applyFont="1" applyAlignment="1"/>
    <xf numFmtId="0" fontId="2" fillId="0" borderId="0" xfId="1" applyNumberFormat="1" applyFont="1" applyFill="1" applyBorder="1" applyAlignment="1"/>
    <xf numFmtId="0" fontId="6" fillId="0" borderId="55" xfId="1" applyNumberFormat="1" applyFont="1" applyBorder="1" applyAlignment="1">
      <alignment horizontal="centerContinuous"/>
    </xf>
    <xf numFmtId="0" fontId="1" fillId="6" borderId="0" xfId="1" applyNumberFormat="1" applyFont="1" applyFill="1" applyBorder="1" applyAlignment="1">
      <alignment horizontal="centerContinuous"/>
    </xf>
    <xf numFmtId="0" fontId="21" fillId="6" borderId="0" xfId="1" applyNumberFormat="1" applyFont="1" applyFill="1" applyBorder="1" applyAlignment="1"/>
    <xf numFmtId="0" fontId="21" fillId="6" borderId="0" xfId="1" applyNumberFormat="1" applyFont="1" applyFill="1" applyAlignment="1"/>
    <xf numFmtId="0" fontId="6" fillId="3" borderId="1" xfId="1" applyNumberFormat="1" applyFont="1" applyFill="1" applyBorder="1" applyAlignment="1">
      <alignment horizontal="center"/>
    </xf>
    <xf numFmtId="0" fontId="6" fillId="3" borderId="13" xfId="1" applyNumberFormat="1" applyFont="1" applyFill="1" applyBorder="1" applyAlignment="1">
      <alignment horizontal="center"/>
    </xf>
    <xf numFmtId="0" fontId="6" fillId="3" borderId="56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6" fillId="3" borderId="10" xfId="1" applyNumberFormat="1" applyFont="1" applyFill="1" applyBorder="1" applyAlignment="1">
      <alignment horizontal="center"/>
    </xf>
    <xf numFmtId="0" fontId="6" fillId="3" borderId="16" xfId="1" applyNumberFormat="1" applyFont="1" applyFill="1" applyBorder="1" applyAlignment="1">
      <alignment horizontal="center"/>
    </xf>
    <xf numFmtId="0" fontId="6" fillId="3" borderId="57" xfId="1" applyNumberFormat="1" applyFont="1" applyFill="1" applyBorder="1" applyAlignment="1">
      <alignment horizontal="center"/>
    </xf>
    <xf numFmtId="167" fontId="11" fillId="0" borderId="1" xfId="1" applyNumberFormat="1" applyFont="1" applyBorder="1" applyAlignment="1"/>
    <xf numFmtId="167" fontId="11" fillId="0" borderId="13" xfId="1" applyNumberFormat="1" applyFont="1" applyBorder="1" applyAlignment="1"/>
    <xf numFmtId="1" fontId="11" fillId="0" borderId="13" xfId="1" applyNumberFormat="1" applyFont="1" applyBorder="1" applyAlignment="1"/>
    <xf numFmtId="1" fontId="11" fillId="0" borderId="58" xfId="1" applyNumberFormat="1" applyFont="1" applyBorder="1" applyAlignment="1"/>
    <xf numFmtId="167" fontId="11" fillId="0" borderId="0" xfId="1" applyNumberFormat="1" applyFont="1" applyFill="1" applyBorder="1" applyAlignment="1"/>
    <xf numFmtId="1" fontId="11" fillId="0" borderId="0" xfId="1" applyNumberFormat="1" applyFont="1" applyFill="1" applyBorder="1" applyAlignment="1"/>
    <xf numFmtId="0" fontId="2" fillId="5" borderId="0" xfId="1" applyNumberFormat="1" applyFont="1" applyFill="1" applyAlignment="1"/>
    <xf numFmtId="0" fontId="14" fillId="7" borderId="0" xfId="1" applyNumberFormat="1" applyFont="1" applyFill="1" applyAlignment="1"/>
    <xf numFmtId="0" fontId="7" fillId="0" borderId="0" xfId="1" applyNumberFormat="1" applyFont="1" applyFill="1" applyAlignment="1"/>
    <xf numFmtId="0" fontId="6" fillId="3" borderId="21" xfId="1" applyNumberFormat="1" applyFont="1" applyFill="1" applyBorder="1" applyAlignment="1">
      <alignment horizontal="center"/>
    </xf>
    <xf numFmtId="0" fontId="6" fillId="3" borderId="20" xfId="1" applyNumberFormat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top"/>
    </xf>
    <xf numFmtId="1" fontId="6" fillId="0" borderId="8" xfId="0" applyNumberFormat="1" applyFont="1" applyBorder="1" applyAlignment="1">
      <alignment horizontal="center" vertical="top"/>
    </xf>
    <xf numFmtId="1" fontId="6" fillId="0" borderId="9" xfId="0" applyNumberFormat="1" applyFont="1" applyBorder="1" applyAlignment="1">
      <alignment horizontal="center" vertical="top"/>
    </xf>
    <xf numFmtId="9" fontId="5" fillId="2" borderId="4" xfId="0" applyNumberFormat="1" applyFont="1" applyFill="1" applyBorder="1" applyAlignment="1">
      <alignment horizontal="right"/>
    </xf>
    <xf numFmtId="9" fontId="5" fillId="2" borderId="5" xfId="0" applyNumberFormat="1" applyFont="1" applyFill="1" applyBorder="1" applyAlignment="1">
      <alignment horizontal="right"/>
    </xf>
    <xf numFmtId="0" fontId="6" fillId="0" borderId="38" xfId="0" applyNumberFormat="1" applyFont="1" applyBorder="1" applyAlignment="1">
      <alignment horizontal="center"/>
    </xf>
    <xf numFmtId="0" fontId="6" fillId="0" borderId="39" xfId="0" applyNumberFormat="1" applyFont="1" applyBorder="1" applyAlignment="1">
      <alignment horizontal="center"/>
    </xf>
    <xf numFmtId="0" fontId="6" fillId="3" borderId="21" xfId="0" applyNumberFormat="1" applyFont="1" applyFill="1" applyBorder="1" applyAlignment="1">
      <alignment horizontal="center"/>
    </xf>
    <xf numFmtId="0" fontId="6" fillId="3" borderId="22" xfId="0" applyNumberFormat="1" applyFont="1" applyFill="1" applyBorder="1" applyAlignment="1">
      <alignment horizontal="center"/>
    </xf>
    <xf numFmtId="0" fontId="6" fillId="3" borderId="20" xfId="0" applyNumberFormat="1" applyFont="1" applyFill="1" applyBorder="1" applyAlignment="1">
      <alignment horizontal="center"/>
    </xf>
    <xf numFmtId="0" fontId="6" fillId="3" borderId="23" xfId="0" applyNumberFormat="1" applyFont="1" applyFill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6" fillId="3" borderId="26" xfId="0" applyNumberFormat="1" applyFont="1" applyFill="1" applyBorder="1" applyAlignment="1">
      <alignment horizontal="center"/>
    </xf>
    <xf numFmtId="0" fontId="7" fillId="0" borderId="2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0" fillId="0" borderId="0" xfId="0" applyBorder="1" applyAlignment="1"/>
    <xf numFmtId="0" fontId="5" fillId="3" borderId="4" xfId="0" applyNumberFormat="1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5" fillId="3" borderId="7" xfId="0" applyNumberFormat="1" applyFont="1" applyFill="1" applyBorder="1" applyAlignment="1">
      <alignment horizontal="center"/>
    </xf>
    <xf numFmtId="0" fontId="5" fillId="3" borderId="8" xfId="0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0" borderId="12" xfId="0" applyBorder="1" applyAlignment="1"/>
    <xf numFmtId="0" fontId="6" fillId="0" borderId="13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25" xfId="1" applyNumberFormat="1" applyFont="1" applyBorder="1" applyAlignment="1">
      <alignment horizontal="center"/>
    </xf>
    <xf numFmtId="0" fontId="6" fillId="3" borderId="20" xfId="1" applyNumberFormat="1" applyFont="1" applyFill="1" applyBorder="1" applyAlignment="1">
      <alignment horizontal="center"/>
    </xf>
    <xf numFmtId="0" fontId="17" fillId="0" borderId="23" xfId="1" applyBorder="1" applyAlignment="1">
      <alignment horizontal="center"/>
    </xf>
    <xf numFmtId="0" fontId="6" fillId="3" borderId="26" xfId="1" applyNumberFormat="1" applyFont="1" applyFill="1" applyBorder="1" applyAlignment="1">
      <alignment horizontal="center"/>
    </xf>
    <xf numFmtId="0" fontId="7" fillId="0" borderId="23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 vertical="center"/>
    </xf>
    <xf numFmtId="0" fontId="17" fillId="0" borderId="0" xfId="1" applyBorder="1" applyAlignment="1">
      <alignment horizontal="center" vertical="center"/>
    </xf>
    <xf numFmtId="0" fontId="1" fillId="0" borderId="0" xfId="1" applyNumberFormat="1" applyFont="1" applyAlignment="1">
      <alignment horizontal="center"/>
    </xf>
    <xf numFmtId="0" fontId="17" fillId="0" borderId="0" xfId="1" applyBorder="1" applyAlignment="1"/>
    <xf numFmtId="0" fontId="5" fillId="3" borderId="4" xfId="1" applyNumberFormat="1" applyFont="1" applyFill="1" applyBorder="1" applyAlignment="1">
      <alignment horizontal="center"/>
    </xf>
    <xf numFmtId="0" fontId="17" fillId="0" borderId="5" xfId="1" applyBorder="1" applyAlignment="1"/>
    <xf numFmtId="0" fontId="17" fillId="0" borderId="6" xfId="1" applyBorder="1" applyAlignment="1"/>
    <xf numFmtId="0" fontId="5" fillId="3" borderId="7" xfId="1" applyNumberFormat="1" applyFont="1" applyFill="1" applyBorder="1" applyAlignment="1">
      <alignment horizontal="center"/>
    </xf>
    <xf numFmtId="0" fontId="5" fillId="3" borderId="8" xfId="1" applyNumberFormat="1" applyFont="1" applyFill="1" applyBorder="1" applyAlignment="1">
      <alignment horizontal="center"/>
    </xf>
    <xf numFmtId="0" fontId="5" fillId="3" borderId="9" xfId="1" applyNumberFormat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17" fillId="0" borderId="12" xfId="1" applyBorder="1" applyAlignment="1"/>
    <xf numFmtId="0" fontId="6" fillId="0" borderId="13" xfId="1" applyNumberFormat="1" applyFont="1" applyBorder="1" applyAlignment="1">
      <alignment horizontal="center"/>
    </xf>
    <xf numFmtId="0" fontId="6" fillId="0" borderId="2" xfId="1" applyNumberFormat="1" applyFont="1" applyBorder="1" applyAlignment="1">
      <alignment horizontal="center"/>
    </xf>
    <xf numFmtId="0" fontId="6" fillId="0" borderId="12" xfId="1" applyNumberFormat="1" applyFont="1" applyBorder="1" applyAlignment="1">
      <alignment horizontal="center"/>
    </xf>
    <xf numFmtId="0" fontId="6" fillId="0" borderId="14" xfId="1" applyNumberFormat="1" applyFont="1" applyBorder="1" applyAlignment="1">
      <alignment horizontal="center"/>
    </xf>
    <xf numFmtId="0" fontId="6" fillId="0" borderId="15" xfId="1" applyNumberFormat="1" applyFont="1" applyBorder="1" applyAlignment="1">
      <alignment horizontal="center"/>
    </xf>
    <xf numFmtId="0" fontId="6" fillId="0" borderId="11" xfId="1" applyNumberFormat="1" applyFont="1" applyBorder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6" fillId="0" borderId="16" xfId="1" applyNumberFormat="1" applyFont="1" applyBorder="1" applyAlignment="1">
      <alignment horizontal="center"/>
    </xf>
    <xf numFmtId="0" fontId="17" fillId="0" borderId="0" xfId="1" applyBorder="1" applyAlignment="1">
      <alignment horizontal="center"/>
    </xf>
    <xf numFmtId="0" fontId="17" fillId="0" borderId="17" xfId="1" applyBorder="1" applyAlignment="1">
      <alignment horizontal="center"/>
    </xf>
    <xf numFmtId="0" fontId="17" fillId="0" borderId="18" xfId="1" applyBorder="1" applyAlignment="1">
      <alignment horizontal="center"/>
    </xf>
    <xf numFmtId="1" fontId="6" fillId="0" borderId="7" xfId="1" applyNumberFormat="1" applyFont="1" applyBorder="1" applyAlignment="1">
      <alignment horizontal="center" vertical="top"/>
    </xf>
    <xf numFmtId="1" fontId="6" fillId="0" borderId="8" xfId="1" applyNumberFormat="1" applyFont="1" applyBorder="1" applyAlignment="1">
      <alignment horizontal="center" vertical="top"/>
    </xf>
    <xf numFmtId="1" fontId="6" fillId="0" borderId="9" xfId="1" applyNumberFormat="1" applyFont="1" applyBorder="1" applyAlignment="1">
      <alignment horizontal="center" vertical="top"/>
    </xf>
    <xf numFmtId="9" fontId="5" fillId="2" borderId="4" xfId="1" applyNumberFormat="1" applyFont="1" applyFill="1" applyBorder="1" applyAlignment="1">
      <alignment horizontal="right"/>
    </xf>
    <xf numFmtId="9" fontId="5" fillId="2" borderId="5" xfId="1" applyNumberFormat="1" applyFont="1" applyFill="1" applyBorder="1" applyAlignment="1">
      <alignment horizontal="right"/>
    </xf>
    <xf numFmtId="0" fontId="6" fillId="0" borderId="38" xfId="1" applyNumberFormat="1" applyFont="1" applyBorder="1" applyAlignment="1">
      <alignment horizontal="center"/>
    </xf>
    <xf numFmtId="0" fontId="6" fillId="0" borderId="39" xfId="1" applyNumberFormat="1" applyFont="1" applyBorder="1" applyAlignment="1">
      <alignment horizontal="center"/>
    </xf>
    <xf numFmtId="0" fontId="6" fillId="3" borderId="21" xfId="1" applyNumberFormat="1" applyFont="1" applyFill="1" applyBorder="1" applyAlignment="1">
      <alignment horizontal="center"/>
    </xf>
    <xf numFmtId="0" fontId="6" fillId="3" borderId="22" xfId="1" applyNumberFormat="1" applyFont="1" applyFill="1" applyBorder="1" applyAlignment="1">
      <alignment horizontal="center"/>
    </xf>
    <xf numFmtId="0" fontId="6" fillId="3" borderId="23" xfId="1" applyNumberFormat="1" applyFont="1" applyFill="1" applyBorder="1" applyAlignment="1">
      <alignment horizontal="center"/>
    </xf>
    <xf numFmtId="9" fontId="5" fillId="2" borderId="48" xfId="0" applyNumberFormat="1" applyFont="1" applyFill="1" applyBorder="1" applyAlignment="1">
      <alignment horizontal="right"/>
    </xf>
    <xf numFmtId="0" fontId="5" fillId="3" borderId="5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/>
    </xf>
    <xf numFmtId="0" fontId="6" fillId="0" borderId="42" xfId="0" applyNumberFormat="1" applyFont="1" applyBorder="1" applyAlignment="1">
      <alignment horizontal="center"/>
    </xf>
    <xf numFmtId="0" fontId="6" fillId="0" borderId="53" xfId="0" applyNumberFormat="1" applyFont="1" applyBorder="1" applyAlignment="1">
      <alignment horizontal="center"/>
    </xf>
    <xf numFmtId="0" fontId="6" fillId="0" borderId="54" xfId="0" applyNumberFormat="1" applyFont="1" applyBorder="1" applyAlignment="1">
      <alignment horizontal="center"/>
    </xf>
    <xf numFmtId="0" fontId="6" fillId="0" borderId="49" xfId="0" applyNumberFormat="1" applyFont="1" applyBorder="1" applyAlignment="1">
      <alignment horizontal="center"/>
    </xf>
    <xf numFmtId="0" fontId="6" fillId="0" borderId="50" xfId="0" applyNumberFormat="1" applyFont="1" applyBorder="1" applyAlignment="1">
      <alignment horizontal="center"/>
    </xf>
    <xf numFmtId="0" fontId="6" fillId="0" borderId="52" xfId="0" applyNumberFormat="1" applyFont="1" applyBorder="1" applyAlignment="1">
      <alignment horizontal="center"/>
    </xf>
    <xf numFmtId="0" fontId="6" fillId="0" borderId="51" xfId="0" applyNumberFormat="1" applyFont="1" applyBorder="1" applyAlignment="1">
      <alignment horizontal="center"/>
    </xf>
    <xf numFmtId="0" fontId="6" fillId="0" borderId="4" xfId="1" applyNumberFormat="1" applyFont="1" applyBorder="1" applyAlignment="1">
      <alignment horizontal="center"/>
    </xf>
    <xf numFmtId="0" fontId="6" fillId="0" borderId="5" xfId="1" applyNumberFormat="1" applyFont="1" applyBorder="1" applyAlignment="1">
      <alignment horizontal="center"/>
    </xf>
    <xf numFmtId="0" fontId="18" fillId="0" borderId="0" xfId="0" applyNumberFormat="1" applyFont="1" applyAlignment="1">
      <alignment wrapText="1"/>
    </xf>
    <xf numFmtId="14" fontId="14" fillId="0" borderId="0" xfId="0" applyNumberFormat="1" applyFont="1" applyAlignment="1"/>
    <xf numFmtId="0" fontId="2" fillId="0" borderId="0" xfId="0" applyNumberFormat="1" applyFont="1" applyFill="1" applyAlignment="1" applyProtection="1">
      <protection locked="0"/>
    </xf>
    <xf numFmtId="0" fontId="14" fillId="5" borderId="0" xfId="0" applyNumberFormat="1" applyFont="1" applyFill="1" applyAlignment="1"/>
    <xf numFmtId="0" fontId="2" fillId="2" borderId="0" xfId="0" applyNumberFormat="1" applyFont="1" applyFill="1" applyAlignment="1" applyProtection="1">
      <protection locked="0"/>
    </xf>
    <xf numFmtId="0" fontId="14" fillId="0" borderId="0" xfId="0" applyNumberFormat="1" applyFont="1" applyFill="1" applyAlignment="1"/>
    <xf numFmtId="0" fontId="15" fillId="0" borderId="0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penData\Data%20to%20upload\Uploaded%20(Week%20of%208.19.16)\DEP\Monthly%20Operating%20Efficiency%202016%20(20160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 2016"/>
      <sheetName val="February 2016"/>
      <sheetName val="March 2016"/>
      <sheetName val="April 2016"/>
      <sheetName val="May 2016"/>
      <sheetName val="June 2016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B4" zoomScale="91" zoomScaleNormal="91" workbookViewId="0">
      <selection activeCell="F44" sqref="F44"/>
    </sheetView>
  </sheetViews>
  <sheetFormatPr defaultRowHeight="15" x14ac:dyDescent="0.25"/>
  <cols>
    <col min="3" max="3" width="24.140625" customWidth="1"/>
    <col min="4" max="4" width="11.7109375" customWidth="1"/>
    <col min="5" max="5" width="11.85546875" customWidth="1"/>
    <col min="6" max="6" width="12" customWidth="1"/>
  </cols>
  <sheetData>
    <row r="1" spans="1:22" ht="23.25" x14ac:dyDescent="0.35">
      <c r="A1" s="164" t="s">
        <v>52</v>
      </c>
      <c r="B1" s="165"/>
      <c r="C1" s="64"/>
      <c r="D1" s="1"/>
      <c r="E1" s="1"/>
      <c r="F1" s="1"/>
      <c r="G1" s="1"/>
      <c r="H1" s="64"/>
      <c r="I1" s="1"/>
      <c r="J1" s="1"/>
      <c r="K1" s="1"/>
      <c r="L1" s="1"/>
      <c r="M1" s="1"/>
      <c r="N1" s="1"/>
      <c r="O1" s="1"/>
      <c r="P1" s="1"/>
      <c r="Q1" s="1"/>
      <c r="R1" s="1"/>
      <c r="S1" s="65"/>
      <c r="T1" s="65"/>
      <c r="U1" s="65"/>
      <c r="V1" s="65"/>
    </row>
    <row r="2" spans="1:22" ht="23.25" x14ac:dyDescent="0.25">
      <c r="A2" s="164" t="str">
        <f ca="1">CELL("filename", A2)</f>
        <v>M:\OpenData\Data to upload\Uploaded (Week of 8.19.16)\DEP\[Monthly_Operating_Efficiency.xlsx]June 2016</v>
      </c>
      <c r="B2" s="165"/>
      <c r="C2" s="411" t="s">
        <v>0</v>
      </c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</row>
    <row r="3" spans="1:22" ht="23.25" x14ac:dyDescent="0.35">
      <c r="A3" s="164" t="str">
        <f ca="1">MID(A2,51,2)</f>
        <v>16</v>
      </c>
      <c r="B3" s="165"/>
      <c r="C3" s="413" t="s">
        <v>1</v>
      </c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</row>
    <row r="4" spans="1:22" ht="23.25" x14ac:dyDescent="0.35">
      <c r="A4" s="164" t="str">
        <f ca="1">MID(A2,53,2)</f>
        <v>)\</v>
      </c>
      <c r="B4" s="165"/>
      <c r="C4" s="1"/>
      <c r="D4" s="2"/>
      <c r="E4" s="2" t="s">
        <v>2</v>
      </c>
      <c r="F4" s="2"/>
      <c r="G4" s="2"/>
      <c r="H4" s="2"/>
      <c r="I4" s="2"/>
      <c r="J4" s="2"/>
      <c r="K4" s="2" t="s">
        <v>2</v>
      </c>
      <c r="L4" s="2"/>
      <c r="M4" s="2"/>
      <c r="N4" s="2"/>
      <c r="O4" s="2"/>
      <c r="P4" s="2"/>
      <c r="Q4" s="2"/>
      <c r="R4" s="3"/>
      <c r="S4" s="4"/>
      <c r="T4" s="4"/>
      <c r="U4" s="2"/>
      <c r="V4" s="2"/>
    </row>
    <row r="5" spans="1:22" ht="24" thickBot="1" x14ac:dyDescent="0.4">
      <c r="A5" s="484"/>
      <c r="B5" s="165"/>
      <c r="C5" s="138"/>
      <c r="D5" s="139"/>
      <c r="E5" s="139"/>
      <c r="F5" s="139"/>
      <c r="G5" s="139"/>
      <c r="H5" s="140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41"/>
    </row>
    <row r="6" spans="1:22" ht="18.75" thickBot="1" x14ac:dyDescent="0.3">
      <c r="A6" s="485"/>
      <c r="B6" s="486"/>
      <c r="C6" s="5" t="s">
        <v>46</v>
      </c>
      <c r="D6" s="6" t="s">
        <v>4</v>
      </c>
      <c r="E6" s="7"/>
      <c r="F6" s="8"/>
      <c r="G6" s="415" t="s">
        <v>5</v>
      </c>
      <c r="H6" s="416"/>
      <c r="I6" s="416"/>
      <c r="J6" s="416"/>
      <c r="K6" s="416"/>
      <c r="L6" s="416"/>
      <c r="M6" s="416"/>
      <c r="N6" s="417"/>
      <c r="O6" s="418" t="s">
        <v>6</v>
      </c>
      <c r="P6" s="419"/>
      <c r="Q6" s="419"/>
      <c r="R6" s="419"/>
      <c r="S6" s="419"/>
      <c r="T6" s="419"/>
      <c r="U6" s="419"/>
      <c r="V6" s="420"/>
    </row>
    <row r="7" spans="1:22" ht="18.75" thickBot="1" x14ac:dyDescent="0.3">
      <c r="A7" s="485"/>
      <c r="B7" s="486"/>
      <c r="C7" s="9">
        <v>2016</v>
      </c>
      <c r="D7" s="10" t="s">
        <v>7</v>
      </c>
      <c r="E7" s="11"/>
      <c r="F7" s="12"/>
      <c r="G7" s="421" t="s">
        <v>8</v>
      </c>
      <c r="H7" s="422"/>
      <c r="I7" s="423" t="s">
        <v>9</v>
      </c>
      <c r="J7" s="424"/>
      <c r="K7" s="425"/>
      <c r="L7" s="426" t="s">
        <v>10</v>
      </c>
      <c r="M7" s="427"/>
      <c r="N7" s="428"/>
      <c r="O7" s="429" t="s">
        <v>8</v>
      </c>
      <c r="P7" s="429"/>
      <c r="Q7" s="430" t="s">
        <v>9</v>
      </c>
      <c r="R7" s="431"/>
      <c r="S7" s="432"/>
      <c r="T7" s="429" t="s">
        <v>10</v>
      </c>
      <c r="U7" s="431"/>
      <c r="V7" s="433"/>
    </row>
    <row r="8" spans="1:22" ht="19.5" thickBot="1" x14ac:dyDescent="0.35">
      <c r="A8" s="164"/>
      <c r="B8" s="486"/>
      <c r="C8" s="13" t="s">
        <v>11</v>
      </c>
      <c r="D8" s="66" t="s">
        <v>12</v>
      </c>
      <c r="E8" s="394" t="s">
        <v>13</v>
      </c>
      <c r="F8" s="394" t="s">
        <v>14</v>
      </c>
      <c r="G8" s="401" t="s">
        <v>15</v>
      </c>
      <c r="H8" s="402"/>
      <c r="I8" s="403" t="s">
        <v>16</v>
      </c>
      <c r="J8" s="404"/>
      <c r="K8" s="393" t="s">
        <v>14</v>
      </c>
      <c r="L8" s="405" t="s">
        <v>12</v>
      </c>
      <c r="M8" s="406"/>
      <c r="N8" s="14" t="s">
        <v>14</v>
      </c>
      <c r="O8" s="407" t="s">
        <v>15</v>
      </c>
      <c r="P8" s="407"/>
      <c r="Q8" s="405" t="s">
        <v>12</v>
      </c>
      <c r="R8" s="408"/>
      <c r="S8" s="67" t="s">
        <v>14</v>
      </c>
      <c r="T8" s="409" t="s">
        <v>12</v>
      </c>
      <c r="U8" s="410"/>
      <c r="V8" s="68" t="s">
        <v>14</v>
      </c>
    </row>
    <row r="9" spans="1:22" ht="18" x14ac:dyDescent="0.25">
      <c r="A9" s="487"/>
      <c r="B9" s="488"/>
      <c r="C9" s="69" t="s">
        <v>17</v>
      </c>
      <c r="D9" s="70">
        <v>203</v>
      </c>
      <c r="E9" s="71">
        <v>200</v>
      </c>
      <c r="F9" s="15">
        <v>275</v>
      </c>
      <c r="G9" s="72" t="s">
        <v>18</v>
      </c>
      <c r="H9" s="73">
        <v>119</v>
      </c>
      <c r="I9" s="74" t="s">
        <v>18</v>
      </c>
      <c r="J9" s="75">
        <v>5</v>
      </c>
      <c r="K9" s="76">
        <v>30</v>
      </c>
      <c r="L9" s="77" t="s">
        <v>18</v>
      </c>
      <c r="M9" s="78">
        <v>0.96</v>
      </c>
      <c r="N9" s="79">
        <v>0.85</v>
      </c>
      <c r="O9" s="77" t="s">
        <v>18</v>
      </c>
      <c r="P9" s="80">
        <v>111</v>
      </c>
      <c r="Q9" s="73" t="s">
        <v>18</v>
      </c>
      <c r="R9" s="81">
        <v>4</v>
      </c>
      <c r="S9" s="82">
        <v>25</v>
      </c>
      <c r="T9" s="83" t="s">
        <v>18</v>
      </c>
      <c r="U9" s="84">
        <v>0.96</v>
      </c>
      <c r="V9" s="79">
        <v>0.85</v>
      </c>
    </row>
    <row r="10" spans="1:22" ht="18" x14ac:dyDescent="0.25">
      <c r="A10" s="487"/>
      <c r="B10" s="486"/>
      <c r="C10" s="85" t="s">
        <v>19</v>
      </c>
      <c r="D10" s="86">
        <v>110</v>
      </c>
      <c r="E10" s="87">
        <v>111</v>
      </c>
      <c r="F10" s="88">
        <v>170</v>
      </c>
      <c r="G10" s="89" t="s">
        <v>18</v>
      </c>
      <c r="H10" s="90">
        <v>162</v>
      </c>
      <c r="I10" s="91" t="s">
        <v>18</v>
      </c>
      <c r="J10" s="92">
        <v>6</v>
      </c>
      <c r="K10" s="93">
        <v>30</v>
      </c>
      <c r="L10" s="94" t="s">
        <v>18</v>
      </c>
      <c r="M10" s="95">
        <v>0.96</v>
      </c>
      <c r="N10" s="96">
        <v>0.85</v>
      </c>
      <c r="O10" s="94" t="s">
        <v>18</v>
      </c>
      <c r="P10" s="97">
        <v>159</v>
      </c>
      <c r="Q10" s="94" t="s">
        <v>18</v>
      </c>
      <c r="R10" s="97">
        <v>6</v>
      </c>
      <c r="S10" s="98">
        <v>25</v>
      </c>
      <c r="T10" s="91" t="s">
        <v>18</v>
      </c>
      <c r="U10" s="99">
        <v>0.96</v>
      </c>
      <c r="V10" s="96">
        <v>0.85</v>
      </c>
    </row>
    <row r="11" spans="1:22" ht="18" x14ac:dyDescent="0.25">
      <c r="A11" s="487"/>
      <c r="B11" s="486"/>
      <c r="C11" s="85" t="s">
        <v>20</v>
      </c>
      <c r="D11" s="86">
        <v>115</v>
      </c>
      <c r="E11" s="87">
        <v>123</v>
      </c>
      <c r="F11" s="88">
        <v>200</v>
      </c>
      <c r="G11" s="89" t="s">
        <v>18</v>
      </c>
      <c r="H11" s="90">
        <v>107</v>
      </c>
      <c r="I11" s="91" t="s">
        <v>18</v>
      </c>
      <c r="J11" s="92">
        <v>4</v>
      </c>
      <c r="K11" s="93">
        <v>30</v>
      </c>
      <c r="L11" s="100" t="s">
        <v>18</v>
      </c>
      <c r="M11" s="95">
        <v>0.96</v>
      </c>
      <c r="N11" s="96">
        <v>0.85</v>
      </c>
      <c r="O11" s="94" t="s">
        <v>18</v>
      </c>
      <c r="P11" s="97">
        <v>116</v>
      </c>
      <c r="Q11" s="101" t="s">
        <v>18</v>
      </c>
      <c r="R11" s="97">
        <v>3</v>
      </c>
      <c r="S11" s="98">
        <v>25</v>
      </c>
      <c r="T11" s="102" t="s">
        <v>18</v>
      </c>
      <c r="U11" s="103">
        <v>0.98</v>
      </c>
      <c r="V11" s="96">
        <v>0.85</v>
      </c>
    </row>
    <row r="12" spans="1:22" ht="18" x14ac:dyDescent="0.25">
      <c r="A12" s="487"/>
      <c r="B12" s="486"/>
      <c r="C12" s="85" t="s">
        <v>21</v>
      </c>
      <c r="D12" s="86">
        <v>44</v>
      </c>
      <c r="E12" s="87">
        <v>44</v>
      </c>
      <c r="F12" s="88">
        <v>85</v>
      </c>
      <c r="G12" s="89" t="s">
        <v>18</v>
      </c>
      <c r="H12" s="90">
        <v>113</v>
      </c>
      <c r="I12" s="91" t="s">
        <v>18</v>
      </c>
      <c r="J12" s="92">
        <v>6</v>
      </c>
      <c r="K12" s="93">
        <v>30</v>
      </c>
      <c r="L12" s="94" t="s">
        <v>18</v>
      </c>
      <c r="M12" s="95">
        <v>0.95</v>
      </c>
      <c r="N12" s="96">
        <v>0.85</v>
      </c>
      <c r="O12" s="104" t="s">
        <v>18</v>
      </c>
      <c r="P12" s="97">
        <v>143</v>
      </c>
      <c r="Q12" s="101" t="s">
        <v>18</v>
      </c>
      <c r="R12" s="97">
        <v>4</v>
      </c>
      <c r="S12" s="98">
        <v>25</v>
      </c>
      <c r="T12" s="102" t="s">
        <v>18</v>
      </c>
      <c r="U12" s="103">
        <v>0.97</v>
      </c>
      <c r="V12" s="96">
        <v>0.85</v>
      </c>
    </row>
    <row r="13" spans="1:22" ht="18" x14ac:dyDescent="0.25">
      <c r="A13" s="487"/>
      <c r="B13" s="486"/>
      <c r="C13" s="85" t="s">
        <v>22</v>
      </c>
      <c r="D13" s="86">
        <v>82</v>
      </c>
      <c r="E13" s="87">
        <v>86</v>
      </c>
      <c r="F13" s="88">
        <v>110</v>
      </c>
      <c r="G13" s="105" t="s">
        <v>18</v>
      </c>
      <c r="H13" s="90">
        <v>166</v>
      </c>
      <c r="I13" s="106" t="s">
        <v>18</v>
      </c>
      <c r="J13" s="92">
        <v>6</v>
      </c>
      <c r="K13" s="93">
        <v>30</v>
      </c>
      <c r="L13" s="104" t="s">
        <v>18</v>
      </c>
      <c r="M13" s="95">
        <v>0.96</v>
      </c>
      <c r="N13" s="96">
        <v>0.85</v>
      </c>
      <c r="O13" s="104" t="s">
        <v>18</v>
      </c>
      <c r="P13" s="97">
        <v>184</v>
      </c>
      <c r="Q13" s="104" t="s">
        <v>18</v>
      </c>
      <c r="R13" s="97">
        <v>6</v>
      </c>
      <c r="S13" s="98">
        <v>25</v>
      </c>
      <c r="T13" s="107" t="s">
        <v>18</v>
      </c>
      <c r="U13" s="103">
        <v>0.97</v>
      </c>
      <c r="V13" s="96">
        <v>0.85</v>
      </c>
    </row>
    <row r="14" spans="1:22" ht="18" x14ac:dyDescent="0.25">
      <c r="A14" s="487"/>
      <c r="B14" s="486"/>
      <c r="C14" s="85" t="s">
        <v>23</v>
      </c>
      <c r="D14" s="86">
        <v>90</v>
      </c>
      <c r="E14" s="87">
        <v>92</v>
      </c>
      <c r="F14" s="88">
        <v>120</v>
      </c>
      <c r="G14" s="105" t="s">
        <v>18</v>
      </c>
      <c r="H14" s="90">
        <v>145</v>
      </c>
      <c r="I14" s="106" t="s">
        <v>18</v>
      </c>
      <c r="J14" s="90">
        <v>16</v>
      </c>
      <c r="K14" s="93">
        <v>30</v>
      </c>
      <c r="L14" s="104" t="s">
        <v>18</v>
      </c>
      <c r="M14" s="95">
        <v>0.89</v>
      </c>
      <c r="N14" s="96">
        <v>0.85</v>
      </c>
      <c r="O14" s="104" t="s">
        <v>18</v>
      </c>
      <c r="P14" s="97">
        <v>192</v>
      </c>
      <c r="Q14" s="101" t="s">
        <v>18</v>
      </c>
      <c r="R14" s="97">
        <v>16</v>
      </c>
      <c r="S14" s="98">
        <v>25</v>
      </c>
      <c r="T14" s="107"/>
      <c r="U14" s="103">
        <v>0.92</v>
      </c>
      <c r="V14" s="96">
        <v>0.85</v>
      </c>
    </row>
    <row r="15" spans="1:22" ht="18" x14ac:dyDescent="0.25">
      <c r="A15" s="487"/>
      <c r="B15" s="486"/>
      <c r="C15" s="85" t="s">
        <v>24</v>
      </c>
      <c r="D15" s="86">
        <v>204</v>
      </c>
      <c r="E15" s="87">
        <v>209</v>
      </c>
      <c r="F15" s="88">
        <v>310</v>
      </c>
      <c r="G15" s="105" t="s">
        <v>18</v>
      </c>
      <c r="H15" s="90">
        <v>180</v>
      </c>
      <c r="I15" s="106" t="s">
        <v>18</v>
      </c>
      <c r="J15" s="92">
        <v>10</v>
      </c>
      <c r="K15" s="93">
        <v>30</v>
      </c>
      <c r="L15" s="104" t="s">
        <v>18</v>
      </c>
      <c r="M15" s="95">
        <v>0.94</v>
      </c>
      <c r="N15" s="96">
        <v>0.85</v>
      </c>
      <c r="O15" s="104" t="s">
        <v>18</v>
      </c>
      <c r="P15" s="97">
        <v>182</v>
      </c>
      <c r="Q15" s="104" t="s">
        <v>18</v>
      </c>
      <c r="R15" s="97">
        <v>12</v>
      </c>
      <c r="S15" s="98">
        <v>25</v>
      </c>
      <c r="T15" s="107" t="s">
        <v>18</v>
      </c>
      <c r="U15" s="103">
        <v>0.93</v>
      </c>
      <c r="V15" s="96">
        <v>0.85</v>
      </c>
    </row>
    <row r="16" spans="1:22" ht="18" x14ac:dyDescent="0.25">
      <c r="A16" s="487"/>
      <c r="B16" s="486"/>
      <c r="C16" s="85" t="s">
        <v>25</v>
      </c>
      <c r="D16" s="86">
        <v>25</v>
      </c>
      <c r="E16" s="87">
        <v>26</v>
      </c>
      <c r="F16" s="88">
        <v>60</v>
      </c>
      <c r="G16" s="108" t="s">
        <v>18</v>
      </c>
      <c r="H16" s="101">
        <v>178</v>
      </c>
      <c r="I16" s="109" t="s">
        <v>18</v>
      </c>
      <c r="J16" s="110">
        <v>4</v>
      </c>
      <c r="K16" s="93">
        <v>30</v>
      </c>
      <c r="L16" s="111" t="s">
        <v>18</v>
      </c>
      <c r="M16" s="111">
        <v>0.98</v>
      </c>
      <c r="N16" s="96">
        <v>0.85</v>
      </c>
      <c r="O16" s="104" t="s">
        <v>18</v>
      </c>
      <c r="P16" s="97">
        <v>180</v>
      </c>
      <c r="Q16" s="112" t="s">
        <v>18</v>
      </c>
      <c r="R16" s="113">
        <v>4</v>
      </c>
      <c r="S16" s="98">
        <v>25</v>
      </c>
      <c r="T16" s="114"/>
      <c r="U16" s="95">
        <v>0.98</v>
      </c>
      <c r="V16" s="96">
        <v>0.85</v>
      </c>
    </row>
    <row r="17" spans="1:22" ht="18" x14ac:dyDescent="0.25">
      <c r="A17" s="487"/>
      <c r="B17" s="486"/>
      <c r="C17" s="85" t="s">
        <v>26</v>
      </c>
      <c r="D17" s="86">
        <v>76</v>
      </c>
      <c r="E17" s="87">
        <v>76</v>
      </c>
      <c r="F17" s="88">
        <v>100</v>
      </c>
      <c r="G17" s="105" t="s">
        <v>18</v>
      </c>
      <c r="H17" s="90">
        <v>161</v>
      </c>
      <c r="I17" s="106" t="s">
        <v>18</v>
      </c>
      <c r="J17" s="92">
        <v>9</v>
      </c>
      <c r="K17" s="93">
        <v>30</v>
      </c>
      <c r="L17" s="104" t="s">
        <v>18</v>
      </c>
      <c r="M17" s="95">
        <v>0.94</v>
      </c>
      <c r="N17" s="96">
        <v>0.85</v>
      </c>
      <c r="O17" s="104" t="s">
        <v>18</v>
      </c>
      <c r="P17" s="97">
        <v>197</v>
      </c>
      <c r="Q17" s="101" t="s">
        <v>18</v>
      </c>
      <c r="R17" s="97">
        <v>7</v>
      </c>
      <c r="S17" s="98">
        <v>25</v>
      </c>
      <c r="T17" s="115" t="s">
        <v>18</v>
      </c>
      <c r="U17" s="103">
        <v>0.96</v>
      </c>
      <c r="V17" s="96">
        <v>0.85</v>
      </c>
    </row>
    <row r="18" spans="1:22" ht="18" x14ac:dyDescent="0.25">
      <c r="A18" s="487"/>
      <c r="B18" s="486"/>
      <c r="C18" s="85" t="s">
        <v>27</v>
      </c>
      <c r="D18" s="86">
        <v>53</v>
      </c>
      <c r="E18" s="87">
        <v>55.083333333333336</v>
      </c>
      <c r="F18" s="88">
        <v>80</v>
      </c>
      <c r="G18" s="105" t="s">
        <v>18</v>
      </c>
      <c r="H18" s="90">
        <v>138</v>
      </c>
      <c r="I18" s="106" t="s">
        <v>18</v>
      </c>
      <c r="J18" s="92">
        <v>7</v>
      </c>
      <c r="K18" s="93">
        <v>30</v>
      </c>
      <c r="L18" s="104" t="s">
        <v>18</v>
      </c>
      <c r="M18" s="95">
        <v>0.95</v>
      </c>
      <c r="N18" s="96">
        <v>0.85</v>
      </c>
      <c r="O18" s="104" t="s">
        <v>18</v>
      </c>
      <c r="P18" s="97">
        <v>144</v>
      </c>
      <c r="Q18" s="101" t="s">
        <v>18</v>
      </c>
      <c r="R18" s="113">
        <v>7</v>
      </c>
      <c r="S18" s="98">
        <v>25</v>
      </c>
      <c r="T18" s="107" t="s">
        <v>18</v>
      </c>
      <c r="U18" s="103">
        <v>0.95</v>
      </c>
      <c r="V18" s="96">
        <v>0.85</v>
      </c>
    </row>
    <row r="19" spans="1:22" ht="18" x14ac:dyDescent="0.25">
      <c r="A19" s="487"/>
      <c r="B19" s="486"/>
      <c r="C19" s="85" t="s">
        <v>28</v>
      </c>
      <c r="D19" s="86">
        <v>93</v>
      </c>
      <c r="E19" s="87">
        <v>100</v>
      </c>
      <c r="F19" s="88">
        <v>150</v>
      </c>
      <c r="G19" s="105" t="s">
        <v>18</v>
      </c>
      <c r="H19" s="90">
        <v>152</v>
      </c>
      <c r="I19" s="106" t="s">
        <v>18</v>
      </c>
      <c r="J19" s="92">
        <v>4</v>
      </c>
      <c r="K19" s="93">
        <v>30</v>
      </c>
      <c r="L19" s="104" t="s">
        <v>18</v>
      </c>
      <c r="M19" s="95">
        <v>0.98</v>
      </c>
      <c r="N19" s="96">
        <v>0.85</v>
      </c>
      <c r="O19" s="104" t="s">
        <v>18</v>
      </c>
      <c r="P19" s="97">
        <v>162</v>
      </c>
      <c r="Q19" s="101" t="s">
        <v>18</v>
      </c>
      <c r="R19" s="97">
        <v>3</v>
      </c>
      <c r="S19" s="98">
        <v>25</v>
      </c>
      <c r="T19" s="115" t="s">
        <v>18</v>
      </c>
      <c r="U19" s="103">
        <v>0.98</v>
      </c>
      <c r="V19" s="96">
        <v>0.85</v>
      </c>
    </row>
    <row r="20" spans="1:22" ht="18" x14ac:dyDescent="0.25">
      <c r="A20" s="487"/>
      <c r="B20" s="486"/>
      <c r="C20" s="85" t="s">
        <v>29</v>
      </c>
      <c r="D20" s="86">
        <v>17</v>
      </c>
      <c r="E20" s="116">
        <v>16</v>
      </c>
      <c r="F20" s="88">
        <v>45</v>
      </c>
      <c r="G20" s="105" t="s">
        <v>18</v>
      </c>
      <c r="H20" s="90">
        <v>95</v>
      </c>
      <c r="I20" s="106" t="s">
        <v>18</v>
      </c>
      <c r="J20" s="92">
        <v>6</v>
      </c>
      <c r="K20" s="93">
        <v>30</v>
      </c>
      <c r="L20" s="104" t="s">
        <v>18</v>
      </c>
      <c r="M20" s="95">
        <v>0.94</v>
      </c>
      <c r="N20" s="96">
        <v>0.85</v>
      </c>
      <c r="O20" s="104" t="s">
        <v>18</v>
      </c>
      <c r="P20" s="97">
        <v>124</v>
      </c>
      <c r="Q20" s="101" t="s">
        <v>18</v>
      </c>
      <c r="R20" s="97">
        <v>4</v>
      </c>
      <c r="S20" s="98">
        <v>25</v>
      </c>
      <c r="T20" s="107" t="s">
        <v>18</v>
      </c>
      <c r="U20" s="103">
        <v>0.97</v>
      </c>
      <c r="V20" s="96">
        <v>0.85</v>
      </c>
    </row>
    <row r="21" spans="1:22" ht="18" x14ac:dyDescent="0.25">
      <c r="A21" s="487"/>
      <c r="B21" s="486"/>
      <c r="C21" s="85" t="s">
        <v>30</v>
      </c>
      <c r="D21" s="117">
        <v>25.4</v>
      </c>
      <c r="E21" s="118">
        <v>25.7</v>
      </c>
      <c r="F21" s="119">
        <v>39.9</v>
      </c>
      <c r="G21" s="105" t="s">
        <v>18</v>
      </c>
      <c r="H21" s="90">
        <v>353</v>
      </c>
      <c r="I21" s="106" t="s">
        <v>18</v>
      </c>
      <c r="J21" s="120">
        <v>10</v>
      </c>
      <c r="K21" s="93">
        <v>30</v>
      </c>
      <c r="L21" s="104" t="s">
        <v>18</v>
      </c>
      <c r="M21" s="95">
        <v>0.97</v>
      </c>
      <c r="N21" s="96">
        <v>0.85</v>
      </c>
      <c r="O21" s="104" t="s">
        <v>18</v>
      </c>
      <c r="P21" s="97">
        <v>280</v>
      </c>
      <c r="Q21" s="101" t="s">
        <v>18</v>
      </c>
      <c r="R21" s="97">
        <v>9</v>
      </c>
      <c r="S21" s="98">
        <v>25</v>
      </c>
      <c r="T21" s="107" t="s">
        <v>18</v>
      </c>
      <c r="U21" s="103">
        <v>0.97</v>
      </c>
      <c r="V21" s="96">
        <v>0.85</v>
      </c>
    </row>
    <row r="22" spans="1:22" ht="18.75" thickBot="1" x14ac:dyDescent="0.3">
      <c r="A22" s="487"/>
      <c r="B22" s="486"/>
      <c r="C22" s="121" t="s">
        <v>31</v>
      </c>
      <c r="D22" s="86">
        <v>24</v>
      </c>
      <c r="E22" s="87">
        <v>26</v>
      </c>
      <c r="F22" s="88">
        <v>60</v>
      </c>
      <c r="G22" s="122" t="s">
        <v>18</v>
      </c>
      <c r="H22" s="90">
        <v>364</v>
      </c>
      <c r="I22" s="123" t="s">
        <v>18</v>
      </c>
      <c r="J22" s="124">
        <v>6</v>
      </c>
      <c r="K22" s="125">
        <v>30</v>
      </c>
      <c r="L22" s="126" t="s">
        <v>18</v>
      </c>
      <c r="M22" s="95">
        <v>0.98</v>
      </c>
      <c r="N22" s="127">
        <v>0.85</v>
      </c>
      <c r="O22" s="104" t="s">
        <v>18</v>
      </c>
      <c r="P22" s="128">
        <v>431</v>
      </c>
      <c r="Q22" s="101" t="s">
        <v>18</v>
      </c>
      <c r="R22" s="128">
        <v>7</v>
      </c>
      <c r="S22" s="98">
        <v>25</v>
      </c>
      <c r="T22" s="129" t="s">
        <v>18</v>
      </c>
      <c r="U22" s="130">
        <v>0.98</v>
      </c>
      <c r="V22" s="127">
        <v>0.85</v>
      </c>
    </row>
    <row r="23" spans="1:22" ht="18" x14ac:dyDescent="0.25">
      <c r="A23" s="489"/>
      <c r="B23" s="486"/>
      <c r="C23" s="131"/>
      <c r="D23" s="132"/>
      <c r="E23" s="132"/>
      <c r="F23" s="133"/>
      <c r="G23" s="133"/>
      <c r="H23" s="132"/>
      <c r="I23" s="133"/>
      <c r="J23" s="133"/>
      <c r="K23" s="133"/>
      <c r="L23" s="133"/>
      <c r="M23" s="133"/>
      <c r="N23" s="133"/>
      <c r="O23" s="133"/>
      <c r="P23" s="132"/>
      <c r="Q23" s="132"/>
      <c r="R23" s="133"/>
      <c r="S23" s="133"/>
      <c r="T23" s="133"/>
      <c r="U23" s="133"/>
      <c r="V23" s="133"/>
    </row>
    <row r="24" spans="1:22" ht="18.75" thickBot="1" x14ac:dyDescent="0.3">
      <c r="A24" s="489"/>
      <c r="B24" s="486"/>
      <c r="C24" s="16"/>
      <c r="D24" s="134"/>
      <c r="E24" s="134"/>
      <c r="F24" s="135"/>
      <c r="G24" s="136"/>
      <c r="H24" s="135"/>
      <c r="I24" s="136"/>
      <c r="J24" s="135"/>
      <c r="K24" s="135"/>
      <c r="L24" s="136"/>
      <c r="M24" s="137"/>
      <c r="N24" s="136"/>
      <c r="O24" s="136"/>
      <c r="P24" s="134"/>
      <c r="Q24" s="134"/>
      <c r="R24" s="134"/>
      <c r="S24" s="135"/>
      <c r="T24" s="135"/>
      <c r="U24" s="134"/>
      <c r="V24" s="136"/>
    </row>
    <row r="25" spans="1:22" ht="18.75" thickBot="1" x14ac:dyDescent="0.3">
      <c r="A25" s="489"/>
      <c r="B25" s="486"/>
      <c r="C25" s="395" t="s">
        <v>32</v>
      </c>
      <c r="D25" s="17">
        <f>ROUND(SUM(D9:D22),0)</f>
        <v>1161</v>
      </c>
      <c r="E25" s="18">
        <f>ROUND(SUM(E9:E22),0)</f>
        <v>1190</v>
      </c>
      <c r="F25" s="15">
        <f>SUM(F9:F22)</f>
        <v>1804.9</v>
      </c>
      <c r="G25" s="19"/>
      <c r="H25" s="20"/>
      <c r="I25" s="19"/>
      <c r="J25" s="21"/>
      <c r="K25" s="22"/>
      <c r="L25" s="19"/>
      <c r="M25" s="22"/>
      <c r="N25" s="23"/>
      <c r="O25" s="19"/>
      <c r="P25" s="24"/>
      <c r="Q25" s="24"/>
      <c r="R25" s="22"/>
      <c r="S25" s="22"/>
      <c r="T25" s="22"/>
      <c r="U25" s="25"/>
      <c r="V25" s="26"/>
    </row>
    <row r="26" spans="1:22" ht="18.75" thickBot="1" x14ac:dyDescent="0.3">
      <c r="A26" s="489"/>
      <c r="B26" s="486"/>
      <c r="C26" s="27" t="s">
        <v>33</v>
      </c>
      <c r="D26" s="28"/>
      <c r="E26" s="29"/>
      <c r="F26" s="29"/>
      <c r="G26" s="30"/>
      <c r="H26" s="31">
        <f>SUMPRODUCT($D$9:$D$22*$H$9:$H$22)/$D$25</f>
        <v>155.11559000861328</v>
      </c>
      <c r="I26" s="32"/>
      <c r="J26" s="31">
        <f>SUMPRODUCT($D$9:$D$22*$J$9:$J$22)/$D$25</f>
        <v>7.2334194659776054</v>
      </c>
      <c r="K26" s="33"/>
      <c r="L26" s="30"/>
      <c r="M26" s="34">
        <f>ROUND(1-(J26/H26),2)</f>
        <v>0.95</v>
      </c>
      <c r="N26" s="35"/>
      <c r="O26" s="30"/>
      <c r="P26" s="31">
        <f>SUMPRODUCT($D$9:$D$22*$P$9:$P$22)/$D$25</f>
        <v>164.41429801894918</v>
      </c>
      <c r="Q26" s="36"/>
      <c r="R26" s="31">
        <f>SUMPRODUCT($D$9:$D$22*$R$9:$R$22)/$D$25</f>
        <v>6.9936261843238592</v>
      </c>
      <c r="S26" s="33"/>
      <c r="T26" s="37"/>
      <c r="U26" s="38">
        <f>ROUND(1-(R26/P26),2)</f>
        <v>0.96</v>
      </c>
      <c r="V26" s="39">
        <f>AVERAGE(V9:V22)</f>
        <v>0.84999999999999976</v>
      </c>
    </row>
    <row r="27" spans="1:22" ht="18.75" thickBot="1" x14ac:dyDescent="0.3">
      <c r="A27" s="490"/>
      <c r="B27" s="486"/>
      <c r="C27" s="40"/>
      <c r="D27" s="396" t="s">
        <v>34</v>
      </c>
      <c r="E27" s="397"/>
      <c r="F27" s="398"/>
      <c r="G27" s="41"/>
      <c r="H27" s="42"/>
      <c r="I27" s="41"/>
      <c r="J27" s="42"/>
      <c r="K27" s="43"/>
      <c r="L27" s="399">
        <v>0.94166666666666676</v>
      </c>
      <c r="M27" s="400"/>
      <c r="N27" s="44">
        <v>0.85</v>
      </c>
      <c r="O27" s="45"/>
      <c r="P27" s="46" t="e">
        <f>(SUMPRODUCT($D$9:$D$22*$P$9:$P$22)+#REF!*#REF!)/#REF!</f>
        <v>#REF!</v>
      </c>
      <c r="Q27" s="46"/>
      <c r="R27" s="46" t="e">
        <f>(SUMPRODUCT($D$9:$D$22*$R$9:$R$22)+#REF!*#REF!)/#REF!</f>
        <v>#REF!</v>
      </c>
      <c r="S27" s="47"/>
      <c r="T27" s="48"/>
      <c r="U27" s="49">
        <v>0.95333333333333325</v>
      </c>
      <c r="V27" s="50">
        <v>0.85</v>
      </c>
    </row>
    <row r="28" spans="1:22" ht="18" x14ac:dyDescent="0.25">
      <c r="A28" s="164"/>
      <c r="B28" s="486"/>
      <c r="C28" s="51" t="s">
        <v>35</v>
      </c>
      <c r="D28" s="52"/>
      <c r="E28" s="53"/>
      <c r="F28" s="54"/>
      <c r="G28" s="55"/>
      <c r="H28" s="56"/>
      <c r="I28" s="55"/>
      <c r="J28" s="56"/>
      <c r="K28" s="57"/>
      <c r="L28" s="55"/>
      <c r="M28" s="58"/>
      <c r="N28" s="142"/>
      <c r="O28" s="55"/>
      <c r="P28" s="56"/>
      <c r="Q28" s="143"/>
      <c r="R28" s="56"/>
      <c r="S28" s="57"/>
      <c r="T28" s="57"/>
      <c r="U28" s="143"/>
      <c r="V28" s="55"/>
    </row>
    <row r="29" spans="1:22" ht="18" x14ac:dyDescent="0.25">
      <c r="A29" s="164"/>
      <c r="B29" s="486"/>
      <c r="C29" s="59" t="s">
        <v>36</v>
      </c>
      <c r="D29" s="60" t="s">
        <v>37</v>
      </c>
      <c r="E29" s="16"/>
      <c r="F29" s="61"/>
      <c r="G29" s="62"/>
      <c r="H29" s="57"/>
      <c r="I29" s="62"/>
      <c r="J29" s="57"/>
      <c r="K29" s="57"/>
      <c r="L29" s="62"/>
      <c r="M29" s="62"/>
      <c r="N29" s="62"/>
      <c r="O29" s="62"/>
      <c r="P29" s="57"/>
      <c r="Q29" s="57"/>
      <c r="R29" s="57"/>
      <c r="S29" s="57"/>
      <c r="T29" s="57"/>
      <c r="U29" s="57"/>
      <c r="V29" s="62"/>
    </row>
    <row r="30" spans="1:22" ht="18" x14ac:dyDescent="0.25">
      <c r="A30" s="164"/>
      <c r="B30" s="165"/>
      <c r="C30" s="63" t="s">
        <v>38</v>
      </c>
      <c r="D30" s="60" t="s">
        <v>39</v>
      </c>
      <c r="E30" s="61"/>
      <c r="F30" s="61"/>
      <c r="G30" s="57"/>
      <c r="H30" s="57"/>
      <c r="I30" s="57"/>
      <c r="J30" s="1"/>
      <c r="K30" s="57"/>
      <c r="L30" s="57"/>
      <c r="M30" s="62"/>
      <c r="N30" s="57"/>
      <c r="O30" s="57"/>
      <c r="P30" s="57"/>
      <c r="Q30" s="57"/>
      <c r="R30" s="57"/>
      <c r="S30" s="57"/>
      <c r="T30" s="57"/>
      <c r="U30" s="57"/>
      <c r="V30" s="57"/>
    </row>
    <row r="31" spans="1:22" ht="18" x14ac:dyDescent="0.25">
      <c r="A31" s="164"/>
      <c r="B31" s="486"/>
      <c r="C31" s="63" t="s">
        <v>40</v>
      </c>
      <c r="D31" s="60" t="s">
        <v>41</v>
      </c>
      <c r="E31" s="61"/>
      <c r="F31" s="61"/>
      <c r="G31" s="57"/>
      <c r="H31" s="57"/>
      <c r="I31" s="57"/>
      <c r="J31" s="57"/>
      <c r="K31" s="57"/>
      <c r="L31" s="57"/>
      <c r="M31" s="62"/>
      <c r="N31" s="57"/>
      <c r="O31" s="57"/>
      <c r="P31" s="57"/>
      <c r="Q31" s="57"/>
      <c r="R31" s="57"/>
      <c r="S31" s="57"/>
      <c r="T31" s="57"/>
      <c r="U31" s="57"/>
      <c r="V31" s="57"/>
    </row>
    <row r="32" spans="1:22" ht="18" x14ac:dyDescent="0.25">
      <c r="A32" s="164"/>
      <c r="B32" s="486"/>
      <c r="C32" s="174"/>
      <c r="D32" s="16"/>
      <c r="E32" s="175"/>
      <c r="F32" s="175"/>
      <c r="G32" s="57"/>
      <c r="H32" s="57"/>
      <c r="I32" s="57"/>
      <c r="J32" s="57"/>
      <c r="K32" s="57"/>
      <c r="L32" s="57"/>
      <c r="M32" s="62"/>
      <c r="N32" s="57"/>
      <c r="O32" s="57"/>
      <c r="P32" s="57"/>
      <c r="Q32" s="57"/>
      <c r="R32" s="57"/>
      <c r="S32" s="57"/>
      <c r="T32" s="57"/>
      <c r="U32" s="57"/>
      <c r="V32" s="57"/>
    </row>
  </sheetData>
  <mergeCells count="18">
    <mergeCell ref="D27:F27"/>
    <mergeCell ref="L27:M27"/>
    <mergeCell ref="G8:H8"/>
    <mergeCell ref="I8:J8"/>
    <mergeCell ref="L8:M8"/>
    <mergeCell ref="O8:P8"/>
    <mergeCell ref="Q8:R8"/>
    <mergeCell ref="T8:U8"/>
    <mergeCell ref="C2:V2"/>
    <mergeCell ref="C3:V3"/>
    <mergeCell ref="G6:N6"/>
    <mergeCell ref="O6:V6"/>
    <mergeCell ref="G7:H7"/>
    <mergeCell ref="I7:K7"/>
    <mergeCell ref="L7:N7"/>
    <mergeCell ref="O7:P7"/>
    <mergeCell ref="Q7:S7"/>
    <mergeCell ref="T7:V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/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</row>
    <row r="2" spans="1:20" ht="23.25" x14ac:dyDescent="0.25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ht="23.25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44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</row>
    <row r="8" spans="1:20" ht="19.5" thickBot="1" x14ac:dyDescent="0.35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3" t="s">
        <v>16</v>
      </c>
      <c r="H8" s="404"/>
      <c r="I8" s="14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</row>
    <row r="9" spans="1:20" ht="18" x14ac:dyDescent="0.25">
      <c r="A9" s="69" t="s">
        <v>17</v>
      </c>
      <c r="B9" s="70">
        <v>201</v>
      </c>
      <c r="C9" s="71">
        <v>211</v>
      </c>
      <c r="D9" s="15">
        <v>275</v>
      </c>
      <c r="E9" s="72" t="s">
        <v>18</v>
      </c>
      <c r="F9" s="73">
        <v>117</v>
      </c>
      <c r="G9" s="74" t="s">
        <v>18</v>
      </c>
      <c r="H9" s="75">
        <v>6</v>
      </c>
      <c r="I9" s="76">
        <v>30</v>
      </c>
      <c r="J9" s="77" t="s">
        <v>18</v>
      </c>
      <c r="K9" s="78">
        <v>0.96</v>
      </c>
      <c r="L9" s="79">
        <v>0.85</v>
      </c>
      <c r="M9" s="77" t="s">
        <v>18</v>
      </c>
      <c r="N9" s="80">
        <v>91</v>
      </c>
      <c r="O9" s="73" t="s">
        <v>18</v>
      </c>
      <c r="P9" s="81">
        <v>4</v>
      </c>
      <c r="Q9" s="82">
        <v>25</v>
      </c>
      <c r="R9" s="83" t="s">
        <v>18</v>
      </c>
      <c r="S9" s="84">
        <v>0.96</v>
      </c>
      <c r="T9" s="79">
        <v>0.85</v>
      </c>
    </row>
    <row r="10" spans="1:20" ht="18" x14ac:dyDescent="0.25">
      <c r="A10" s="85" t="s">
        <v>19</v>
      </c>
      <c r="B10" s="86">
        <v>113</v>
      </c>
      <c r="C10" s="87">
        <v>116</v>
      </c>
      <c r="D10" s="88">
        <v>170</v>
      </c>
      <c r="E10" s="89" t="s">
        <v>18</v>
      </c>
      <c r="F10" s="90">
        <v>152</v>
      </c>
      <c r="G10" s="91" t="s">
        <v>18</v>
      </c>
      <c r="H10" s="92">
        <v>18</v>
      </c>
      <c r="I10" s="93">
        <v>30</v>
      </c>
      <c r="J10" s="94" t="s">
        <v>18</v>
      </c>
      <c r="K10" s="95">
        <v>0.88</v>
      </c>
      <c r="L10" s="96">
        <v>0.85</v>
      </c>
      <c r="M10" s="94" t="s">
        <v>18</v>
      </c>
      <c r="N10" s="97">
        <v>129</v>
      </c>
      <c r="O10" s="94" t="s">
        <v>18</v>
      </c>
      <c r="P10" s="97">
        <v>9</v>
      </c>
      <c r="Q10" s="98">
        <v>25</v>
      </c>
      <c r="R10" s="91" t="s">
        <v>18</v>
      </c>
      <c r="S10" s="99">
        <v>0.93</v>
      </c>
      <c r="T10" s="96">
        <v>0.85</v>
      </c>
    </row>
    <row r="11" spans="1:20" ht="18" x14ac:dyDescent="0.25">
      <c r="A11" s="85" t="s">
        <v>20</v>
      </c>
      <c r="B11" s="86">
        <v>117</v>
      </c>
      <c r="C11" s="87">
        <v>121</v>
      </c>
      <c r="D11" s="88">
        <v>200</v>
      </c>
      <c r="E11" s="89" t="s">
        <v>18</v>
      </c>
      <c r="F11" s="90">
        <v>126</v>
      </c>
      <c r="G11" s="91" t="s">
        <v>18</v>
      </c>
      <c r="H11" s="92">
        <v>5</v>
      </c>
      <c r="I11" s="93">
        <v>30</v>
      </c>
      <c r="J11" s="100" t="s">
        <v>18</v>
      </c>
      <c r="K11" s="95">
        <v>0.96</v>
      </c>
      <c r="L11" s="96">
        <v>0.85</v>
      </c>
      <c r="M11" s="94" t="s">
        <v>18</v>
      </c>
      <c r="N11" s="97">
        <v>100</v>
      </c>
      <c r="O11" s="101" t="s">
        <v>18</v>
      </c>
      <c r="P11" s="97">
        <v>2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39</v>
      </c>
      <c r="C12" s="87">
        <v>46</v>
      </c>
      <c r="D12" s="88">
        <v>85</v>
      </c>
      <c r="E12" s="89" t="s">
        <v>18</v>
      </c>
      <c r="F12" s="90">
        <v>113</v>
      </c>
      <c r="G12" s="91" t="s">
        <v>18</v>
      </c>
      <c r="H12" s="92">
        <v>5</v>
      </c>
      <c r="I12" s="93">
        <v>30</v>
      </c>
      <c r="J12" s="94" t="s">
        <v>18</v>
      </c>
      <c r="K12" s="95">
        <v>0.96</v>
      </c>
      <c r="L12" s="96">
        <v>0.85</v>
      </c>
      <c r="M12" s="104" t="s">
        <v>18</v>
      </c>
      <c r="N12" s="97">
        <v>154</v>
      </c>
      <c r="O12" s="101" t="s">
        <v>18</v>
      </c>
      <c r="P12" s="97">
        <v>4</v>
      </c>
      <c r="Q12" s="98">
        <v>25</v>
      </c>
      <c r="R12" s="102" t="s">
        <v>18</v>
      </c>
      <c r="S12" s="103">
        <v>0.97</v>
      </c>
      <c r="T12" s="96">
        <v>0.85</v>
      </c>
    </row>
    <row r="13" spans="1:20" ht="18" x14ac:dyDescent="0.25">
      <c r="A13" s="85" t="s">
        <v>22</v>
      </c>
      <c r="B13" s="86">
        <v>78</v>
      </c>
      <c r="C13" s="87">
        <v>87</v>
      </c>
      <c r="D13" s="88">
        <v>110</v>
      </c>
      <c r="E13" s="105" t="s">
        <v>18</v>
      </c>
      <c r="F13" s="90">
        <v>134</v>
      </c>
      <c r="G13" s="106" t="s">
        <v>18</v>
      </c>
      <c r="H13" s="92">
        <v>44</v>
      </c>
      <c r="I13" s="93">
        <v>30</v>
      </c>
      <c r="J13" s="104" t="s">
        <v>18</v>
      </c>
      <c r="K13" s="95">
        <v>0.69</v>
      </c>
      <c r="L13" s="96">
        <v>0.85</v>
      </c>
      <c r="M13" s="104" t="s">
        <v>18</v>
      </c>
      <c r="N13" s="97">
        <v>148</v>
      </c>
      <c r="O13" s="104" t="s">
        <v>18</v>
      </c>
      <c r="P13" s="97">
        <v>38</v>
      </c>
      <c r="Q13" s="98">
        <v>25</v>
      </c>
      <c r="R13" s="107" t="s">
        <v>18</v>
      </c>
      <c r="S13" s="103">
        <v>0.75</v>
      </c>
      <c r="T13" s="96">
        <v>0.85</v>
      </c>
    </row>
    <row r="14" spans="1:20" ht="18" x14ac:dyDescent="0.25">
      <c r="A14" s="85" t="s">
        <v>23</v>
      </c>
      <c r="B14" s="86">
        <v>88</v>
      </c>
      <c r="C14" s="87">
        <v>94</v>
      </c>
      <c r="D14" s="88">
        <v>120</v>
      </c>
      <c r="E14" s="105" t="s">
        <v>18</v>
      </c>
      <c r="F14" s="90">
        <v>177</v>
      </c>
      <c r="G14" s="106" t="s">
        <v>18</v>
      </c>
      <c r="H14" s="90">
        <v>14</v>
      </c>
      <c r="I14" s="93">
        <v>30</v>
      </c>
      <c r="J14" s="104" t="s">
        <v>18</v>
      </c>
      <c r="K14" s="95">
        <v>0.93</v>
      </c>
      <c r="L14" s="96">
        <v>0.85</v>
      </c>
      <c r="M14" s="104" t="s">
        <v>18</v>
      </c>
      <c r="N14" s="97">
        <v>197</v>
      </c>
      <c r="O14" s="101" t="s">
        <v>18</v>
      </c>
      <c r="P14" s="97">
        <v>8</v>
      </c>
      <c r="Q14" s="98">
        <v>25</v>
      </c>
      <c r="R14" s="107"/>
      <c r="S14" s="103">
        <v>0.96</v>
      </c>
      <c r="T14" s="96">
        <v>0.85</v>
      </c>
    </row>
    <row r="15" spans="1:20" ht="18" x14ac:dyDescent="0.25">
      <c r="A15" s="85" t="s">
        <v>24</v>
      </c>
      <c r="B15" s="86">
        <v>201</v>
      </c>
      <c r="C15" s="87">
        <v>218</v>
      </c>
      <c r="D15" s="88">
        <v>310</v>
      </c>
      <c r="E15" s="105" t="s">
        <v>18</v>
      </c>
      <c r="F15" s="90">
        <v>168</v>
      </c>
      <c r="G15" s="106" t="s">
        <v>18</v>
      </c>
      <c r="H15" s="92">
        <v>14</v>
      </c>
      <c r="I15" s="93">
        <v>30</v>
      </c>
      <c r="J15" s="104" t="s">
        <v>18</v>
      </c>
      <c r="K15" s="95">
        <v>0.92</v>
      </c>
      <c r="L15" s="96">
        <v>0.85</v>
      </c>
      <c r="M15" s="104" t="s">
        <v>18</v>
      </c>
      <c r="N15" s="97">
        <v>179</v>
      </c>
      <c r="O15" s="104" t="s">
        <v>18</v>
      </c>
      <c r="P15" s="97">
        <v>14</v>
      </c>
      <c r="Q15" s="98">
        <v>25</v>
      </c>
      <c r="R15" s="107" t="s">
        <v>18</v>
      </c>
      <c r="S15" s="103">
        <v>0.92</v>
      </c>
      <c r="T15" s="96">
        <v>0.85</v>
      </c>
    </row>
    <row r="16" spans="1:20" ht="18" x14ac:dyDescent="0.25">
      <c r="A16" s="85" t="s">
        <v>25</v>
      </c>
      <c r="B16" s="86">
        <v>25</v>
      </c>
      <c r="C16" s="87">
        <v>28</v>
      </c>
      <c r="D16" s="88">
        <v>60</v>
      </c>
      <c r="E16" s="108" t="s">
        <v>18</v>
      </c>
      <c r="F16" s="101">
        <v>228</v>
      </c>
      <c r="G16" s="109" t="s">
        <v>18</v>
      </c>
      <c r="H16" s="110">
        <v>6</v>
      </c>
      <c r="I16" s="93">
        <v>30</v>
      </c>
      <c r="J16" s="111" t="s">
        <v>18</v>
      </c>
      <c r="K16" s="111">
        <v>0.97</v>
      </c>
      <c r="L16" s="96">
        <v>0.85</v>
      </c>
      <c r="M16" s="104" t="s">
        <v>18</v>
      </c>
      <c r="N16" s="97">
        <v>198</v>
      </c>
      <c r="O16" s="112" t="s">
        <v>18</v>
      </c>
      <c r="P16" s="113">
        <v>7</v>
      </c>
      <c r="Q16" s="98">
        <v>25</v>
      </c>
      <c r="R16" s="114"/>
      <c r="S16" s="95">
        <v>0.96</v>
      </c>
      <c r="T16" s="96">
        <v>0.85</v>
      </c>
    </row>
    <row r="17" spans="1:20" ht="18" x14ac:dyDescent="0.25">
      <c r="A17" s="85" t="s">
        <v>26</v>
      </c>
      <c r="B17" s="86">
        <v>78</v>
      </c>
      <c r="C17" s="87">
        <v>80</v>
      </c>
      <c r="D17" s="88">
        <v>100</v>
      </c>
      <c r="E17" s="105" t="s">
        <v>18</v>
      </c>
      <c r="F17" s="90">
        <v>156</v>
      </c>
      <c r="G17" s="106" t="s">
        <v>18</v>
      </c>
      <c r="H17" s="92">
        <v>8</v>
      </c>
      <c r="I17" s="93">
        <v>30</v>
      </c>
      <c r="J17" s="104" t="s">
        <v>18</v>
      </c>
      <c r="K17" s="95">
        <v>0.95</v>
      </c>
      <c r="L17" s="96">
        <v>0.85</v>
      </c>
      <c r="M17" s="104" t="s">
        <v>18</v>
      </c>
      <c r="N17" s="97">
        <v>189</v>
      </c>
      <c r="O17" s="101" t="s">
        <v>18</v>
      </c>
      <c r="P17" s="97">
        <v>6</v>
      </c>
      <c r="Q17" s="98">
        <v>25</v>
      </c>
      <c r="R17" s="115" t="s">
        <v>18</v>
      </c>
      <c r="S17" s="103">
        <v>0.97</v>
      </c>
      <c r="T17" s="96">
        <v>0.85</v>
      </c>
    </row>
    <row r="18" spans="1:20" ht="18" x14ac:dyDescent="0.25">
      <c r="A18" s="85" t="s">
        <v>27</v>
      </c>
      <c r="B18" s="86">
        <v>53</v>
      </c>
      <c r="C18" s="87">
        <v>59</v>
      </c>
      <c r="D18" s="88">
        <v>80</v>
      </c>
      <c r="E18" s="105" t="s">
        <v>18</v>
      </c>
      <c r="F18" s="90">
        <v>141</v>
      </c>
      <c r="G18" s="106" t="s">
        <v>18</v>
      </c>
      <c r="H18" s="92">
        <v>9</v>
      </c>
      <c r="I18" s="93">
        <v>30</v>
      </c>
      <c r="J18" s="104" t="s">
        <v>18</v>
      </c>
      <c r="K18" s="95">
        <v>0.94</v>
      </c>
      <c r="L18" s="96">
        <v>0.85</v>
      </c>
      <c r="M18" s="104" t="s">
        <v>18</v>
      </c>
      <c r="N18" s="97">
        <v>116</v>
      </c>
      <c r="O18" s="101" t="s">
        <v>18</v>
      </c>
      <c r="P18" s="113">
        <v>4</v>
      </c>
      <c r="Q18" s="98">
        <v>25</v>
      </c>
      <c r="R18" s="107" t="s">
        <v>18</v>
      </c>
      <c r="S18" s="103">
        <v>0.97</v>
      </c>
      <c r="T18" s="96">
        <v>0.85</v>
      </c>
    </row>
    <row r="19" spans="1:20" ht="18" x14ac:dyDescent="0.25">
      <c r="A19" s="85" t="s">
        <v>28</v>
      </c>
      <c r="B19" s="86">
        <v>103</v>
      </c>
      <c r="C19" s="87">
        <v>110</v>
      </c>
      <c r="D19" s="88">
        <v>150</v>
      </c>
      <c r="E19" s="105" t="s">
        <v>18</v>
      </c>
      <c r="F19" s="90">
        <v>157</v>
      </c>
      <c r="G19" s="106" t="s">
        <v>18</v>
      </c>
      <c r="H19" s="92">
        <v>7</v>
      </c>
      <c r="I19" s="93">
        <v>30</v>
      </c>
      <c r="J19" s="104" t="s">
        <v>18</v>
      </c>
      <c r="K19" s="95">
        <v>0.96</v>
      </c>
      <c r="L19" s="96">
        <v>0.85</v>
      </c>
      <c r="M19" s="104" t="s">
        <v>18</v>
      </c>
      <c r="N19" s="97">
        <v>137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0.98</v>
      </c>
      <c r="T19" s="96">
        <v>0.85</v>
      </c>
    </row>
    <row r="20" spans="1:20" ht="18" x14ac:dyDescent="0.25">
      <c r="A20" s="85" t="s">
        <v>29</v>
      </c>
      <c r="B20" s="86">
        <v>14</v>
      </c>
      <c r="C20" s="116">
        <v>16</v>
      </c>
      <c r="D20" s="88">
        <v>45</v>
      </c>
      <c r="E20" s="105" t="s">
        <v>18</v>
      </c>
      <c r="F20" s="90">
        <v>102</v>
      </c>
      <c r="G20" s="106" t="s">
        <v>18</v>
      </c>
      <c r="H20" s="92">
        <v>4</v>
      </c>
      <c r="I20" s="93">
        <v>30</v>
      </c>
      <c r="J20" s="104" t="s">
        <v>18</v>
      </c>
      <c r="K20" s="95">
        <v>0.96</v>
      </c>
      <c r="L20" s="96">
        <v>0.85</v>
      </c>
      <c r="M20" s="104" t="s">
        <v>18</v>
      </c>
      <c r="N20" s="97">
        <v>118</v>
      </c>
      <c r="O20" s="101" t="s">
        <v>18</v>
      </c>
      <c r="P20" s="97">
        <v>2</v>
      </c>
      <c r="Q20" s="98">
        <v>25</v>
      </c>
      <c r="R20" s="107" t="s">
        <v>18</v>
      </c>
      <c r="S20" s="103">
        <v>0.98</v>
      </c>
      <c r="T20" s="96">
        <v>0.85</v>
      </c>
    </row>
    <row r="21" spans="1:20" ht="18" x14ac:dyDescent="0.25">
      <c r="A21" s="85" t="s">
        <v>30</v>
      </c>
      <c r="B21" s="117">
        <v>27.3</v>
      </c>
      <c r="C21" s="118">
        <v>29.1</v>
      </c>
      <c r="D21" s="119">
        <v>39.9</v>
      </c>
      <c r="E21" s="105" t="s">
        <v>18</v>
      </c>
      <c r="F21" s="90">
        <v>164</v>
      </c>
      <c r="G21" s="106" t="s">
        <v>18</v>
      </c>
      <c r="H21" s="120">
        <v>14</v>
      </c>
      <c r="I21" s="93">
        <v>30</v>
      </c>
      <c r="J21" s="104" t="s">
        <v>18</v>
      </c>
      <c r="K21" s="95">
        <v>0.91</v>
      </c>
      <c r="L21" s="96">
        <v>0.85</v>
      </c>
      <c r="M21" s="104" t="s">
        <v>18</v>
      </c>
      <c r="N21" s="97">
        <v>155</v>
      </c>
      <c r="O21" s="101" t="s">
        <v>18</v>
      </c>
      <c r="P21" s="97">
        <v>10</v>
      </c>
      <c r="Q21" s="98">
        <v>25</v>
      </c>
      <c r="R21" s="107" t="s">
        <v>18</v>
      </c>
      <c r="S21" s="103">
        <v>0.94</v>
      </c>
      <c r="T21" s="96">
        <v>0.85</v>
      </c>
    </row>
    <row r="22" spans="1:20" ht="18.75" thickBot="1" x14ac:dyDescent="0.3">
      <c r="A22" s="121" t="s">
        <v>31</v>
      </c>
      <c r="B22" s="86">
        <v>27</v>
      </c>
      <c r="C22" s="87">
        <v>31</v>
      </c>
      <c r="D22" s="88">
        <v>60</v>
      </c>
      <c r="E22" s="122" t="s">
        <v>18</v>
      </c>
      <c r="F22" s="90">
        <v>185</v>
      </c>
      <c r="G22" s="123" t="s">
        <v>18</v>
      </c>
      <c r="H22" s="124">
        <v>26</v>
      </c>
      <c r="I22" s="125">
        <v>30</v>
      </c>
      <c r="J22" s="126" t="s">
        <v>18</v>
      </c>
      <c r="K22" s="95">
        <v>0.86</v>
      </c>
      <c r="L22" s="127">
        <v>0.85</v>
      </c>
      <c r="M22" s="104" t="s">
        <v>18</v>
      </c>
      <c r="N22" s="128">
        <v>273</v>
      </c>
      <c r="O22" s="101" t="s">
        <v>18</v>
      </c>
      <c r="P22" s="128">
        <v>14</v>
      </c>
      <c r="Q22" s="98">
        <v>25</v>
      </c>
      <c r="R22" s="129" t="s">
        <v>18</v>
      </c>
      <c r="S22" s="130">
        <v>0.95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1164</v>
      </c>
      <c r="C25" s="18">
        <v>1246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147.80945017182131</v>
      </c>
      <c r="G26" s="32"/>
      <c r="H26" s="31">
        <v>12.55171821305842</v>
      </c>
      <c r="I26" s="33"/>
      <c r="J26" s="30"/>
      <c r="K26" s="34">
        <v>0.92</v>
      </c>
      <c r="L26" s="35"/>
      <c r="M26" s="30"/>
      <c r="N26" s="31">
        <v>144.87843642611685</v>
      </c>
      <c r="O26" s="36"/>
      <c r="P26" s="31">
        <v>9.0515463917525771</v>
      </c>
      <c r="Q26" s="33"/>
      <c r="R26" s="37"/>
      <c r="S26" s="38">
        <v>0.94</v>
      </c>
      <c r="T26" s="39">
        <v>0.84999999999999976</v>
      </c>
    </row>
    <row r="27" spans="1:20" ht="18.75" thickBot="1" x14ac:dyDescent="0.3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0.9191666666666668</v>
      </c>
      <c r="K27" s="400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0.94499999999999984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M8:N8"/>
    <mergeCell ref="O8:P8"/>
    <mergeCell ref="A2:T2"/>
    <mergeCell ref="A3:T3"/>
    <mergeCell ref="E6:L6"/>
    <mergeCell ref="R8:S8"/>
    <mergeCell ref="B27:D27"/>
    <mergeCell ref="J27:K27"/>
    <mergeCell ref="M6:T6"/>
    <mergeCell ref="E7:F7"/>
    <mergeCell ref="G7:I7"/>
    <mergeCell ref="J7:L7"/>
    <mergeCell ref="M7:N7"/>
    <mergeCell ref="O7:Q7"/>
    <mergeCell ref="R7:T7"/>
    <mergeCell ref="G8:H8"/>
    <mergeCell ref="E8:F8"/>
    <mergeCell ref="J8:K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>
      <selection activeCell="I39" sqref="I39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</row>
    <row r="2" spans="1:20" ht="23.25" x14ac:dyDescent="0.25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ht="23.25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45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</row>
    <row r="8" spans="1:20" ht="19.5" thickBot="1" x14ac:dyDescent="0.35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3" t="s">
        <v>16</v>
      </c>
      <c r="H8" s="404"/>
      <c r="I8" s="14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</row>
    <row r="9" spans="1:20" ht="18" x14ac:dyDescent="0.25">
      <c r="A9" s="69" t="s">
        <v>17</v>
      </c>
      <c r="B9" s="70">
        <v>203</v>
      </c>
      <c r="C9" s="71">
        <v>209</v>
      </c>
      <c r="D9" s="15">
        <v>275</v>
      </c>
      <c r="E9" s="72" t="s">
        <v>18</v>
      </c>
      <c r="F9" s="73">
        <v>126</v>
      </c>
      <c r="G9" s="74" t="s">
        <v>18</v>
      </c>
      <c r="H9" s="75">
        <v>10</v>
      </c>
      <c r="I9" s="76">
        <v>30</v>
      </c>
      <c r="J9" s="77" t="s">
        <v>18</v>
      </c>
      <c r="K9" s="78">
        <v>0.92</v>
      </c>
      <c r="L9" s="79">
        <v>0.85</v>
      </c>
      <c r="M9" s="77" t="s">
        <v>18</v>
      </c>
      <c r="N9" s="80">
        <v>97</v>
      </c>
      <c r="O9" s="73" t="s">
        <v>18</v>
      </c>
      <c r="P9" s="81">
        <v>4</v>
      </c>
      <c r="Q9" s="82">
        <v>25</v>
      </c>
      <c r="R9" s="83" t="s">
        <v>18</v>
      </c>
      <c r="S9" s="84">
        <v>0.96</v>
      </c>
      <c r="T9" s="79">
        <v>0.85</v>
      </c>
    </row>
    <row r="10" spans="1:20" ht="18" x14ac:dyDescent="0.25">
      <c r="A10" s="85" t="s">
        <v>19</v>
      </c>
      <c r="B10" s="86">
        <v>108</v>
      </c>
      <c r="C10" s="87">
        <v>116</v>
      </c>
      <c r="D10" s="88">
        <v>170</v>
      </c>
      <c r="E10" s="89" t="s">
        <v>18</v>
      </c>
      <c r="F10" s="90">
        <v>194</v>
      </c>
      <c r="G10" s="91" t="s">
        <v>18</v>
      </c>
      <c r="H10" s="92">
        <v>16</v>
      </c>
      <c r="I10" s="93">
        <v>30</v>
      </c>
      <c r="J10" s="94" t="s">
        <v>18</v>
      </c>
      <c r="K10" s="95">
        <v>0.91</v>
      </c>
      <c r="L10" s="96">
        <v>0.85</v>
      </c>
      <c r="M10" s="94" t="s">
        <v>18</v>
      </c>
      <c r="N10" s="97">
        <v>146</v>
      </c>
      <c r="O10" s="94" t="s">
        <v>18</v>
      </c>
      <c r="P10" s="97">
        <v>10</v>
      </c>
      <c r="Q10" s="98">
        <v>25</v>
      </c>
      <c r="R10" s="91" t="s">
        <v>18</v>
      </c>
      <c r="S10" s="99">
        <v>0.93</v>
      </c>
      <c r="T10" s="96">
        <v>0.85</v>
      </c>
    </row>
    <row r="11" spans="1:20" ht="18" x14ac:dyDescent="0.25">
      <c r="A11" s="85" t="s">
        <v>20</v>
      </c>
      <c r="B11" s="86">
        <v>112</v>
      </c>
      <c r="C11" s="87">
        <v>120</v>
      </c>
      <c r="D11" s="88">
        <v>200</v>
      </c>
      <c r="E11" s="89" t="s">
        <v>18</v>
      </c>
      <c r="F11" s="90">
        <v>136</v>
      </c>
      <c r="G11" s="91" t="s">
        <v>18</v>
      </c>
      <c r="H11" s="92">
        <v>3</v>
      </c>
      <c r="I11" s="93">
        <v>30</v>
      </c>
      <c r="J11" s="100" t="s">
        <v>18</v>
      </c>
      <c r="K11" s="95">
        <v>0.98</v>
      </c>
      <c r="L11" s="96">
        <v>0.85</v>
      </c>
      <c r="M11" s="94" t="s">
        <v>18</v>
      </c>
      <c r="N11" s="97">
        <v>110</v>
      </c>
      <c r="O11" s="101" t="s">
        <v>18</v>
      </c>
      <c r="P11" s="97">
        <v>2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37</v>
      </c>
      <c r="C12" s="87">
        <v>45</v>
      </c>
      <c r="D12" s="88">
        <v>85</v>
      </c>
      <c r="E12" s="89" t="s">
        <v>18</v>
      </c>
      <c r="F12" s="90">
        <v>146</v>
      </c>
      <c r="G12" s="91" t="s">
        <v>18</v>
      </c>
      <c r="H12" s="92">
        <v>5</v>
      </c>
      <c r="I12" s="93">
        <v>30</v>
      </c>
      <c r="J12" s="94" t="s">
        <v>18</v>
      </c>
      <c r="K12" s="95">
        <v>0.97</v>
      </c>
      <c r="L12" s="96">
        <v>0.85</v>
      </c>
      <c r="M12" s="104" t="s">
        <v>18</v>
      </c>
      <c r="N12" s="97">
        <v>165</v>
      </c>
      <c r="O12" s="101" t="s">
        <v>18</v>
      </c>
      <c r="P12" s="97">
        <v>4</v>
      </c>
      <c r="Q12" s="98">
        <v>25</v>
      </c>
      <c r="R12" s="102" t="s">
        <v>18</v>
      </c>
      <c r="S12" s="103">
        <v>0.98</v>
      </c>
      <c r="T12" s="96">
        <v>0.85</v>
      </c>
    </row>
    <row r="13" spans="1:20" ht="18" x14ac:dyDescent="0.25">
      <c r="A13" s="85" t="s">
        <v>22</v>
      </c>
      <c r="B13" s="86">
        <v>72</v>
      </c>
      <c r="C13" s="87">
        <v>85</v>
      </c>
      <c r="D13" s="88">
        <v>110</v>
      </c>
      <c r="E13" s="105" t="s">
        <v>18</v>
      </c>
      <c r="F13" s="90">
        <v>161</v>
      </c>
      <c r="G13" s="106" t="s">
        <v>18</v>
      </c>
      <c r="H13" s="92">
        <v>25</v>
      </c>
      <c r="I13" s="93">
        <v>30</v>
      </c>
      <c r="J13" s="104" t="s">
        <v>18</v>
      </c>
      <c r="K13" s="95">
        <v>0.84</v>
      </c>
      <c r="L13" s="96">
        <v>0.85</v>
      </c>
      <c r="M13" s="104" t="s">
        <v>18</v>
      </c>
      <c r="N13" s="97">
        <v>149</v>
      </c>
      <c r="O13" s="104" t="s">
        <v>18</v>
      </c>
      <c r="P13" s="97">
        <v>10</v>
      </c>
      <c r="Q13" s="98">
        <v>25</v>
      </c>
      <c r="R13" s="107" t="s">
        <v>18</v>
      </c>
      <c r="S13" s="103">
        <v>0.93</v>
      </c>
      <c r="T13" s="96">
        <v>0.85</v>
      </c>
    </row>
    <row r="14" spans="1:20" ht="18" x14ac:dyDescent="0.25">
      <c r="A14" s="85" t="s">
        <v>23</v>
      </c>
      <c r="B14" s="86">
        <v>85</v>
      </c>
      <c r="C14" s="87">
        <v>93</v>
      </c>
      <c r="D14" s="88">
        <v>120</v>
      </c>
      <c r="E14" s="105" t="s">
        <v>18</v>
      </c>
      <c r="F14" s="90">
        <v>210</v>
      </c>
      <c r="G14" s="106" t="s">
        <v>18</v>
      </c>
      <c r="H14" s="90">
        <v>14</v>
      </c>
      <c r="I14" s="93">
        <v>30</v>
      </c>
      <c r="J14" s="104" t="s">
        <v>18</v>
      </c>
      <c r="K14" s="95">
        <v>0.94</v>
      </c>
      <c r="L14" s="96">
        <v>0.85</v>
      </c>
      <c r="M14" s="104" t="s">
        <v>18</v>
      </c>
      <c r="N14" s="97">
        <v>194</v>
      </c>
      <c r="O14" s="101" t="s">
        <v>18</v>
      </c>
      <c r="P14" s="97">
        <v>8</v>
      </c>
      <c r="Q14" s="98">
        <v>25</v>
      </c>
      <c r="R14" s="107"/>
      <c r="S14" s="103">
        <v>0.96</v>
      </c>
      <c r="T14" s="96">
        <v>0.85</v>
      </c>
    </row>
    <row r="15" spans="1:20" ht="18" x14ac:dyDescent="0.25">
      <c r="A15" s="85" t="s">
        <v>24</v>
      </c>
      <c r="B15" s="86">
        <v>194</v>
      </c>
      <c r="C15" s="87">
        <v>218</v>
      </c>
      <c r="D15" s="88">
        <v>310</v>
      </c>
      <c r="E15" s="105" t="s">
        <v>18</v>
      </c>
      <c r="F15" s="90">
        <v>174</v>
      </c>
      <c r="G15" s="106" t="s">
        <v>18</v>
      </c>
      <c r="H15" s="92">
        <v>13</v>
      </c>
      <c r="I15" s="93">
        <v>30</v>
      </c>
      <c r="J15" s="104" t="s">
        <v>18</v>
      </c>
      <c r="K15" s="95">
        <v>0.93</v>
      </c>
      <c r="L15" s="96">
        <v>0.85</v>
      </c>
      <c r="M15" s="104" t="s">
        <v>18</v>
      </c>
      <c r="N15" s="97">
        <v>186</v>
      </c>
      <c r="O15" s="104" t="s">
        <v>18</v>
      </c>
      <c r="P15" s="97">
        <v>13</v>
      </c>
      <c r="Q15" s="98">
        <v>25</v>
      </c>
      <c r="R15" s="107" t="s">
        <v>18</v>
      </c>
      <c r="S15" s="103">
        <v>0.93</v>
      </c>
      <c r="T15" s="96">
        <v>0.85</v>
      </c>
    </row>
    <row r="16" spans="1:20" ht="18" x14ac:dyDescent="0.25">
      <c r="A16" s="85" t="s">
        <v>25</v>
      </c>
      <c r="B16" s="86">
        <v>24</v>
      </c>
      <c r="C16" s="87">
        <v>27</v>
      </c>
      <c r="D16" s="88">
        <v>60</v>
      </c>
      <c r="E16" s="108" t="s">
        <v>18</v>
      </c>
      <c r="F16" s="101">
        <v>206</v>
      </c>
      <c r="G16" s="109" t="s">
        <v>18</v>
      </c>
      <c r="H16" s="110">
        <v>4</v>
      </c>
      <c r="I16" s="93">
        <v>30</v>
      </c>
      <c r="J16" s="111" t="s">
        <v>18</v>
      </c>
      <c r="K16" s="111">
        <v>0.98</v>
      </c>
      <c r="L16" s="96">
        <v>0.85</v>
      </c>
      <c r="M16" s="104" t="s">
        <v>18</v>
      </c>
      <c r="N16" s="97">
        <v>216</v>
      </c>
      <c r="O16" s="112" t="s">
        <v>18</v>
      </c>
      <c r="P16" s="113">
        <v>5</v>
      </c>
      <c r="Q16" s="98">
        <v>25</v>
      </c>
      <c r="R16" s="114"/>
      <c r="S16" s="95">
        <v>0.98</v>
      </c>
      <c r="T16" s="96">
        <v>0.85</v>
      </c>
    </row>
    <row r="17" spans="1:20" ht="18" x14ac:dyDescent="0.25">
      <c r="A17" s="85" t="s">
        <v>26</v>
      </c>
      <c r="B17" s="86">
        <v>74</v>
      </c>
      <c r="C17" s="87">
        <v>79</v>
      </c>
      <c r="D17" s="88">
        <v>100</v>
      </c>
      <c r="E17" s="105" t="s">
        <v>18</v>
      </c>
      <c r="F17" s="90">
        <v>159</v>
      </c>
      <c r="G17" s="106" t="s">
        <v>18</v>
      </c>
      <c r="H17" s="92">
        <v>7</v>
      </c>
      <c r="I17" s="93">
        <v>30</v>
      </c>
      <c r="J17" s="104" t="s">
        <v>18</v>
      </c>
      <c r="K17" s="95">
        <v>0.96</v>
      </c>
      <c r="L17" s="96">
        <v>0.85</v>
      </c>
      <c r="M17" s="104" t="s">
        <v>18</v>
      </c>
      <c r="N17" s="97">
        <v>198</v>
      </c>
      <c r="O17" s="101" t="s">
        <v>18</v>
      </c>
      <c r="P17" s="97">
        <v>5</v>
      </c>
      <c r="Q17" s="98">
        <v>25</v>
      </c>
      <c r="R17" s="115" t="s">
        <v>18</v>
      </c>
      <c r="S17" s="103">
        <v>0.98</v>
      </c>
      <c r="T17" s="96">
        <v>0.85</v>
      </c>
    </row>
    <row r="18" spans="1:20" ht="18" x14ac:dyDescent="0.25">
      <c r="A18" s="85" t="s">
        <v>27</v>
      </c>
      <c r="B18" s="86">
        <v>50</v>
      </c>
      <c r="C18" s="87">
        <v>57.916666666666664</v>
      </c>
      <c r="D18" s="88">
        <v>80</v>
      </c>
      <c r="E18" s="105" t="s">
        <v>18</v>
      </c>
      <c r="F18" s="90">
        <v>151</v>
      </c>
      <c r="G18" s="106" t="s">
        <v>18</v>
      </c>
      <c r="H18" s="92">
        <v>11</v>
      </c>
      <c r="I18" s="93">
        <v>30</v>
      </c>
      <c r="J18" s="104" t="s">
        <v>18</v>
      </c>
      <c r="K18" s="95">
        <v>0.93</v>
      </c>
      <c r="L18" s="96">
        <v>0.85</v>
      </c>
      <c r="M18" s="104" t="s">
        <v>18</v>
      </c>
      <c r="N18" s="97">
        <v>135</v>
      </c>
      <c r="O18" s="101" t="s">
        <v>18</v>
      </c>
      <c r="P18" s="113">
        <v>6</v>
      </c>
      <c r="Q18" s="98">
        <v>25</v>
      </c>
      <c r="R18" s="107" t="s">
        <v>18</v>
      </c>
      <c r="S18" s="103">
        <v>0.96</v>
      </c>
      <c r="T18" s="96">
        <v>0.85</v>
      </c>
    </row>
    <row r="19" spans="1:20" ht="18" x14ac:dyDescent="0.25">
      <c r="A19" s="85" t="s">
        <v>28</v>
      </c>
      <c r="B19" s="86">
        <v>98</v>
      </c>
      <c r="C19" s="87">
        <v>108</v>
      </c>
      <c r="D19" s="88">
        <v>150</v>
      </c>
      <c r="E19" s="105" t="s">
        <v>18</v>
      </c>
      <c r="F19" s="90">
        <v>175</v>
      </c>
      <c r="G19" s="106" t="s">
        <v>18</v>
      </c>
      <c r="H19" s="92">
        <v>4</v>
      </c>
      <c r="I19" s="93">
        <v>30</v>
      </c>
      <c r="J19" s="104" t="s">
        <v>18</v>
      </c>
      <c r="K19" s="95">
        <v>0.98</v>
      </c>
      <c r="L19" s="96">
        <v>0.85</v>
      </c>
      <c r="M19" s="104" t="s">
        <v>18</v>
      </c>
      <c r="N19" s="97">
        <v>149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0.99</v>
      </c>
      <c r="T19" s="96">
        <v>0.85</v>
      </c>
    </row>
    <row r="20" spans="1:20" ht="18" x14ac:dyDescent="0.25">
      <c r="A20" s="85" t="s">
        <v>29</v>
      </c>
      <c r="B20" s="86">
        <v>14</v>
      </c>
      <c r="C20" s="116">
        <v>16</v>
      </c>
      <c r="D20" s="88">
        <v>45</v>
      </c>
      <c r="E20" s="105" t="s">
        <v>18</v>
      </c>
      <c r="F20" s="90">
        <v>128</v>
      </c>
      <c r="G20" s="106" t="s">
        <v>18</v>
      </c>
      <c r="H20" s="92">
        <v>7</v>
      </c>
      <c r="I20" s="93">
        <v>30</v>
      </c>
      <c r="J20" s="104" t="s">
        <v>18</v>
      </c>
      <c r="K20" s="95">
        <v>0.95</v>
      </c>
      <c r="L20" s="96">
        <v>0.85</v>
      </c>
      <c r="M20" s="104" t="s">
        <v>18</v>
      </c>
      <c r="N20" s="97">
        <v>128</v>
      </c>
      <c r="O20" s="101" t="s">
        <v>18</v>
      </c>
      <c r="P20" s="97">
        <v>3</v>
      </c>
      <c r="Q20" s="98">
        <v>25</v>
      </c>
      <c r="R20" s="107" t="s">
        <v>18</v>
      </c>
      <c r="S20" s="103">
        <v>0.98</v>
      </c>
      <c r="T20" s="96">
        <v>0.85</v>
      </c>
    </row>
    <row r="21" spans="1:20" ht="18" x14ac:dyDescent="0.25">
      <c r="A21" s="85" t="s">
        <v>30</v>
      </c>
      <c r="B21" s="117">
        <v>24.4</v>
      </c>
      <c r="C21" s="118">
        <v>28.1</v>
      </c>
      <c r="D21" s="119">
        <v>39.9</v>
      </c>
      <c r="E21" s="105" t="s">
        <v>18</v>
      </c>
      <c r="F21" s="90">
        <v>185</v>
      </c>
      <c r="G21" s="106" t="s">
        <v>18</v>
      </c>
      <c r="H21" s="120">
        <v>12</v>
      </c>
      <c r="I21" s="93">
        <v>30</v>
      </c>
      <c r="J21" s="104" t="s">
        <v>18</v>
      </c>
      <c r="K21" s="95">
        <v>0.94</v>
      </c>
      <c r="L21" s="96">
        <v>0.85</v>
      </c>
      <c r="M21" s="104" t="s">
        <v>18</v>
      </c>
      <c r="N21" s="97">
        <v>152</v>
      </c>
      <c r="O21" s="101" t="s">
        <v>18</v>
      </c>
      <c r="P21" s="97">
        <v>8</v>
      </c>
      <c r="Q21" s="98">
        <v>25</v>
      </c>
      <c r="R21" s="107" t="s">
        <v>18</v>
      </c>
      <c r="S21" s="103">
        <v>0.95</v>
      </c>
      <c r="T21" s="96">
        <v>0.85</v>
      </c>
    </row>
    <row r="22" spans="1:20" ht="18.75" thickBot="1" x14ac:dyDescent="0.3">
      <c r="A22" s="121" t="s">
        <v>31</v>
      </c>
      <c r="B22" s="86">
        <v>25</v>
      </c>
      <c r="C22" s="87">
        <v>30</v>
      </c>
      <c r="D22" s="88">
        <v>60</v>
      </c>
      <c r="E22" s="122" t="s">
        <v>18</v>
      </c>
      <c r="F22" s="90">
        <v>192</v>
      </c>
      <c r="G22" s="123" t="s">
        <v>18</v>
      </c>
      <c r="H22" s="124">
        <v>3</v>
      </c>
      <c r="I22" s="125">
        <v>30</v>
      </c>
      <c r="J22" s="126" t="s">
        <v>18</v>
      </c>
      <c r="K22" s="95">
        <v>0.98</v>
      </c>
      <c r="L22" s="127">
        <v>0.85</v>
      </c>
      <c r="M22" s="104" t="s">
        <v>18</v>
      </c>
      <c r="N22" s="128">
        <v>256</v>
      </c>
      <c r="O22" s="101" t="s">
        <v>18</v>
      </c>
      <c r="P22" s="128">
        <v>4</v>
      </c>
      <c r="Q22" s="98">
        <v>25</v>
      </c>
      <c r="R22" s="129" t="s">
        <v>18</v>
      </c>
      <c r="S22" s="130">
        <v>0.98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1120</v>
      </c>
      <c r="C25" s="18">
        <v>1232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163.28392857142856</v>
      </c>
      <c r="G26" s="32"/>
      <c r="H26" s="31">
        <v>10.547142857142857</v>
      </c>
      <c r="I26" s="33"/>
      <c r="J26" s="30"/>
      <c r="K26" s="34">
        <v>0.94</v>
      </c>
      <c r="L26" s="35"/>
      <c r="M26" s="30"/>
      <c r="N26" s="31">
        <v>152.03107142857141</v>
      </c>
      <c r="O26" s="36"/>
      <c r="P26" s="31">
        <v>6.7921428571428573</v>
      </c>
      <c r="Q26" s="33"/>
      <c r="R26" s="37"/>
      <c r="S26" s="38">
        <v>0.96</v>
      </c>
      <c r="T26" s="39">
        <v>0.84999999999999976</v>
      </c>
    </row>
    <row r="27" spans="1:20" ht="18.75" thickBot="1" x14ac:dyDescent="0.3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0.92166666666666675</v>
      </c>
      <c r="K27" s="400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0.94666666666666643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B27:D27"/>
    <mergeCell ref="J27:K27"/>
    <mergeCell ref="E8:F8"/>
    <mergeCell ref="G8:H8"/>
    <mergeCell ref="J8:K8"/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>
      <selection activeCell="N34" sqref="N34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</row>
    <row r="2" spans="1:20" ht="23.25" x14ac:dyDescent="0.25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ht="23.25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46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</row>
    <row r="8" spans="1:20" ht="19.5" thickBot="1" x14ac:dyDescent="0.35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3" t="s">
        <v>16</v>
      </c>
      <c r="H8" s="404"/>
      <c r="I8" s="14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</row>
    <row r="9" spans="1:20" ht="18" x14ac:dyDescent="0.25">
      <c r="A9" s="69" t="s">
        <v>17</v>
      </c>
      <c r="B9" s="70">
        <v>220</v>
      </c>
      <c r="C9" s="71">
        <v>209</v>
      </c>
      <c r="D9" s="15">
        <v>275</v>
      </c>
      <c r="E9" s="72" t="s">
        <v>18</v>
      </c>
      <c r="F9" s="73">
        <v>125</v>
      </c>
      <c r="G9" s="74" t="s">
        <v>18</v>
      </c>
      <c r="H9" s="75">
        <v>6</v>
      </c>
      <c r="I9" s="76">
        <v>30</v>
      </c>
      <c r="J9" s="77" t="s">
        <v>18</v>
      </c>
      <c r="K9" s="78">
        <v>0.95</v>
      </c>
      <c r="L9" s="79">
        <v>0.85</v>
      </c>
      <c r="M9" s="77" t="s">
        <v>18</v>
      </c>
      <c r="N9" s="80">
        <v>91</v>
      </c>
      <c r="O9" s="73" t="s">
        <v>18</v>
      </c>
      <c r="P9" s="81">
        <v>4</v>
      </c>
      <c r="Q9" s="82">
        <v>25</v>
      </c>
      <c r="R9" s="83" t="s">
        <v>18</v>
      </c>
      <c r="S9" s="84">
        <v>0.96</v>
      </c>
      <c r="T9" s="79">
        <v>0.85</v>
      </c>
    </row>
    <row r="10" spans="1:20" ht="18" x14ac:dyDescent="0.25">
      <c r="A10" s="85" t="s">
        <v>19</v>
      </c>
      <c r="B10" s="86">
        <v>117</v>
      </c>
      <c r="C10" s="87">
        <v>116</v>
      </c>
      <c r="D10" s="88">
        <v>170</v>
      </c>
      <c r="E10" s="89" t="s">
        <v>18</v>
      </c>
      <c r="F10" s="90">
        <v>161</v>
      </c>
      <c r="G10" s="91" t="s">
        <v>18</v>
      </c>
      <c r="H10" s="92">
        <v>27</v>
      </c>
      <c r="I10" s="93">
        <v>30</v>
      </c>
      <c r="J10" s="94" t="s">
        <v>18</v>
      </c>
      <c r="K10" s="95">
        <v>0.84</v>
      </c>
      <c r="L10" s="96">
        <v>0.85</v>
      </c>
      <c r="M10" s="94" t="s">
        <v>18</v>
      </c>
      <c r="N10" s="97">
        <v>130</v>
      </c>
      <c r="O10" s="94" t="s">
        <v>18</v>
      </c>
      <c r="P10" s="97">
        <v>13</v>
      </c>
      <c r="Q10" s="98">
        <v>25</v>
      </c>
      <c r="R10" s="91" t="s">
        <v>18</v>
      </c>
      <c r="S10" s="99">
        <v>0.91</v>
      </c>
      <c r="T10" s="96">
        <v>0.85</v>
      </c>
    </row>
    <row r="11" spans="1:20" ht="18" x14ac:dyDescent="0.25">
      <c r="A11" s="85" t="s">
        <v>20</v>
      </c>
      <c r="B11" s="86">
        <v>126</v>
      </c>
      <c r="C11" s="87">
        <v>120</v>
      </c>
      <c r="D11" s="88">
        <v>200</v>
      </c>
      <c r="E11" s="89" t="s">
        <v>18</v>
      </c>
      <c r="F11" s="90">
        <v>111</v>
      </c>
      <c r="G11" s="91" t="s">
        <v>18</v>
      </c>
      <c r="H11" s="92">
        <v>5</v>
      </c>
      <c r="I11" s="93">
        <v>30</v>
      </c>
      <c r="J11" s="100" t="s">
        <v>18</v>
      </c>
      <c r="K11" s="95">
        <v>0.95</v>
      </c>
      <c r="L11" s="96">
        <v>0.85</v>
      </c>
      <c r="M11" s="94" t="s">
        <v>18</v>
      </c>
      <c r="N11" s="97">
        <v>99</v>
      </c>
      <c r="O11" s="101" t="s">
        <v>18</v>
      </c>
      <c r="P11" s="97">
        <v>2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50</v>
      </c>
      <c r="C12" s="87">
        <v>45</v>
      </c>
      <c r="D12" s="88">
        <v>85</v>
      </c>
      <c r="E12" s="89" t="s">
        <v>18</v>
      </c>
      <c r="F12" s="90">
        <v>108</v>
      </c>
      <c r="G12" s="91" t="s">
        <v>18</v>
      </c>
      <c r="H12" s="92">
        <v>6</v>
      </c>
      <c r="I12" s="93">
        <v>30</v>
      </c>
      <c r="J12" s="94" t="s">
        <v>18</v>
      </c>
      <c r="K12" s="95">
        <v>0.95</v>
      </c>
      <c r="L12" s="96">
        <v>0.85</v>
      </c>
      <c r="M12" s="104" t="s">
        <v>18</v>
      </c>
      <c r="N12" s="97">
        <v>136</v>
      </c>
      <c r="O12" s="101" t="s">
        <v>18</v>
      </c>
      <c r="P12" s="97">
        <v>5</v>
      </c>
      <c r="Q12" s="98">
        <v>25</v>
      </c>
      <c r="R12" s="102" t="s">
        <v>18</v>
      </c>
      <c r="S12" s="103">
        <v>0.96</v>
      </c>
      <c r="T12" s="96">
        <v>0.85</v>
      </c>
    </row>
    <row r="13" spans="1:20" ht="18" x14ac:dyDescent="0.25">
      <c r="A13" s="85" t="s">
        <v>22</v>
      </c>
      <c r="B13" s="86">
        <v>90</v>
      </c>
      <c r="C13" s="87">
        <v>85</v>
      </c>
      <c r="D13" s="88">
        <v>110</v>
      </c>
      <c r="E13" s="105" t="s">
        <v>18</v>
      </c>
      <c r="F13" s="90">
        <v>252</v>
      </c>
      <c r="G13" s="106" t="s">
        <v>18</v>
      </c>
      <c r="H13" s="92">
        <v>10</v>
      </c>
      <c r="I13" s="93">
        <v>30</v>
      </c>
      <c r="J13" s="104" t="s">
        <v>18</v>
      </c>
      <c r="K13" s="95">
        <v>0.97</v>
      </c>
      <c r="L13" s="96">
        <v>0.85</v>
      </c>
      <c r="M13" s="104" t="s">
        <v>18</v>
      </c>
      <c r="N13" s="97">
        <v>158</v>
      </c>
      <c r="O13" s="104" t="s">
        <v>18</v>
      </c>
      <c r="P13" s="97">
        <v>4</v>
      </c>
      <c r="Q13" s="98">
        <v>25</v>
      </c>
      <c r="R13" s="107" t="s">
        <v>18</v>
      </c>
      <c r="S13" s="103">
        <v>0.97</v>
      </c>
      <c r="T13" s="96">
        <v>0.85</v>
      </c>
    </row>
    <row r="14" spans="1:20" ht="18" x14ac:dyDescent="0.25">
      <c r="A14" s="85" t="s">
        <v>23</v>
      </c>
      <c r="B14" s="86">
        <v>95</v>
      </c>
      <c r="C14" s="87">
        <v>93</v>
      </c>
      <c r="D14" s="88">
        <v>120</v>
      </c>
      <c r="E14" s="105" t="s">
        <v>18</v>
      </c>
      <c r="F14" s="90">
        <v>180</v>
      </c>
      <c r="G14" s="106" t="s">
        <v>18</v>
      </c>
      <c r="H14" s="90">
        <v>13</v>
      </c>
      <c r="I14" s="93">
        <v>30</v>
      </c>
      <c r="J14" s="104" t="s">
        <v>18</v>
      </c>
      <c r="K14" s="95">
        <v>0.94</v>
      </c>
      <c r="L14" s="96">
        <v>0.85</v>
      </c>
      <c r="M14" s="104" t="s">
        <v>18</v>
      </c>
      <c r="N14" s="97">
        <v>171</v>
      </c>
      <c r="O14" s="101" t="s">
        <v>18</v>
      </c>
      <c r="P14" s="97">
        <v>7</v>
      </c>
      <c r="Q14" s="98">
        <v>25</v>
      </c>
      <c r="R14" s="107"/>
      <c r="S14" s="103">
        <v>0.97</v>
      </c>
      <c r="T14" s="96">
        <v>0.85</v>
      </c>
    </row>
    <row r="15" spans="1:20" ht="18" x14ac:dyDescent="0.25">
      <c r="A15" s="85" t="s">
        <v>24</v>
      </c>
      <c r="B15" s="86">
        <v>228</v>
      </c>
      <c r="C15" s="87">
        <v>219</v>
      </c>
      <c r="D15" s="88">
        <v>310</v>
      </c>
      <c r="E15" s="105" t="s">
        <v>18</v>
      </c>
      <c r="F15" s="90">
        <v>165</v>
      </c>
      <c r="G15" s="106" t="s">
        <v>18</v>
      </c>
      <c r="H15" s="92">
        <v>9</v>
      </c>
      <c r="I15" s="93">
        <v>30</v>
      </c>
      <c r="J15" s="104" t="s">
        <v>18</v>
      </c>
      <c r="K15" s="95">
        <v>0.95</v>
      </c>
      <c r="L15" s="96">
        <v>0.85</v>
      </c>
      <c r="M15" s="104" t="s">
        <v>18</v>
      </c>
      <c r="N15" s="97">
        <v>177</v>
      </c>
      <c r="O15" s="104" t="s">
        <v>18</v>
      </c>
      <c r="P15" s="97">
        <v>11</v>
      </c>
      <c r="Q15" s="98">
        <v>25</v>
      </c>
      <c r="R15" s="107" t="s">
        <v>18</v>
      </c>
      <c r="S15" s="103">
        <v>0.94</v>
      </c>
      <c r="T15" s="96">
        <v>0.85</v>
      </c>
    </row>
    <row r="16" spans="1:20" ht="18" x14ac:dyDescent="0.25">
      <c r="A16" s="85" t="s">
        <v>25</v>
      </c>
      <c r="B16" s="86">
        <v>29</v>
      </c>
      <c r="C16" s="87">
        <v>27</v>
      </c>
      <c r="D16" s="88">
        <v>60</v>
      </c>
      <c r="E16" s="108" t="s">
        <v>18</v>
      </c>
      <c r="F16" s="101">
        <v>175</v>
      </c>
      <c r="G16" s="109" t="s">
        <v>18</v>
      </c>
      <c r="H16" s="110">
        <v>5</v>
      </c>
      <c r="I16" s="93">
        <v>30</v>
      </c>
      <c r="J16" s="111" t="s">
        <v>18</v>
      </c>
      <c r="K16" s="111">
        <v>0.97</v>
      </c>
      <c r="L16" s="96">
        <v>0.85</v>
      </c>
      <c r="M16" s="104" t="s">
        <v>18</v>
      </c>
      <c r="N16" s="97">
        <v>176</v>
      </c>
      <c r="O16" s="112" t="s">
        <v>18</v>
      </c>
      <c r="P16" s="113">
        <v>6</v>
      </c>
      <c r="Q16" s="98">
        <v>25</v>
      </c>
      <c r="R16" s="114"/>
      <c r="S16" s="95">
        <v>0.97</v>
      </c>
      <c r="T16" s="96">
        <v>0.85</v>
      </c>
    </row>
    <row r="17" spans="1:20" ht="18" x14ac:dyDescent="0.25">
      <c r="A17" s="85" t="s">
        <v>26</v>
      </c>
      <c r="B17" s="86">
        <v>80</v>
      </c>
      <c r="C17" s="87">
        <v>79</v>
      </c>
      <c r="D17" s="88">
        <v>100</v>
      </c>
      <c r="E17" s="105" t="s">
        <v>18</v>
      </c>
      <c r="F17" s="90">
        <v>161</v>
      </c>
      <c r="G17" s="106" t="s">
        <v>18</v>
      </c>
      <c r="H17" s="92">
        <v>5</v>
      </c>
      <c r="I17" s="93">
        <v>30</v>
      </c>
      <c r="J17" s="104" t="s">
        <v>18</v>
      </c>
      <c r="K17" s="95">
        <v>0.97</v>
      </c>
      <c r="L17" s="96">
        <v>0.85</v>
      </c>
      <c r="M17" s="104" t="s">
        <v>18</v>
      </c>
      <c r="N17" s="97">
        <v>196</v>
      </c>
      <c r="O17" s="101" t="s">
        <v>18</v>
      </c>
      <c r="P17" s="97">
        <v>4</v>
      </c>
      <c r="Q17" s="98">
        <v>25</v>
      </c>
      <c r="R17" s="115" t="s">
        <v>18</v>
      </c>
      <c r="S17" s="103">
        <v>0.98</v>
      </c>
      <c r="T17" s="96">
        <v>0.85</v>
      </c>
    </row>
    <row r="18" spans="1:20" ht="18" x14ac:dyDescent="0.25">
      <c r="A18" s="85" t="s">
        <v>27</v>
      </c>
      <c r="B18" s="86">
        <v>65</v>
      </c>
      <c r="C18" s="87">
        <v>58.333333333333336</v>
      </c>
      <c r="D18" s="88">
        <v>80</v>
      </c>
      <c r="E18" s="105" t="s">
        <v>18</v>
      </c>
      <c r="F18" s="90">
        <v>132</v>
      </c>
      <c r="G18" s="106" t="s">
        <v>18</v>
      </c>
      <c r="H18" s="92">
        <v>10</v>
      </c>
      <c r="I18" s="93">
        <v>30</v>
      </c>
      <c r="J18" s="104" t="s">
        <v>18</v>
      </c>
      <c r="K18" s="95">
        <v>0.94</v>
      </c>
      <c r="L18" s="96">
        <v>0.85</v>
      </c>
      <c r="M18" s="104" t="s">
        <v>18</v>
      </c>
      <c r="N18" s="97">
        <v>101</v>
      </c>
      <c r="O18" s="101" t="s">
        <v>18</v>
      </c>
      <c r="P18" s="113">
        <v>6</v>
      </c>
      <c r="Q18" s="98">
        <v>25</v>
      </c>
      <c r="R18" s="107" t="s">
        <v>18</v>
      </c>
      <c r="S18" s="103">
        <v>0.94</v>
      </c>
      <c r="T18" s="96">
        <v>0.85</v>
      </c>
    </row>
    <row r="19" spans="1:20" ht="18" x14ac:dyDescent="0.25">
      <c r="A19" s="85" t="s">
        <v>28</v>
      </c>
      <c r="B19" s="86">
        <v>116</v>
      </c>
      <c r="C19" s="87">
        <v>109</v>
      </c>
      <c r="D19" s="88">
        <v>150</v>
      </c>
      <c r="E19" s="105" t="s">
        <v>18</v>
      </c>
      <c r="F19" s="90">
        <v>143</v>
      </c>
      <c r="G19" s="106" t="s">
        <v>18</v>
      </c>
      <c r="H19" s="92">
        <v>4</v>
      </c>
      <c r="I19" s="93">
        <v>30</v>
      </c>
      <c r="J19" s="104" t="s">
        <v>18</v>
      </c>
      <c r="K19" s="95">
        <v>0.97</v>
      </c>
      <c r="L19" s="96">
        <v>0.85</v>
      </c>
      <c r="M19" s="104" t="s">
        <v>18</v>
      </c>
      <c r="N19" s="97">
        <v>129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0.99</v>
      </c>
      <c r="T19" s="96">
        <v>0.85</v>
      </c>
    </row>
    <row r="20" spans="1:20" ht="18" x14ac:dyDescent="0.25">
      <c r="A20" s="85" t="s">
        <v>29</v>
      </c>
      <c r="B20" s="86">
        <v>16</v>
      </c>
      <c r="C20" s="116">
        <v>16</v>
      </c>
      <c r="D20" s="88">
        <v>45</v>
      </c>
      <c r="E20" s="105" t="s">
        <v>18</v>
      </c>
      <c r="F20" s="90">
        <v>117</v>
      </c>
      <c r="G20" s="106" t="s">
        <v>18</v>
      </c>
      <c r="H20" s="92">
        <v>9</v>
      </c>
      <c r="I20" s="93">
        <v>30</v>
      </c>
      <c r="J20" s="104" t="s">
        <v>18</v>
      </c>
      <c r="K20" s="95">
        <v>0.92</v>
      </c>
      <c r="L20" s="96">
        <v>0.85</v>
      </c>
      <c r="M20" s="104" t="s">
        <v>18</v>
      </c>
      <c r="N20" s="97">
        <v>115</v>
      </c>
      <c r="O20" s="101" t="s">
        <v>18</v>
      </c>
      <c r="P20" s="97">
        <v>6</v>
      </c>
      <c r="Q20" s="98">
        <v>25</v>
      </c>
      <c r="R20" s="107" t="s">
        <v>18</v>
      </c>
      <c r="S20" s="103">
        <v>0.95</v>
      </c>
      <c r="T20" s="96">
        <v>0.85</v>
      </c>
    </row>
    <row r="21" spans="1:20" ht="18" x14ac:dyDescent="0.25">
      <c r="A21" s="85" t="s">
        <v>30</v>
      </c>
      <c r="B21" s="117">
        <v>28.3</v>
      </c>
      <c r="C21" s="118">
        <v>27.9</v>
      </c>
      <c r="D21" s="119">
        <v>39.9</v>
      </c>
      <c r="E21" s="105" t="s">
        <v>18</v>
      </c>
      <c r="F21" s="90">
        <v>156</v>
      </c>
      <c r="G21" s="106" t="s">
        <v>18</v>
      </c>
      <c r="H21" s="120">
        <v>8</v>
      </c>
      <c r="I21" s="93">
        <v>30</v>
      </c>
      <c r="J21" s="104" t="s">
        <v>18</v>
      </c>
      <c r="K21" s="95">
        <v>0.95</v>
      </c>
      <c r="L21" s="96">
        <v>0.85</v>
      </c>
      <c r="M21" s="104" t="s">
        <v>18</v>
      </c>
      <c r="N21" s="97">
        <v>147</v>
      </c>
      <c r="O21" s="101" t="s">
        <v>18</v>
      </c>
      <c r="P21" s="97">
        <v>6</v>
      </c>
      <c r="Q21" s="98">
        <v>25</v>
      </c>
      <c r="R21" s="107" t="s">
        <v>18</v>
      </c>
      <c r="S21" s="103">
        <v>0.96</v>
      </c>
      <c r="T21" s="96">
        <v>0.85</v>
      </c>
    </row>
    <row r="22" spans="1:20" ht="18.75" thickBot="1" x14ac:dyDescent="0.3">
      <c r="A22" s="121" t="s">
        <v>31</v>
      </c>
      <c r="B22" s="86">
        <v>30</v>
      </c>
      <c r="C22" s="87">
        <v>30</v>
      </c>
      <c r="D22" s="88">
        <v>60</v>
      </c>
      <c r="E22" s="122" t="s">
        <v>18</v>
      </c>
      <c r="F22" s="90">
        <v>184</v>
      </c>
      <c r="G22" s="123" t="s">
        <v>18</v>
      </c>
      <c r="H22" s="124">
        <v>4</v>
      </c>
      <c r="I22" s="125">
        <v>30</v>
      </c>
      <c r="J22" s="126" t="s">
        <v>18</v>
      </c>
      <c r="K22" s="95">
        <v>0.98</v>
      </c>
      <c r="L22" s="127">
        <v>0.85</v>
      </c>
      <c r="M22" s="104" t="s">
        <v>18</v>
      </c>
      <c r="N22" s="128">
        <v>234</v>
      </c>
      <c r="O22" s="101" t="s">
        <v>18</v>
      </c>
      <c r="P22" s="128">
        <v>3</v>
      </c>
      <c r="Q22" s="98">
        <v>25</v>
      </c>
      <c r="R22" s="129" t="s">
        <v>18</v>
      </c>
      <c r="S22" s="130">
        <v>0.99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1290</v>
      </c>
      <c r="C25" s="18">
        <v>1234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153.5293023255814</v>
      </c>
      <c r="G26" s="32"/>
      <c r="H26" s="31">
        <v>9.104961240310077</v>
      </c>
      <c r="I26" s="33"/>
      <c r="J26" s="30"/>
      <c r="K26" s="34">
        <v>0.94</v>
      </c>
      <c r="L26" s="35"/>
      <c r="M26" s="30"/>
      <c r="N26" s="31">
        <v>140.04503875968993</v>
      </c>
      <c r="O26" s="36"/>
      <c r="P26" s="31">
        <v>6.22</v>
      </c>
      <c r="Q26" s="33"/>
      <c r="R26" s="37"/>
      <c r="S26" s="38">
        <v>0.96</v>
      </c>
      <c r="T26" s="39">
        <v>0.84999999999999976</v>
      </c>
    </row>
    <row r="27" spans="1:20" ht="18.75" thickBot="1" x14ac:dyDescent="0.3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0.92333333333333334</v>
      </c>
      <c r="K27" s="400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0.94749999999999979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A2:T2"/>
    <mergeCell ref="A3:T3"/>
    <mergeCell ref="E6:L6"/>
    <mergeCell ref="G8:H8"/>
    <mergeCell ref="E8:F8"/>
    <mergeCell ref="J8:K8"/>
    <mergeCell ref="M8:N8"/>
    <mergeCell ref="R8:S8"/>
    <mergeCell ref="B27:D27"/>
    <mergeCell ref="J27:K27"/>
    <mergeCell ref="M6:T6"/>
    <mergeCell ref="E7:F7"/>
    <mergeCell ref="G7:I7"/>
    <mergeCell ref="J7:L7"/>
    <mergeCell ref="M7:N7"/>
    <mergeCell ref="O7:Q7"/>
    <mergeCell ref="R7:T7"/>
    <mergeCell ref="O8:P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>
      <selection activeCell="B16" sqref="B16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150"/>
      <c r="B1" s="1"/>
      <c r="C1" s="1"/>
      <c r="D1" s="1"/>
      <c r="E1" s="1"/>
      <c r="F1" s="150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</row>
    <row r="2" spans="1:20" ht="23.25" x14ac:dyDescent="0.25">
      <c r="A2" s="411" t="s">
        <v>0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</row>
    <row r="3" spans="1:20" ht="23.25" x14ac:dyDescent="0.35">
      <c r="A3" s="413" t="s">
        <v>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47</v>
      </c>
      <c r="B6" s="6" t="s">
        <v>4</v>
      </c>
      <c r="C6" s="7"/>
      <c r="D6" s="8"/>
      <c r="E6" s="415" t="s">
        <v>5</v>
      </c>
      <c r="F6" s="473"/>
      <c r="G6" s="473"/>
      <c r="H6" s="473"/>
      <c r="I6" s="473"/>
      <c r="J6" s="473"/>
      <c r="K6" s="473"/>
      <c r="L6" s="474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5"/>
      <c r="G7" s="426" t="s">
        <v>9</v>
      </c>
      <c r="H7" s="427"/>
      <c r="I7" s="475"/>
      <c r="J7" s="426" t="s">
        <v>10</v>
      </c>
      <c r="K7" s="427"/>
      <c r="L7" s="428"/>
      <c r="M7" s="476" t="s">
        <v>8</v>
      </c>
      <c r="N7" s="477"/>
      <c r="O7" s="478" t="s">
        <v>9</v>
      </c>
      <c r="P7" s="479"/>
      <c r="Q7" s="480"/>
      <c r="R7" s="478" t="s">
        <v>10</v>
      </c>
      <c r="S7" s="479"/>
      <c r="T7" s="481"/>
    </row>
    <row r="8" spans="1:20" ht="18.75" thickBot="1" x14ac:dyDescent="0.3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5" t="s">
        <v>16</v>
      </c>
      <c r="H8" s="406"/>
      <c r="I8" s="144" t="s">
        <v>14</v>
      </c>
      <c r="J8" s="405" t="s">
        <v>12</v>
      </c>
      <c r="K8" s="406"/>
      <c r="L8" s="14" t="s">
        <v>14</v>
      </c>
      <c r="M8" s="401" t="s">
        <v>15</v>
      </c>
      <c r="N8" s="402"/>
      <c r="O8" s="405" t="s">
        <v>12</v>
      </c>
      <c r="P8" s="406"/>
      <c r="Q8" s="67" t="s">
        <v>14</v>
      </c>
      <c r="R8" s="405" t="s">
        <v>12</v>
      </c>
      <c r="S8" s="406"/>
      <c r="T8" s="68" t="s">
        <v>14</v>
      </c>
    </row>
    <row r="9" spans="1:20" ht="18" x14ac:dyDescent="0.25">
      <c r="A9" s="69" t="s">
        <v>17</v>
      </c>
      <c r="B9" s="70">
        <v>222</v>
      </c>
      <c r="C9" s="71">
        <v>209</v>
      </c>
      <c r="D9" s="15">
        <v>275</v>
      </c>
      <c r="E9" s="72" t="s">
        <v>18</v>
      </c>
      <c r="F9" s="73">
        <v>107</v>
      </c>
      <c r="G9" s="74" t="s">
        <v>18</v>
      </c>
      <c r="H9" s="75">
        <v>4</v>
      </c>
      <c r="I9" s="76">
        <v>30</v>
      </c>
      <c r="J9" s="77" t="s">
        <v>18</v>
      </c>
      <c r="K9" s="78">
        <v>0.96</v>
      </c>
      <c r="L9" s="79">
        <v>0.85</v>
      </c>
      <c r="M9" s="77" t="s">
        <v>18</v>
      </c>
      <c r="N9" s="80">
        <v>88</v>
      </c>
      <c r="O9" s="73" t="s">
        <v>18</v>
      </c>
      <c r="P9" s="81">
        <v>3</v>
      </c>
      <c r="Q9" s="82">
        <v>25</v>
      </c>
      <c r="R9" s="83" t="s">
        <v>18</v>
      </c>
      <c r="S9" s="84">
        <v>0.97</v>
      </c>
      <c r="T9" s="79">
        <v>0.85</v>
      </c>
    </row>
    <row r="10" spans="1:20" ht="18" x14ac:dyDescent="0.25">
      <c r="A10" s="85" t="s">
        <v>19</v>
      </c>
      <c r="B10" s="86">
        <v>112</v>
      </c>
      <c r="C10" s="87">
        <v>115</v>
      </c>
      <c r="D10" s="88">
        <v>170</v>
      </c>
      <c r="E10" s="89" t="s">
        <v>18</v>
      </c>
      <c r="F10" s="90">
        <v>137</v>
      </c>
      <c r="G10" s="91" t="s">
        <v>18</v>
      </c>
      <c r="H10" s="92">
        <v>19</v>
      </c>
      <c r="I10" s="93">
        <v>30</v>
      </c>
      <c r="J10" s="94" t="s">
        <v>18</v>
      </c>
      <c r="K10" s="95">
        <v>0.88</v>
      </c>
      <c r="L10" s="96">
        <v>0.85</v>
      </c>
      <c r="M10" s="94" t="s">
        <v>18</v>
      </c>
      <c r="N10" s="97">
        <v>125</v>
      </c>
      <c r="O10" s="94" t="s">
        <v>18</v>
      </c>
      <c r="P10" s="97">
        <v>11</v>
      </c>
      <c r="Q10" s="98">
        <v>25</v>
      </c>
      <c r="R10" s="91" t="s">
        <v>18</v>
      </c>
      <c r="S10" s="99">
        <v>0.92</v>
      </c>
      <c r="T10" s="96">
        <v>0.85</v>
      </c>
    </row>
    <row r="11" spans="1:20" ht="18" x14ac:dyDescent="0.25">
      <c r="A11" s="85" t="s">
        <v>20</v>
      </c>
      <c r="B11" s="86">
        <v>122</v>
      </c>
      <c r="C11" s="87">
        <v>120</v>
      </c>
      <c r="D11" s="88">
        <v>200</v>
      </c>
      <c r="E11" s="89" t="s">
        <v>18</v>
      </c>
      <c r="F11" s="90">
        <v>104</v>
      </c>
      <c r="G11" s="91" t="s">
        <v>18</v>
      </c>
      <c r="H11" s="92">
        <v>3</v>
      </c>
      <c r="I11" s="93">
        <v>30</v>
      </c>
      <c r="J11" s="100" t="s">
        <v>18</v>
      </c>
      <c r="K11" s="95">
        <v>0.97</v>
      </c>
      <c r="L11" s="96">
        <v>0.85</v>
      </c>
      <c r="M11" s="94" t="s">
        <v>18</v>
      </c>
      <c r="N11" s="97">
        <v>98</v>
      </c>
      <c r="O11" s="101" t="s">
        <v>18</v>
      </c>
      <c r="P11" s="97">
        <v>3</v>
      </c>
      <c r="Q11" s="98">
        <v>25</v>
      </c>
      <c r="R11" s="102" t="s">
        <v>18</v>
      </c>
      <c r="S11" s="103">
        <v>0.97</v>
      </c>
      <c r="T11" s="96">
        <v>0.85</v>
      </c>
    </row>
    <row r="12" spans="1:20" ht="18" x14ac:dyDescent="0.25">
      <c r="A12" s="85" t="s">
        <v>21</v>
      </c>
      <c r="B12" s="86">
        <v>43</v>
      </c>
      <c r="C12" s="87">
        <v>44</v>
      </c>
      <c r="D12" s="88">
        <v>85</v>
      </c>
      <c r="E12" s="89" t="s">
        <v>18</v>
      </c>
      <c r="F12" s="90">
        <v>130</v>
      </c>
      <c r="G12" s="91" t="s">
        <v>18</v>
      </c>
      <c r="H12" s="92">
        <v>4</v>
      </c>
      <c r="I12" s="93">
        <v>30</v>
      </c>
      <c r="J12" s="94" t="s">
        <v>18</v>
      </c>
      <c r="K12" s="95">
        <v>0.97</v>
      </c>
      <c r="L12" s="96">
        <v>0.85</v>
      </c>
      <c r="M12" s="104" t="s">
        <v>18</v>
      </c>
      <c r="N12" s="97">
        <v>145</v>
      </c>
      <c r="O12" s="101" t="s">
        <v>18</v>
      </c>
      <c r="P12" s="97">
        <v>4</v>
      </c>
      <c r="Q12" s="98">
        <v>25</v>
      </c>
      <c r="R12" s="102" t="s">
        <v>18</v>
      </c>
      <c r="S12" s="103">
        <v>0.97</v>
      </c>
      <c r="T12" s="96">
        <v>0.85</v>
      </c>
    </row>
    <row r="13" spans="1:20" ht="18" x14ac:dyDescent="0.25">
      <c r="A13" s="85" t="s">
        <v>22</v>
      </c>
      <c r="B13" s="86">
        <v>84</v>
      </c>
      <c r="C13" s="87">
        <v>85</v>
      </c>
      <c r="D13" s="88">
        <v>110</v>
      </c>
      <c r="E13" s="105" t="s">
        <v>18</v>
      </c>
      <c r="F13" s="90">
        <v>200</v>
      </c>
      <c r="G13" s="106" t="s">
        <v>18</v>
      </c>
      <c r="H13" s="92">
        <v>8</v>
      </c>
      <c r="I13" s="93">
        <v>30</v>
      </c>
      <c r="J13" s="104" t="s">
        <v>18</v>
      </c>
      <c r="K13" s="95">
        <v>0.97</v>
      </c>
      <c r="L13" s="96">
        <v>0.85</v>
      </c>
      <c r="M13" s="104" t="s">
        <v>18</v>
      </c>
      <c r="N13" s="97">
        <v>133</v>
      </c>
      <c r="O13" s="104" t="s">
        <v>18</v>
      </c>
      <c r="P13" s="97">
        <v>5</v>
      </c>
      <c r="Q13" s="98">
        <v>25</v>
      </c>
      <c r="R13" s="107" t="s">
        <v>18</v>
      </c>
      <c r="S13" s="103">
        <v>0.97</v>
      </c>
      <c r="T13" s="96">
        <v>0.85</v>
      </c>
    </row>
    <row r="14" spans="1:20" ht="18" x14ac:dyDescent="0.25">
      <c r="A14" s="85" t="s">
        <v>23</v>
      </c>
      <c r="B14" s="86">
        <v>84</v>
      </c>
      <c r="C14" s="87">
        <v>92</v>
      </c>
      <c r="D14" s="88">
        <v>120</v>
      </c>
      <c r="E14" s="105" t="s">
        <v>18</v>
      </c>
      <c r="F14" s="90">
        <v>173</v>
      </c>
      <c r="G14" s="106" t="s">
        <v>18</v>
      </c>
      <c r="H14" s="90">
        <v>12</v>
      </c>
      <c r="I14" s="93">
        <v>30</v>
      </c>
      <c r="J14" s="104" t="s">
        <v>18</v>
      </c>
      <c r="K14" s="95">
        <v>0.93</v>
      </c>
      <c r="L14" s="96">
        <v>0.85</v>
      </c>
      <c r="M14" s="104" t="s">
        <v>18</v>
      </c>
      <c r="N14" s="97">
        <v>163</v>
      </c>
      <c r="O14" s="101" t="s">
        <v>18</v>
      </c>
      <c r="P14" s="97">
        <v>7</v>
      </c>
      <c r="Q14" s="98">
        <v>25</v>
      </c>
      <c r="R14" s="107"/>
      <c r="S14" s="103">
        <v>0.96</v>
      </c>
      <c r="T14" s="96">
        <v>0.85</v>
      </c>
    </row>
    <row r="15" spans="1:20" ht="18" x14ac:dyDescent="0.25">
      <c r="A15" s="85" t="s">
        <v>24</v>
      </c>
      <c r="B15" s="86">
        <v>214</v>
      </c>
      <c r="C15" s="87">
        <v>218</v>
      </c>
      <c r="D15" s="88">
        <v>310</v>
      </c>
      <c r="E15" s="105" t="s">
        <v>18</v>
      </c>
      <c r="F15" s="90">
        <v>161</v>
      </c>
      <c r="G15" s="106" t="s">
        <v>18</v>
      </c>
      <c r="H15" s="92">
        <v>11</v>
      </c>
      <c r="I15" s="93">
        <v>30</v>
      </c>
      <c r="J15" s="104" t="s">
        <v>18</v>
      </c>
      <c r="K15" s="95">
        <v>0.93</v>
      </c>
      <c r="L15" s="96">
        <v>0.85</v>
      </c>
      <c r="M15" s="104" t="s">
        <v>18</v>
      </c>
      <c r="N15" s="97">
        <v>165</v>
      </c>
      <c r="O15" s="104" t="s">
        <v>18</v>
      </c>
      <c r="P15" s="97">
        <v>10</v>
      </c>
      <c r="Q15" s="98">
        <v>25</v>
      </c>
      <c r="R15" s="107" t="s">
        <v>18</v>
      </c>
      <c r="S15" s="103">
        <v>0.94</v>
      </c>
      <c r="T15" s="96">
        <v>0.85</v>
      </c>
    </row>
    <row r="16" spans="1:20" ht="18" x14ac:dyDescent="0.25">
      <c r="A16" s="85" t="s">
        <v>25</v>
      </c>
      <c r="B16" s="86">
        <v>26</v>
      </c>
      <c r="C16" s="87">
        <v>27</v>
      </c>
      <c r="D16" s="88">
        <v>60</v>
      </c>
      <c r="E16" s="108" t="s">
        <v>18</v>
      </c>
      <c r="F16" s="101">
        <v>158</v>
      </c>
      <c r="G16" s="109" t="s">
        <v>18</v>
      </c>
      <c r="H16" s="110">
        <v>4</v>
      </c>
      <c r="I16" s="93">
        <v>30</v>
      </c>
      <c r="J16" s="111" t="s">
        <v>18</v>
      </c>
      <c r="K16" s="111">
        <v>0.97</v>
      </c>
      <c r="L16" s="96">
        <v>0.85</v>
      </c>
      <c r="M16" s="104" t="s">
        <v>18</v>
      </c>
      <c r="N16" s="97">
        <v>176</v>
      </c>
      <c r="O16" s="112" t="s">
        <v>18</v>
      </c>
      <c r="P16" s="113">
        <v>5</v>
      </c>
      <c r="Q16" s="98">
        <v>25</v>
      </c>
      <c r="R16" s="114"/>
      <c r="S16" s="95">
        <v>0.97</v>
      </c>
      <c r="T16" s="96">
        <v>0.85</v>
      </c>
    </row>
    <row r="17" spans="1:20" ht="18" x14ac:dyDescent="0.25">
      <c r="A17" s="85" t="s">
        <v>26</v>
      </c>
      <c r="B17" s="86">
        <v>76</v>
      </c>
      <c r="C17" s="87">
        <v>78</v>
      </c>
      <c r="D17" s="88">
        <v>100</v>
      </c>
      <c r="E17" s="105" t="s">
        <v>18</v>
      </c>
      <c r="F17" s="90">
        <v>161</v>
      </c>
      <c r="G17" s="106" t="s">
        <v>18</v>
      </c>
      <c r="H17" s="92">
        <v>7</v>
      </c>
      <c r="I17" s="93">
        <v>30</v>
      </c>
      <c r="J17" s="104" t="s">
        <v>18</v>
      </c>
      <c r="K17" s="95">
        <v>0.96</v>
      </c>
      <c r="L17" s="96">
        <v>0.85</v>
      </c>
      <c r="M17" s="104" t="s">
        <v>18</v>
      </c>
      <c r="N17" s="97">
        <v>192</v>
      </c>
      <c r="O17" s="101" t="s">
        <v>18</v>
      </c>
      <c r="P17" s="97">
        <v>6</v>
      </c>
      <c r="Q17" s="98">
        <v>25</v>
      </c>
      <c r="R17" s="115" t="s">
        <v>18</v>
      </c>
      <c r="S17" s="103">
        <v>0.97</v>
      </c>
      <c r="T17" s="96">
        <v>0.85</v>
      </c>
    </row>
    <row r="18" spans="1:20" ht="18" x14ac:dyDescent="0.25">
      <c r="A18" s="85" t="s">
        <v>27</v>
      </c>
      <c r="B18" s="86">
        <v>55</v>
      </c>
      <c r="C18" s="87">
        <v>58.083333333333336</v>
      </c>
      <c r="D18" s="88">
        <v>80</v>
      </c>
      <c r="E18" s="105" t="s">
        <v>18</v>
      </c>
      <c r="F18" s="90">
        <v>130</v>
      </c>
      <c r="G18" s="106" t="s">
        <v>18</v>
      </c>
      <c r="H18" s="92">
        <v>7</v>
      </c>
      <c r="I18" s="93">
        <v>30</v>
      </c>
      <c r="J18" s="104" t="s">
        <v>18</v>
      </c>
      <c r="K18" s="95">
        <v>0.95</v>
      </c>
      <c r="L18" s="96">
        <v>0.85</v>
      </c>
      <c r="M18" s="104" t="s">
        <v>18</v>
      </c>
      <c r="N18" s="97">
        <v>114</v>
      </c>
      <c r="O18" s="101" t="s">
        <v>18</v>
      </c>
      <c r="P18" s="113">
        <v>7</v>
      </c>
      <c r="Q18" s="98">
        <v>25</v>
      </c>
      <c r="R18" s="107" t="s">
        <v>18</v>
      </c>
      <c r="S18" s="103">
        <v>0.94</v>
      </c>
      <c r="T18" s="96">
        <v>0.85</v>
      </c>
    </row>
    <row r="19" spans="1:20" ht="18" x14ac:dyDescent="0.25">
      <c r="A19" s="85" t="s">
        <v>28</v>
      </c>
      <c r="B19" s="86">
        <v>103</v>
      </c>
      <c r="C19" s="87">
        <v>109</v>
      </c>
      <c r="D19" s="88">
        <v>150</v>
      </c>
      <c r="E19" s="105" t="s">
        <v>18</v>
      </c>
      <c r="F19" s="90">
        <v>145</v>
      </c>
      <c r="G19" s="106" t="s">
        <v>18</v>
      </c>
      <c r="H19" s="92">
        <v>4</v>
      </c>
      <c r="I19" s="93">
        <v>30</v>
      </c>
      <c r="J19" s="104" t="s">
        <v>18</v>
      </c>
      <c r="K19" s="95">
        <v>0.97</v>
      </c>
      <c r="L19" s="96">
        <v>0.85</v>
      </c>
      <c r="M19" s="104" t="s">
        <v>18</v>
      </c>
      <c r="N19" s="97">
        <v>140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0.98</v>
      </c>
      <c r="T19" s="96">
        <v>0.85</v>
      </c>
    </row>
    <row r="20" spans="1:20" ht="18" x14ac:dyDescent="0.25">
      <c r="A20" s="85" t="s">
        <v>29</v>
      </c>
      <c r="B20" s="86">
        <v>18</v>
      </c>
      <c r="C20" s="116">
        <v>16</v>
      </c>
      <c r="D20" s="88">
        <v>45</v>
      </c>
      <c r="E20" s="105" t="s">
        <v>18</v>
      </c>
      <c r="F20" s="90">
        <v>111</v>
      </c>
      <c r="G20" s="106" t="s">
        <v>18</v>
      </c>
      <c r="H20" s="92">
        <v>8</v>
      </c>
      <c r="I20" s="93">
        <v>30</v>
      </c>
      <c r="J20" s="104" t="s">
        <v>18</v>
      </c>
      <c r="K20" s="95">
        <v>0.93</v>
      </c>
      <c r="L20" s="96">
        <v>0.85</v>
      </c>
      <c r="M20" s="104" t="s">
        <v>18</v>
      </c>
      <c r="N20" s="97">
        <v>99</v>
      </c>
      <c r="O20" s="101" t="s">
        <v>18</v>
      </c>
      <c r="P20" s="97">
        <v>4</v>
      </c>
      <c r="Q20" s="98">
        <v>25</v>
      </c>
      <c r="R20" s="107" t="s">
        <v>18</v>
      </c>
      <c r="S20" s="103">
        <v>0.96</v>
      </c>
      <c r="T20" s="96">
        <v>0.85</v>
      </c>
    </row>
    <row r="21" spans="1:20" ht="18" x14ac:dyDescent="0.25">
      <c r="A21" s="85" t="s">
        <v>30</v>
      </c>
      <c r="B21" s="117">
        <v>25.5</v>
      </c>
      <c r="C21" s="118">
        <v>27.5</v>
      </c>
      <c r="D21" s="119">
        <v>39.9</v>
      </c>
      <c r="E21" s="105" t="s">
        <v>18</v>
      </c>
      <c r="F21" s="90">
        <v>182</v>
      </c>
      <c r="G21" s="106" t="s">
        <v>18</v>
      </c>
      <c r="H21" s="120">
        <v>5</v>
      </c>
      <c r="I21" s="93">
        <v>30</v>
      </c>
      <c r="J21" s="104" t="s">
        <v>18</v>
      </c>
      <c r="K21" s="95">
        <v>0.97</v>
      </c>
      <c r="L21" s="96">
        <v>0.85</v>
      </c>
      <c r="M21" s="104" t="s">
        <v>18</v>
      </c>
      <c r="N21" s="97">
        <v>138</v>
      </c>
      <c r="O21" s="101" t="s">
        <v>18</v>
      </c>
      <c r="P21" s="97">
        <v>5</v>
      </c>
      <c r="Q21" s="98">
        <v>25</v>
      </c>
      <c r="R21" s="107" t="s">
        <v>18</v>
      </c>
      <c r="S21" s="103">
        <v>0.96</v>
      </c>
      <c r="T21" s="96">
        <v>0.85</v>
      </c>
    </row>
    <row r="22" spans="1:20" ht="18.75" thickBot="1" x14ac:dyDescent="0.3">
      <c r="A22" s="121" t="s">
        <v>31</v>
      </c>
      <c r="B22" s="86">
        <v>25</v>
      </c>
      <c r="C22" s="87">
        <v>29</v>
      </c>
      <c r="D22" s="88">
        <v>60</v>
      </c>
      <c r="E22" s="122" t="s">
        <v>18</v>
      </c>
      <c r="F22" s="90">
        <v>197</v>
      </c>
      <c r="G22" s="123" t="s">
        <v>18</v>
      </c>
      <c r="H22" s="124">
        <v>7</v>
      </c>
      <c r="I22" s="125">
        <v>30</v>
      </c>
      <c r="J22" s="126" t="s">
        <v>18</v>
      </c>
      <c r="K22" s="95">
        <v>0.96</v>
      </c>
      <c r="L22" s="127">
        <v>0.85</v>
      </c>
      <c r="M22" s="104" t="s">
        <v>18</v>
      </c>
      <c r="N22" s="128">
        <v>247</v>
      </c>
      <c r="O22" s="101" t="s">
        <v>18</v>
      </c>
      <c r="P22" s="128">
        <v>5</v>
      </c>
      <c r="Q22" s="98">
        <v>25</v>
      </c>
      <c r="R22" s="129" t="s">
        <v>18</v>
      </c>
      <c r="S22" s="130">
        <v>0.98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1210</v>
      </c>
      <c r="C25" s="18">
        <v>1228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143.10330578512398</v>
      </c>
      <c r="G26" s="32"/>
      <c r="H26" s="31">
        <v>7.8243801652892566</v>
      </c>
      <c r="I26" s="33"/>
      <c r="J26" s="30"/>
      <c r="K26" s="34">
        <v>0.95</v>
      </c>
      <c r="L26" s="35"/>
      <c r="M26" s="30"/>
      <c r="N26" s="31">
        <v>134.90495867768595</v>
      </c>
      <c r="O26" s="36"/>
      <c r="P26" s="31">
        <v>5.9409090909090905</v>
      </c>
      <c r="Q26" s="33"/>
      <c r="R26" s="37"/>
      <c r="S26" s="38">
        <v>0.96</v>
      </c>
      <c r="T26" s="39">
        <v>0.84999999999999976</v>
      </c>
    </row>
    <row r="27" spans="1:20" ht="18.75" thickBot="1" x14ac:dyDescent="0.3">
      <c r="A27" s="151"/>
      <c r="B27" s="396" t="s">
        <v>34</v>
      </c>
      <c r="C27" s="397"/>
      <c r="D27" s="398"/>
      <c r="E27" s="152"/>
      <c r="F27" s="153"/>
      <c r="G27" s="152"/>
      <c r="H27" s="153"/>
      <c r="I27" s="154"/>
      <c r="J27" s="399">
        <v>0.92416666666666669</v>
      </c>
      <c r="K27" s="472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0.94833333333333314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  <mergeCell ref="B27:D27"/>
    <mergeCell ref="J27:K27"/>
    <mergeCell ref="E8:F8"/>
    <mergeCell ref="G8:H8"/>
    <mergeCell ref="J8:K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>
      <selection activeCell="L38" sqref="L38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150"/>
      <c r="B1" s="1"/>
      <c r="C1" s="1"/>
      <c r="D1" s="1"/>
      <c r="E1" s="1"/>
      <c r="F1" s="150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</row>
    <row r="2" spans="1:20" ht="23.25" x14ac:dyDescent="0.25">
      <c r="A2" s="411" t="s">
        <v>0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</row>
    <row r="3" spans="1:20" ht="23.25" x14ac:dyDescent="0.35">
      <c r="A3" s="413" t="s">
        <v>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48</v>
      </c>
      <c r="B6" s="6" t="s">
        <v>4</v>
      </c>
      <c r="C6" s="7"/>
      <c r="D6" s="8"/>
      <c r="E6" s="415" t="s">
        <v>5</v>
      </c>
      <c r="F6" s="473"/>
      <c r="G6" s="473"/>
      <c r="H6" s="473"/>
      <c r="I6" s="473"/>
      <c r="J6" s="473"/>
      <c r="K6" s="473"/>
      <c r="L6" s="474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5"/>
      <c r="G7" s="426" t="s">
        <v>9</v>
      </c>
      <c r="H7" s="427"/>
      <c r="I7" s="475"/>
      <c r="J7" s="426" t="s">
        <v>10</v>
      </c>
      <c r="K7" s="427"/>
      <c r="L7" s="428"/>
      <c r="M7" s="476" t="s">
        <v>8</v>
      </c>
      <c r="N7" s="477"/>
      <c r="O7" s="478" t="s">
        <v>9</v>
      </c>
      <c r="P7" s="479"/>
      <c r="Q7" s="480"/>
      <c r="R7" s="478" t="s">
        <v>10</v>
      </c>
      <c r="S7" s="479"/>
      <c r="T7" s="481"/>
    </row>
    <row r="8" spans="1:20" ht="18.75" thickBot="1" x14ac:dyDescent="0.3">
      <c r="A8" s="13" t="s">
        <v>11</v>
      </c>
      <c r="B8" s="66" t="s">
        <v>12</v>
      </c>
      <c r="C8" s="147" t="s">
        <v>13</v>
      </c>
      <c r="D8" s="147" t="s">
        <v>14</v>
      </c>
      <c r="E8" s="401" t="s">
        <v>15</v>
      </c>
      <c r="F8" s="402"/>
      <c r="G8" s="405" t="s">
        <v>16</v>
      </c>
      <c r="H8" s="406"/>
      <c r="I8" s="149" t="s">
        <v>14</v>
      </c>
      <c r="J8" s="405" t="s">
        <v>12</v>
      </c>
      <c r="K8" s="406"/>
      <c r="L8" s="14" t="s">
        <v>14</v>
      </c>
      <c r="M8" s="401" t="s">
        <v>15</v>
      </c>
      <c r="N8" s="402"/>
      <c r="O8" s="405" t="s">
        <v>12</v>
      </c>
      <c r="P8" s="406"/>
      <c r="Q8" s="67" t="s">
        <v>14</v>
      </c>
      <c r="R8" s="405" t="s">
        <v>12</v>
      </c>
      <c r="S8" s="406"/>
      <c r="T8" s="68" t="s">
        <v>14</v>
      </c>
    </row>
    <row r="9" spans="1:20" ht="18" x14ac:dyDescent="0.25">
      <c r="A9" s="69" t="s">
        <v>17</v>
      </c>
      <c r="B9" s="70">
        <v>212</v>
      </c>
      <c r="C9" s="71">
        <v>208</v>
      </c>
      <c r="D9" s="15">
        <v>275</v>
      </c>
      <c r="E9" s="72" t="s">
        <v>18</v>
      </c>
      <c r="F9" s="73">
        <v>109</v>
      </c>
      <c r="G9" s="74" t="s">
        <v>18</v>
      </c>
      <c r="H9" s="75">
        <v>4</v>
      </c>
      <c r="I9" s="76">
        <v>30</v>
      </c>
      <c r="J9" s="77" t="s">
        <v>18</v>
      </c>
      <c r="K9" s="78">
        <v>0.96</v>
      </c>
      <c r="L9" s="79">
        <v>0.85</v>
      </c>
      <c r="M9" s="77" t="s">
        <v>18</v>
      </c>
      <c r="N9" s="80">
        <v>85</v>
      </c>
      <c r="O9" s="73" t="s">
        <v>18</v>
      </c>
      <c r="P9" s="81">
        <v>3</v>
      </c>
      <c r="Q9" s="82">
        <v>25</v>
      </c>
      <c r="R9" s="83" t="s">
        <v>18</v>
      </c>
      <c r="S9" s="84">
        <v>0.96</v>
      </c>
      <c r="T9" s="79">
        <v>0.85</v>
      </c>
    </row>
    <row r="10" spans="1:20" ht="18" x14ac:dyDescent="0.25">
      <c r="A10" s="85" t="s">
        <v>19</v>
      </c>
      <c r="B10" s="86">
        <v>115</v>
      </c>
      <c r="C10" s="87">
        <v>115</v>
      </c>
      <c r="D10" s="88">
        <v>170</v>
      </c>
      <c r="E10" s="89" t="s">
        <v>18</v>
      </c>
      <c r="F10" s="90">
        <v>140</v>
      </c>
      <c r="G10" s="91" t="s">
        <v>18</v>
      </c>
      <c r="H10" s="92">
        <v>10</v>
      </c>
      <c r="I10" s="93">
        <v>30</v>
      </c>
      <c r="J10" s="94" t="s">
        <v>18</v>
      </c>
      <c r="K10" s="95">
        <v>0.93</v>
      </c>
      <c r="L10" s="96">
        <v>0.85</v>
      </c>
      <c r="M10" s="94" t="s">
        <v>18</v>
      </c>
      <c r="N10" s="97">
        <v>120</v>
      </c>
      <c r="O10" s="94" t="s">
        <v>18</v>
      </c>
      <c r="P10" s="97">
        <v>7</v>
      </c>
      <c r="Q10" s="98">
        <v>25</v>
      </c>
      <c r="R10" s="91" t="s">
        <v>18</v>
      </c>
      <c r="S10" s="99">
        <v>0.94</v>
      </c>
      <c r="T10" s="96">
        <v>0.85</v>
      </c>
    </row>
    <row r="11" spans="1:20" ht="18" x14ac:dyDescent="0.25">
      <c r="A11" s="85" t="s">
        <v>20</v>
      </c>
      <c r="B11" s="86">
        <v>122</v>
      </c>
      <c r="C11" s="87">
        <v>122</v>
      </c>
      <c r="D11" s="88">
        <v>200</v>
      </c>
      <c r="E11" s="89" t="s">
        <v>18</v>
      </c>
      <c r="F11" s="90">
        <v>102</v>
      </c>
      <c r="G11" s="91" t="s">
        <v>18</v>
      </c>
      <c r="H11" s="92">
        <v>3</v>
      </c>
      <c r="I11" s="93">
        <v>30</v>
      </c>
      <c r="J11" s="100" t="s">
        <v>18</v>
      </c>
      <c r="K11" s="95">
        <v>0.97</v>
      </c>
      <c r="L11" s="96">
        <v>0.85</v>
      </c>
      <c r="M11" s="94" t="s">
        <v>18</v>
      </c>
      <c r="N11" s="97">
        <v>98</v>
      </c>
      <c r="O11" s="101" t="s">
        <v>18</v>
      </c>
      <c r="P11" s="97">
        <v>1</v>
      </c>
      <c r="Q11" s="98">
        <v>25</v>
      </c>
      <c r="R11" s="102" t="s">
        <v>18</v>
      </c>
      <c r="S11" s="103">
        <v>0.99</v>
      </c>
      <c r="T11" s="96">
        <v>0.85</v>
      </c>
    </row>
    <row r="12" spans="1:20" ht="18" x14ac:dyDescent="0.25">
      <c r="A12" s="85" t="s">
        <v>21</v>
      </c>
      <c r="B12" s="86">
        <v>43</v>
      </c>
      <c r="C12" s="87">
        <v>44</v>
      </c>
      <c r="D12" s="88">
        <v>85</v>
      </c>
      <c r="E12" s="89" t="s">
        <v>18</v>
      </c>
      <c r="F12" s="90">
        <v>93</v>
      </c>
      <c r="G12" s="91" t="s">
        <v>18</v>
      </c>
      <c r="H12" s="92">
        <v>3</v>
      </c>
      <c r="I12" s="93">
        <v>30</v>
      </c>
      <c r="J12" s="94" t="s">
        <v>18</v>
      </c>
      <c r="K12" s="95">
        <v>0.97</v>
      </c>
      <c r="L12" s="96">
        <v>0.85</v>
      </c>
      <c r="M12" s="104" t="s">
        <v>18</v>
      </c>
      <c r="N12" s="97">
        <v>126</v>
      </c>
      <c r="O12" s="101" t="s">
        <v>18</v>
      </c>
      <c r="P12" s="97">
        <v>3</v>
      </c>
      <c r="Q12" s="98">
        <v>25</v>
      </c>
      <c r="R12" s="102" t="s">
        <v>18</v>
      </c>
      <c r="S12" s="103">
        <v>0.98</v>
      </c>
      <c r="T12" s="96">
        <v>0.85</v>
      </c>
    </row>
    <row r="13" spans="1:20" ht="18" x14ac:dyDescent="0.25">
      <c r="A13" s="85" t="s">
        <v>22</v>
      </c>
      <c r="B13" s="86">
        <v>83</v>
      </c>
      <c r="C13" s="87">
        <v>85</v>
      </c>
      <c r="D13" s="88">
        <v>110</v>
      </c>
      <c r="E13" s="105" t="s">
        <v>18</v>
      </c>
      <c r="F13" s="90">
        <v>321</v>
      </c>
      <c r="G13" s="106" t="s">
        <v>18</v>
      </c>
      <c r="H13" s="92">
        <v>23</v>
      </c>
      <c r="I13" s="93">
        <v>30</v>
      </c>
      <c r="J13" s="104" t="s">
        <v>18</v>
      </c>
      <c r="K13" s="95">
        <v>0.94</v>
      </c>
      <c r="L13" s="96">
        <v>0.85</v>
      </c>
      <c r="M13" s="104" t="s">
        <v>18</v>
      </c>
      <c r="N13" s="97">
        <v>166</v>
      </c>
      <c r="O13" s="104" t="s">
        <v>18</v>
      </c>
      <c r="P13" s="97">
        <v>8</v>
      </c>
      <c r="Q13" s="98">
        <v>25</v>
      </c>
      <c r="R13" s="107" t="s">
        <v>18</v>
      </c>
      <c r="S13" s="103">
        <v>0.96</v>
      </c>
      <c r="T13" s="96">
        <v>0.85</v>
      </c>
    </row>
    <row r="14" spans="1:20" ht="18" x14ac:dyDescent="0.25">
      <c r="A14" s="85" t="s">
        <v>23</v>
      </c>
      <c r="B14" s="86">
        <v>81</v>
      </c>
      <c r="C14" s="87">
        <v>92</v>
      </c>
      <c r="D14" s="88">
        <v>120</v>
      </c>
      <c r="E14" s="105" t="s">
        <v>18</v>
      </c>
      <c r="F14" s="90">
        <v>161</v>
      </c>
      <c r="G14" s="106" t="s">
        <v>18</v>
      </c>
      <c r="H14" s="90">
        <v>12</v>
      </c>
      <c r="I14" s="93">
        <v>30</v>
      </c>
      <c r="J14" s="104" t="s">
        <v>18</v>
      </c>
      <c r="K14" s="95">
        <v>0.93</v>
      </c>
      <c r="L14" s="96">
        <v>0.85</v>
      </c>
      <c r="M14" s="104" t="s">
        <v>18</v>
      </c>
      <c r="N14" s="97">
        <v>169</v>
      </c>
      <c r="O14" s="101" t="s">
        <v>18</v>
      </c>
      <c r="P14" s="97">
        <v>7</v>
      </c>
      <c r="Q14" s="98">
        <v>25</v>
      </c>
      <c r="R14" s="107"/>
      <c r="S14" s="103">
        <v>0.96</v>
      </c>
      <c r="T14" s="96">
        <v>0.85</v>
      </c>
    </row>
    <row r="15" spans="1:20" ht="18" x14ac:dyDescent="0.25">
      <c r="A15" s="85" t="s">
        <v>24</v>
      </c>
      <c r="B15" s="86">
        <v>209</v>
      </c>
      <c r="C15" s="87">
        <v>216</v>
      </c>
      <c r="D15" s="88">
        <v>310</v>
      </c>
      <c r="E15" s="105" t="s">
        <v>18</v>
      </c>
      <c r="F15" s="90">
        <v>164</v>
      </c>
      <c r="G15" s="106" t="s">
        <v>18</v>
      </c>
      <c r="H15" s="92">
        <v>8</v>
      </c>
      <c r="I15" s="93">
        <v>30</v>
      </c>
      <c r="J15" s="104" t="s">
        <v>18</v>
      </c>
      <c r="K15" s="95">
        <v>0.95</v>
      </c>
      <c r="L15" s="96">
        <v>0.85</v>
      </c>
      <c r="M15" s="104" t="s">
        <v>18</v>
      </c>
      <c r="N15" s="97">
        <v>153</v>
      </c>
      <c r="O15" s="104" t="s">
        <v>18</v>
      </c>
      <c r="P15" s="97">
        <v>8</v>
      </c>
      <c r="Q15" s="98">
        <v>25</v>
      </c>
      <c r="R15" s="107" t="s">
        <v>18</v>
      </c>
      <c r="S15" s="103">
        <v>0.95</v>
      </c>
      <c r="T15" s="96">
        <v>0.85</v>
      </c>
    </row>
    <row r="16" spans="1:20" ht="18" x14ac:dyDescent="0.25">
      <c r="A16" s="85" t="s">
        <v>25</v>
      </c>
      <c r="B16" s="86">
        <v>25</v>
      </c>
      <c r="C16" s="87">
        <v>27</v>
      </c>
      <c r="D16" s="88">
        <v>60</v>
      </c>
      <c r="E16" s="108" t="s">
        <v>18</v>
      </c>
      <c r="F16" s="101">
        <v>163</v>
      </c>
      <c r="G16" s="109" t="s">
        <v>18</v>
      </c>
      <c r="H16" s="110">
        <v>4</v>
      </c>
      <c r="I16" s="93">
        <v>30</v>
      </c>
      <c r="J16" s="111" t="s">
        <v>18</v>
      </c>
      <c r="K16" s="111">
        <v>0.98</v>
      </c>
      <c r="L16" s="96">
        <v>0.85</v>
      </c>
      <c r="M16" s="104" t="s">
        <v>18</v>
      </c>
      <c r="N16" s="97">
        <v>167</v>
      </c>
      <c r="O16" s="112" t="s">
        <v>18</v>
      </c>
      <c r="P16" s="113">
        <v>4</v>
      </c>
      <c r="Q16" s="98">
        <v>25</v>
      </c>
      <c r="R16" s="114"/>
      <c r="S16" s="95">
        <v>0.98</v>
      </c>
      <c r="T16" s="96">
        <v>0.85</v>
      </c>
    </row>
    <row r="17" spans="1:20" ht="18" x14ac:dyDescent="0.25">
      <c r="A17" s="85" t="s">
        <v>26</v>
      </c>
      <c r="B17" s="86">
        <v>75</v>
      </c>
      <c r="C17" s="87">
        <v>78</v>
      </c>
      <c r="D17" s="88">
        <v>100</v>
      </c>
      <c r="E17" s="105" t="s">
        <v>18</v>
      </c>
      <c r="F17" s="90">
        <v>151</v>
      </c>
      <c r="G17" s="106" t="s">
        <v>18</v>
      </c>
      <c r="H17" s="92">
        <v>5</v>
      </c>
      <c r="I17" s="93">
        <v>30</v>
      </c>
      <c r="J17" s="104" t="s">
        <v>18</v>
      </c>
      <c r="K17" s="95">
        <v>0.97</v>
      </c>
      <c r="L17" s="96">
        <v>0.85</v>
      </c>
      <c r="M17" s="104" t="s">
        <v>18</v>
      </c>
      <c r="N17" s="97">
        <v>177</v>
      </c>
      <c r="O17" s="101" t="s">
        <v>18</v>
      </c>
      <c r="P17" s="97">
        <v>4</v>
      </c>
      <c r="Q17" s="98">
        <v>25</v>
      </c>
      <c r="R17" s="115" t="s">
        <v>18</v>
      </c>
      <c r="S17" s="103">
        <v>0.98</v>
      </c>
      <c r="T17" s="96">
        <v>0.85</v>
      </c>
    </row>
    <row r="18" spans="1:20" ht="18" x14ac:dyDescent="0.25">
      <c r="A18" s="85" t="s">
        <v>27</v>
      </c>
      <c r="B18" s="86">
        <v>56</v>
      </c>
      <c r="C18" s="87">
        <v>58.166666666666664</v>
      </c>
      <c r="D18" s="88">
        <v>80</v>
      </c>
      <c r="E18" s="105" t="s">
        <v>18</v>
      </c>
      <c r="F18" s="90">
        <v>126</v>
      </c>
      <c r="G18" s="106" t="s">
        <v>18</v>
      </c>
      <c r="H18" s="92">
        <v>8</v>
      </c>
      <c r="I18" s="93">
        <v>30</v>
      </c>
      <c r="J18" s="104" t="s">
        <v>18</v>
      </c>
      <c r="K18" s="95">
        <v>0.94</v>
      </c>
      <c r="L18" s="96">
        <v>0.85</v>
      </c>
      <c r="M18" s="104" t="s">
        <v>18</v>
      </c>
      <c r="N18" s="97">
        <v>108</v>
      </c>
      <c r="O18" s="101" t="s">
        <v>18</v>
      </c>
      <c r="P18" s="113">
        <v>5</v>
      </c>
      <c r="Q18" s="98">
        <v>25</v>
      </c>
      <c r="R18" s="107" t="s">
        <v>18</v>
      </c>
      <c r="S18" s="103">
        <v>0.95</v>
      </c>
      <c r="T18" s="96">
        <v>0.85</v>
      </c>
    </row>
    <row r="19" spans="1:20" ht="18" x14ac:dyDescent="0.25">
      <c r="A19" s="85" t="s">
        <v>28</v>
      </c>
      <c r="B19" s="86">
        <v>100</v>
      </c>
      <c r="C19" s="87">
        <v>108</v>
      </c>
      <c r="D19" s="88">
        <v>150</v>
      </c>
      <c r="E19" s="105" t="s">
        <v>18</v>
      </c>
      <c r="F19" s="90">
        <v>133</v>
      </c>
      <c r="G19" s="106" t="s">
        <v>18</v>
      </c>
      <c r="H19" s="92">
        <v>5</v>
      </c>
      <c r="I19" s="93">
        <v>30</v>
      </c>
      <c r="J19" s="104" t="s">
        <v>18</v>
      </c>
      <c r="K19" s="95">
        <v>0.96</v>
      </c>
      <c r="L19" s="96">
        <v>0.85</v>
      </c>
      <c r="M19" s="104" t="s">
        <v>18</v>
      </c>
      <c r="N19" s="97">
        <v>136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0.98</v>
      </c>
      <c r="T19" s="96">
        <v>0.85</v>
      </c>
    </row>
    <row r="20" spans="1:20" ht="18" x14ac:dyDescent="0.25">
      <c r="A20" s="85" t="s">
        <v>29</v>
      </c>
      <c r="B20" s="86">
        <v>18</v>
      </c>
      <c r="C20" s="116">
        <v>16</v>
      </c>
      <c r="D20" s="88">
        <v>45</v>
      </c>
      <c r="E20" s="105" t="s">
        <v>18</v>
      </c>
      <c r="F20" s="90">
        <v>100</v>
      </c>
      <c r="G20" s="106" t="s">
        <v>18</v>
      </c>
      <c r="H20" s="92">
        <v>6</v>
      </c>
      <c r="I20" s="93">
        <v>30</v>
      </c>
      <c r="J20" s="104" t="s">
        <v>18</v>
      </c>
      <c r="K20" s="95">
        <v>0.94</v>
      </c>
      <c r="L20" s="96">
        <v>0.85</v>
      </c>
      <c r="M20" s="104" t="s">
        <v>18</v>
      </c>
      <c r="N20" s="97">
        <v>99</v>
      </c>
      <c r="O20" s="101" t="s">
        <v>18</v>
      </c>
      <c r="P20" s="97">
        <v>4</v>
      </c>
      <c r="Q20" s="98">
        <v>25</v>
      </c>
      <c r="R20" s="107" t="s">
        <v>18</v>
      </c>
      <c r="S20" s="103">
        <v>0.96</v>
      </c>
      <c r="T20" s="96">
        <v>0.85</v>
      </c>
    </row>
    <row r="21" spans="1:20" ht="18" x14ac:dyDescent="0.25">
      <c r="A21" s="85" t="s">
        <v>30</v>
      </c>
      <c r="B21" s="117">
        <v>23.6</v>
      </c>
      <c r="C21" s="118">
        <v>27.4</v>
      </c>
      <c r="D21" s="119">
        <v>39.9</v>
      </c>
      <c r="E21" s="105" t="s">
        <v>18</v>
      </c>
      <c r="F21" s="90">
        <v>233</v>
      </c>
      <c r="G21" s="106" t="s">
        <v>18</v>
      </c>
      <c r="H21" s="120">
        <v>5</v>
      </c>
      <c r="I21" s="93">
        <v>30</v>
      </c>
      <c r="J21" s="104" t="s">
        <v>18</v>
      </c>
      <c r="K21" s="95">
        <v>0.98</v>
      </c>
      <c r="L21" s="96">
        <v>0.85</v>
      </c>
      <c r="M21" s="104" t="s">
        <v>18</v>
      </c>
      <c r="N21" s="97">
        <v>169</v>
      </c>
      <c r="O21" s="101" t="s">
        <v>18</v>
      </c>
      <c r="P21" s="97">
        <v>6</v>
      </c>
      <c r="Q21" s="98">
        <v>25</v>
      </c>
      <c r="R21" s="107" t="s">
        <v>18</v>
      </c>
      <c r="S21" s="103">
        <v>0.96</v>
      </c>
      <c r="T21" s="96">
        <v>0.85</v>
      </c>
    </row>
    <row r="22" spans="1:20" ht="18.75" thickBot="1" x14ac:dyDescent="0.3">
      <c r="A22" s="121" t="s">
        <v>31</v>
      </c>
      <c r="B22" s="86">
        <v>23</v>
      </c>
      <c r="C22" s="87">
        <v>28</v>
      </c>
      <c r="D22" s="88">
        <v>60</v>
      </c>
      <c r="E22" s="122" t="s">
        <v>18</v>
      </c>
      <c r="F22" s="90">
        <v>208</v>
      </c>
      <c r="G22" s="123" t="s">
        <v>18</v>
      </c>
      <c r="H22" s="124">
        <v>4</v>
      </c>
      <c r="I22" s="125">
        <v>30</v>
      </c>
      <c r="J22" s="126" t="s">
        <v>18</v>
      </c>
      <c r="K22" s="95">
        <v>0.98</v>
      </c>
      <c r="L22" s="127">
        <v>0.85</v>
      </c>
      <c r="M22" s="104" t="s">
        <v>18</v>
      </c>
      <c r="N22" s="128">
        <v>280</v>
      </c>
      <c r="O22" s="101" t="s">
        <v>18</v>
      </c>
      <c r="P22" s="128">
        <v>4</v>
      </c>
      <c r="Q22" s="98">
        <v>25</v>
      </c>
      <c r="R22" s="129" t="s">
        <v>18</v>
      </c>
      <c r="S22" s="130">
        <v>0.99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8" t="s">
        <v>32</v>
      </c>
      <c r="B25" s="17">
        <v>1186</v>
      </c>
      <c r="C25" s="18">
        <v>1225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150</v>
      </c>
      <c r="G26" s="32"/>
      <c r="H26" s="31">
        <v>7</v>
      </c>
      <c r="I26" s="33"/>
      <c r="J26" s="30"/>
      <c r="K26" s="34">
        <v>0.95</v>
      </c>
      <c r="L26" s="35"/>
      <c r="M26" s="30"/>
      <c r="N26" s="31">
        <v>133</v>
      </c>
      <c r="O26" s="36"/>
      <c r="P26" s="31">
        <v>5</v>
      </c>
      <c r="Q26" s="33"/>
      <c r="R26" s="37"/>
      <c r="S26" s="38">
        <v>0.96</v>
      </c>
      <c r="T26" s="39">
        <v>0.84999999999999976</v>
      </c>
    </row>
    <row r="27" spans="1:20" ht="18.75" thickBot="1" x14ac:dyDescent="0.3">
      <c r="A27" s="151"/>
      <c r="B27" s="396" t="s">
        <v>34</v>
      </c>
      <c r="C27" s="397"/>
      <c r="D27" s="398"/>
      <c r="E27" s="152"/>
      <c r="F27" s="153"/>
      <c r="G27" s="152"/>
      <c r="H27" s="153"/>
      <c r="I27" s="154"/>
      <c r="J27" s="399">
        <v>0.92416666666666669</v>
      </c>
      <c r="K27" s="472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0.94833333333333314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B27:D27"/>
    <mergeCell ref="J27:K27"/>
    <mergeCell ref="E8:F8"/>
    <mergeCell ref="G8:H8"/>
    <mergeCell ref="J8:K8"/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80" zoomScaleNormal="80" workbookViewId="0">
      <selection activeCell="H26" sqref="H26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150"/>
      <c r="B1" s="1"/>
      <c r="C1" s="1"/>
      <c r="D1" s="1"/>
      <c r="E1" s="1"/>
      <c r="F1" s="150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</row>
    <row r="2" spans="1:20" ht="23.25" x14ac:dyDescent="0.25">
      <c r="A2" s="411" t="s">
        <v>0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</row>
    <row r="3" spans="1:20" ht="23.25" x14ac:dyDescent="0.35">
      <c r="A3" s="413" t="s">
        <v>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49</v>
      </c>
      <c r="B6" s="6" t="s">
        <v>4</v>
      </c>
      <c r="C6" s="7"/>
      <c r="D6" s="8"/>
      <c r="E6" s="415" t="s">
        <v>5</v>
      </c>
      <c r="F6" s="473"/>
      <c r="G6" s="473"/>
      <c r="H6" s="473"/>
      <c r="I6" s="473"/>
      <c r="J6" s="473"/>
      <c r="K6" s="473"/>
      <c r="L6" s="474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5"/>
      <c r="G7" s="426" t="s">
        <v>9</v>
      </c>
      <c r="H7" s="427"/>
      <c r="I7" s="475"/>
      <c r="J7" s="426" t="s">
        <v>10</v>
      </c>
      <c r="K7" s="427"/>
      <c r="L7" s="428"/>
      <c r="M7" s="476" t="s">
        <v>8</v>
      </c>
      <c r="N7" s="477"/>
      <c r="O7" s="478" t="s">
        <v>9</v>
      </c>
      <c r="P7" s="479"/>
      <c r="Q7" s="480"/>
      <c r="R7" s="478" t="s">
        <v>10</v>
      </c>
      <c r="S7" s="479"/>
      <c r="T7" s="481"/>
    </row>
    <row r="8" spans="1:20" ht="18.75" thickBot="1" x14ac:dyDescent="0.3">
      <c r="A8" s="13" t="s">
        <v>11</v>
      </c>
      <c r="B8" s="66" t="s">
        <v>12</v>
      </c>
      <c r="C8" s="156" t="s">
        <v>13</v>
      </c>
      <c r="D8" s="156" t="s">
        <v>14</v>
      </c>
      <c r="E8" s="401" t="s">
        <v>15</v>
      </c>
      <c r="F8" s="402"/>
      <c r="G8" s="405" t="s">
        <v>16</v>
      </c>
      <c r="H8" s="406"/>
      <c r="I8" s="155" t="s">
        <v>14</v>
      </c>
      <c r="J8" s="405" t="s">
        <v>12</v>
      </c>
      <c r="K8" s="406"/>
      <c r="L8" s="14" t="s">
        <v>14</v>
      </c>
      <c r="M8" s="401" t="s">
        <v>15</v>
      </c>
      <c r="N8" s="402"/>
      <c r="O8" s="405" t="s">
        <v>12</v>
      </c>
      <c r="P8" s="406"/>
      <c r="Q8" s="67" t="s">
        <v>14</v>
      </c>
      <c r="R8" s="405" t="s">
        <v>12</v>
      </c>
      <c r="S8" s="406"/>
      <c r="T8" s="68" t="s">
        <v>14</v>
      </c>
    </row>
    <row r="9" spans="1:20" ht="18" x14ac:dyDescent="0.25">
      <c r="A9" s="69" t="s">
        <v>17</v>
      </c>
      <c r="B9" s="70">
        <v>205</v>
      </c>
      <c r="C9" s="71">
        <v>208</v>
      </c>
      <c r="D9" s="15">
        <v>275</v>
      </c>
      <c r="E9" s="72" t="s">
        <v>18</v>
      </c>
      <c r="F9" s="73">
        <v>120</v>
      </c>
      <c r="G9" s="74" t="s">
        <v>18</v>
      </c>
      <c r="H9" s="75">
        <v>4</v>
      </c>
      <c r="I9" s="76">
        <v>30</v>
      </c>
      <c r="J9" s="77" t="s">
        <v>18</v>
      </c>
      <c r="K9" s="78">
        <v>0.97</v>
      </c>
      <c r="L9" s="79">
        <v>0.85</v>
      </c>
      <c r="M9" s="77" t="s">
        <v>18</v>
      </c>
      <c r="N9" s="80">
        <v>98</v>
      </c>
      <c r="O9" s="73" t="s">
        <v>18</v>
      </c>
      <c r="P9" s="81">
        <v>3</v>
      </c>
      <c r="Q9" s="82">
        <v>25</v>
      </c>
      <c r="R9" s="83" t="s">
        <v>18</v>
      </c>
      <c r="S9" s="84">
        <v>0.97</v>
      </c>
      <c r="T9" s="79">
        <v>0.85</v>
      </c>
    </row>
    <row r="10" spans="1:20" ht="18" x14ac:dyDescent="0.25">
      <c r="A10" s="85" t="s">
        <v>19</v>
      </c>
      <c r="B10" s="86">
        <v>117</v>
      </c>
      <c r="C10" s="87">
        <v>116</v>
      </c>
      <c r="D10" s="88">
        <v>170</v>
      </c>
      <c r="E10" s="89" t="s">
        <v>18</v>
      </c>
      <c r="F10" s="90">
        <v>164</v>
      </c>
      <c r="G10" s="91" t="s">
        <v>18</v>
      </c>
      <c r="H10" s="92">
        <v>10</v>
      </c>
      <c r="I10" s="93">
        <v>30</v>
      </c>
      <c r="J10" s="94" t="s">
        <v>18</v>
      </c>
      <c r="K10" s="95">
        <v>0.95</v>
      </c>
      <c r="L10" s="96">
        <v>0.85</v>
      </c>
      <c r="M10" s="94" t="s">
        <v>18</v>
      </c>
      <c r="N10" s="97">
        <v>133</v>
      </c>
      <c r="O10" s="94" t="s">
        <v>18</v>
      </c>
      <c r="P10" s="97">
        <v>7</v>
      </c>
      <c r="Q10" s="98">
        <v>25</v>
      </c>
      <c r="R10" s="91" t="s">
        <v>18</v>
      </c>
      <c r="S10" s="99">
        <v>0.95</v>
      </c>
      <c r="T10" s="96">
        <v>0.85</v>
      </c>
    </row>
    <row r="11" spans="1:20" ht="18" x14ac:dyDescent="0.25">
      <c r="A11" s="85" t="s">
        <v>20</v>
      </c>
      <c r="B11" s="86">
        <v>119</v>
      </c>
      <c r="C11" s="87">
        <v>124</v>
      </c>
      <c r="D11" s="88">
        <v>200</v>
      </c>
      <c r="E11" s="89" t="s">
        <v>18</v>
      </c>
      <c r="F11" s="90">
        <v>113</v>
      </c>
      <c r="G11" s="91" t="s">
        <v>18</v>
      </c>
      <c r="H11" s="92">
        <v>4</v>
      </c>
      <c r="I11" s="93">
        <v>30</v>
      </c>
      <c r="J11" s="100" t="s">
        <v>18</v>
      </c>
      <c r="K11" s="95">
        <v>0.96</v>
      </c>
      <c r="L11" s="96">
        <v>0.85</v>
      </c>
      <c r="M11" s="94" t="s">
        <v>18</v>
      </c>
      <c r="N11" s="97">
        <v>112</v>
      </c>
      <c r="O11" s="101" t="s">
        <v>18</v>
      </c>
      <c r="P11" s="97">
        <v>2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42</v>
      </c>
      <c r="C12" s="87">
        <v>44</v>
      </c>
      <c r="D12" s="88">
        <v>85</v>
      </c>
      <c r="E12" s="89" t="s">
        <v>18</v>
      </c>
      <c r="F12" s="90">
        <v>120</v>
      </c>
      <c r="G12" s="91" t="s">
        <v>18</v>
      </c>
      <c r="H12" s="92">
        <v>4</v>
      </c>
      <c r="I12" s="93">
        <v>30</v>
      </c>
      <c r="J12" s="94" t="s">
        <v>18</v>
      </c>
      <c r="K12" s="95">
        <v>0.97</v>
      </c>
      <c r="L12" s="96">
        <v>0.85</v>
      </c>
      <c r="M12" s="104" t="s">
        <v>18</v>
      </c>
      <c r="N12" s="97">
        <v>145</v>
      </c>
      <c r="O12" s="101" t="s">
        <v>18</v>
      </c>
      <c r="P12" s="97">
        <v>4</v>
      </c>
      <c r="Q12" s="98">
        <v>25</v>
      </c>
      <c r="R12" s="102" t="s">
        <v>18</v>
      </c>
      <c r="S12" s="103">
        <v>0.97</v>
      </c>
      <c r="T12" s="96">
        <v>0.85</v>
      </c>
    </row>
    <row r="13" spans="1:20" ht="18" x14ac:dyDescent="0.25">
      <c r="A13" s="85" t="s">
        <v>22</v>
      </c>
      <c r="B13" s="86">
        <v>92</v>
      </c>
      <c r="C13" s="87">
        <v>86</v>
      </c>
      <c r="D13" s="88">
        <v>110</v>
      </c>
      <c r="E13" s="105" t="s">
        <v>18</v>
      </c>
      <c r="F13" s="90">
        <v>247</v>
      </c>
      <c r="G13" s="106" t="s">
        <v>18</v>
      </c>
      <c r="H13" s="92">
        <v>7</v>
      </c>
      <c r="I13" s="93">
        <v>30</v>
      </c>
      <c r="J13" s="104" t="s">
        <v>18</v>
      </c>
      <c r="K13" s="95">
        <v>0.98</v>
      </c>
      <c r="L13" s="96">
        <v>0.85</v>
      </c>
      <c r="M13" s="104" t="s">
        <v>18</v>
      </c>
      <c r="N13" s="97">
        <v>143</v>
      </c>
      <c r="O13" s="104" t="s">
        <v>18</v>
      </c>
      <c r="P13" s="97">
        <v>4</v>
      </c>
      <c r="Q13" s="98">
        <v>25</v>
      </c>
      <c r="R13" s="107" t="s">
        <v>18</v>
      </c>
      <c r="S13" s="103">
        <v>0.97</v>
      </c>
      <c r="T13" s="96">
        <v>0.85</v>
      </c>
    </row>
    <row r="14" spans="1:20" ht="18" x14ac:dyDescent="0.25">
      <c r="A14" s="85" t="s">
        <v>23</v>
      </c>
      <c r="B14" s="86">
        <v>91</v>
      </c>
      <c r="C14" s="87">
        <v>92</v>
      </c>
      <c r="D14" s="88">
        <v>120</v>
      </c>
      <c r="E14" s="105" t="s">
        <v>18</v>
      </c>
      <c r="F14" s="90">
        <v>156</v>
      </c>
      <c r="G14" s="106" t="s">
        <v>18</v>
      </c>
      <c r="H14" s="90">
        <v>23</v>
      </c>
      <c r="I14" s="93">
        <v>30</v>
      </c>
      <c r="J14" s="104" t="s">
        <v>18</v>
      </c>
      <c r="K14" s="95">
        <v>0.84</v>
      </c>
      <c r="L14" s="96">
        <v>0.85</v>
      </c>
      <c r="M14" s="104" t="s">
        <v>18</v>
      </c>
      <c r="N14" s="97">
        <v>166</v>
      </c>
      <c r="O14" s="101" t="s">
        <v>18</v>
      </c>
      <c r="P14" s="97">
        <v>12</v>
      </c>
      <c r="Q14" s="98">
        <v>25</v>
      </c>
      <c r="R14" s="107"/>
      <c r="S14" s="103">
        <v>0.93</v>
      </c>
      <c r="T14" s="96">
        <v>0.85</v>
      </c>
    </row>
    <row r="15" spans="1:20" ht="18" x14ac:dyDescent="0.25">
      <c r="A15" s="85" t="s">
        <v>24</v>
      </c>
      <c r="B15" s="86">
        <v>216</v>
      </c>
      <c r="C15" s="87">
        <v>218</v>
      </c>
      <c r="D15" s="88">
        <v>310</v>
      </c>
      <c r="E15" s="105" t="s">
        <v>18</v>
      </c>
      <c r="F15" s="90">
        <v>163</v>
      </c>
      <c r="G15" s="106" t="s">
        <v>18</v>
      </c>
      <c r="H15" s="92">
        <v>10</v>
      </c>
      <c r="I15" s="93">
        <v>30</v>
      </c>
      <c r="J15" s="104" t="s">
        <v>18</v>
      </c>
      <c r="K15" s="95">
        <v>0.94</v>
      </c>
      <c r="L15" s="96">
        <v>0.85</v>
      </c>
      <c r="M15" s="104" t="s">
        <v>18</v>
      </c>
      <c r="N15" s="97">
        <v>160</v>
      </c>
      <c r="O15" s="104" t="s">
        <v>18</v>
      </c>
      <c r="P15" s="97">
        <v>9</v>
      </c>
      <c r="Q15" s="98">
        <v>25</v>
      </c>
      <c r="R15" s="107" t="s">
        <v>18</v>
      </c>
      <c r="S15" s="103">
        <v>0.94</v>
      </c>
      <c r="T15" s="96">
        <v>0.85</v>
      </c>
    </row>
    <row r="16" spans="1:20" ht="18" x14ac:dyDescent="0.25">
      <c r="A16" s="85" t="s">
        <v>25</v>
      </c>
      <c r="B16" s="86">
        <v>26</v>
      </c>
      <c r="C16" s="87">
        <v>27</v>
      </c>
      <c r="D16" s="88">
        <v>60</v>
      </c>
      <c r="E16" s="108" t="s">
        <v>18</v>
      </c>
      <c r="F16" s="101">
        <v>193</v>
      </c>
      <c r="G16" s="109" t="s">
        <v>18</v>
      </c>
      <c r="H16" s="110">
        <v>3</v>
      </c>
      <c r="I16" s="93">
        <v>30</v>
      </c>
      <c r="J16" s="111" t="s">
        <v>18</v>
      </c>
      <c r="K16" s="111">
        <v>0.98</v>
      </c>
      <c r="L16" s="96">
        <v>0.85</v>
      </c>
      <c r="M16" s="104" t="s">
        <v>18</v>
      </c>
      <c r="N16" s="97">
        <v>187</v>
      </c>
      <c r="O16" s="112" t="s">
        <v>18</v>
      </c>
      <c r="P16" s="113">
        <v>5</v>
      </c>
      <c r="Q16" s="98">
        <v>25</v>
      </c>
      <c r="R16" s="114"/>
      <c r="S16" s="95">
        <v>0.97</v>
      </c>
      <c r="T16" s="96">
        <v>0.85</v>
      </c>
    </row>
    <row r="17" spans="1:20" ht="18" x14ac:dyDescent="0.25">
      <c r="A17" s="85" t="s">
        <v>26</v>
      </c>
      <c r="B17" s="86">
        <v>76</v>
      </c>
      <c r="C17" s="87">
        <v>79</v>
      </c>
      <c r="D17" s="88">
        <v>100</v>
      </c>
      <c r="E17" s="105" t="s">
        <v>18</v>
      </c>
      <c r="F17" s="90">
        <v>160</v>
      </c>
      <c r="G17" s="106" t="s">
        <v>18</v>
      </c>
      <c r="H17" s="92">
        <v>5</v>
      </c>
      <c r="I17" s="93">
        <v>30</v>
      </c>
      <c r="J17" s="104" t="s">
        <v>18</v>
      </c>
      <c r="K17" s="95">
        <v>0.97</v>
      </c>
      <c r="L17" s="96">
        <v>0.85</v>
      </c>
      <c r="M17" s="104" t="s">
        <v>18</v>
      </c>
      <c r="N17" s="97">
        <v>191</v>
      </c>
      <c r="O17" s="101" t="s">
        <v>18</v>
      </c>
      <c r="P17" s="97">
        <v>4</v>
      </c>
      <c r="Q17" s="98">
        <v>25</v>
      </c>
      <c r="R17" s="115" t="s">
        <v>18</v>
      </c>
      <c r="S17" s="103">
        <v>0.98</v>
      </c>
      <c r="T17" s="96">
        <v>0.85</v>
      </c>
    </row>
    <row r="18" spans="1:20" ht="18" x14ac:dyDescent="0.25">
      <c r="A18" s="85" t="s">
        <v>27</v>
      </c>
      <c r="B18" s="86">
        <v>55</v>
      </c>
      <c r="C18" s="87">
        <v>58.25</v>
      </c>
      <c r="D18" s="88">
        <v>80</v>
      </c>
      <c r="E18" s="105" t="s">
        <v>18</v>
      </c>
      <c r="F18" s="90">
        <v>140</v>
      </c>
      <c r="G18" s="106" t="s">
        <v>18</v>
      </c>
      <c r="H18" s="92">
        <v>8</v>
      </c>
      <c r="I18" s="93">
        <v>30</v>
      </c>
      <c r="J18" s="104" t="s">
        <v>18</v>
      </c>
      <c r="K18" s="95">
        <v>0.94</v>
      </c>
      <c r="L18" s="96">
        <v>0.85</v>
      </c>
      <c r="M18" s="104" t="s">
        <v>18</v>
      </c>
      <c r="N18" s="97">
        <v>132</v>
      </c>
      <c r="O18" s="101" t="s">
        <v>18</v>
      </c>
      <c r="P18" s="113">
        <v>6</v>
      </c>
      <c r="Q18" s="98">
        <v>25</v>
      </c>
      <c r="R18" s="107" t="s">
        <v>18</v>
      </c>
      <c r="S18" s="103">
        <v>0.95</v>
      </c>
      <c r="T18" s="96">
        <v>0.85</v>
      </c>
    </row>
    <row r="19" spans="1:20" ht="18" x14ac:dyDescent="0.25">
      <c r="A19" s="85" t="s">
        <v>28</v>
      </c>
      <c r="B19" s="86">
        <v>104</v>
      </c>
      <c r="C19" s="87">
        <v>109</v>
      </c>
      <c r="D19" s="88">
        <v>150</v>
      </c>
      <c r="E19" s="105" t="s">
        <v>18</v>
      </c>
      <c r="F19" s="90">
        <v>148</v>
      </c>
      <c r="G19" s="106" t="s">
        <v>18</v>
      </c>
      <c r="H19" s="92">
        <v>4</v>
      </c>
      <c r="I19" s="93">
        <v>30</v>
      </c>
      <c r="J19" s="104" t="s">
        <v>18</v>
      </c>
      <c r="K19" s="95">
        <v>0.97</v>
      </c>
      <c r="L19" s="96">
        <v>0.85</v>
      </c>
      <c r="M19" s="104" t="s">
        <v>18</v>
      </c>
      <c r="N19" s="97">
        <v>144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0.98</v>
      </c>
      <c r="T19" s="96">
        <v>0.85</v>
      </c>
    </row>
    <row r="20" spans="1:20" ht="18" x14ac:dyDescent="0.25">
      <c r="A20" s="85" t="s">
        <v>29</v>
      </c>
      <c r="B20" s="86">
        <v>18</v>
      </c>
      <c r="C20" s="116">
        <v>16</v>
      </c>
      <c r="D20" s="88">
        <v>45</v>
      </c>
      <c r="E20" s="105" t="s">
        <v>18</v>
      </c>
      <c r="F20" s="90">
        <v>97</v>
      </c>
      <c r="G20" s="106" t="s">
        <v>18</v>
      </c>
      <c r="H20" s="92">
        <v>5</v>
      </c>
      <c r="I20" s="93">
        <v>30</v>
      </c>
      <c r="J20" s="104" t="s">
        <v>18</v>
      </c>
      <c r="K20" s="95">
        <v>0.95</v>
      </c>
      <c r="L20" s="96">
        <v>0.85</v>
      </c>
      <c r="M20" s="104" t="s">
        <v>18</v>
      </c>
      <c r="N20" s="97">
        <v>96</v>
      </c>
      <c r="O20" s="101" t="s">
        <v>18</v>
      </c>
      <c r="P20" s="97">
        <v>3</v>
      </c>
      <c r="Q20" s="98">
        <v>25</v>
      </c>
      <c r="R20" s="107" t="s">
        <v>18</v>
      </c>
      <c r="S20" s="103">
        <v>0.97</v>
      </c>
      <c r="T20" s="96">
        <v>0.85</v>
      </c>
    </row>
    <row r="21" spans="1:20" ht="18" x14ac:dyDescent="0.25">
      <c r="A21" s="85" t="s">
        <v>30</v>
      </c>
      <c r="B21" s="117">
        <v>24.2</v>
      </c>
      <c r="C21" s="118">
        <v>27.4</v>
      </c>
      <c r="D21" s="119">
        <v>39.9</v>
      </c>
      <c r="E21" s="105" t="s">
        <v>18</v>
      </c>
      <c r="F21" s="90">
        <v>184</v>
      </c>
      <c r="G21" s="106" t="s">
        <v>18</v>
      </c>
      <c r="H21" s="120">
        <v>4</v>
      </c>
      <c r="I21" s="93">
        <v>30</v>
      </c>
      <c r="J21" s="104" t="s">
        <v>18</v>
      </c>
      <c r="K21" s="95">
        <v>0.98</v>
      </c>
      <c r="L21" s="96">
        <v>0.85</v>
      </c>
      <c r="M21" s="104" t="s">
        <v>18</v>
      </c>
      <c r="N21" s="97">
        <v>151</v>
      </c>
      <c r="O21" s="101" t="s">
        <v>18</v>
      </c>
      <c r="P21" s="97">
        <v>6</v>
      </c>
      <c r="Q21" s="98">
        <v>25</v>
      </c>
      <c r="R21" s="107" t="s">
        <v>18</v>
      </c>
      <c r="S21" s="103">
        <v>0.96</v>
      </c>
      <c r="T21" s="96">
        <v>0.85</v>
      </c>
    </row>
    <row r="22" spans="1:20" ht="18.75" thickBot="1" x14ac:dyDescent="0.3">
      <c r="A22" s="121" t="s">
        <v>31</v>
      </c>
      <c r="B22" s="86">
        <v>25</v>
      </c>
      <c r="C22" s="87">
        <v>29</v>
      </c>
      <c r="D22" s="88">
        <v>60</v>
      </c>
      <c r="E22" s="122" t="s">
        <v>18</v>
      </c>
      <c r="F22" s="90">
        <v>254</v>
      </c>
      <c r="G22" s="123" t="s">
        <v>18</v>
      </c>
      <c r="H22" s="124">
        <v>5</v>
      </c>
      <c r="I22" s="125">
        <v>30</v>
      </c>
      <c r="J22" s="126" t="s">
        <v>18</v>
      </c>
      <c r="K22" s="95">
        <v>0.98</v>
      </c>
      <c r="L22" s="127">
        <v>0.85</v>
      </c>
      <c r="M22" s="104" t="s">
        <v>18</v>
      </c>
      <c r="N22" s="128">
        <v>292</v>
      </c>
      <c r="O22" s="101" t="s">
        <v>18</v>
      </c>
      <c r="P22" s="128">
        <v>5</v>
      </c>
      <c r="Q22" s="98">
        <v>25</v>
      </c>
      <c r="R22" s="129" t="s">
        <v>18</v>
      </c>
      <c r="S22" s="130">
        <v>0.98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57" t="s">
        <v>32</v>
      </c>
      <c r="B25" s="17">
        <v>1210</v>
      </c>
      <c r="C25" s="18">
        <v>1234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154.7287603305785</v>
      </c>
      <c r="G26" s="32"/>
      <c r="H26" s="31">
        <v>7.5676033057851235</v>
      </c>
      <c r="I26" s="33"/>
      <c r="J26" s="30"/>
      <c r="K26" s="34">
        <v>0.95</v>
      </c>
      <c r="L26" s="35"/>
      <c r="M26" s="30"/>
      <c r="N26" s="31">
        <v>142</v>
      </c>
      <c r="O26" s="36"/>
      <c r="P26" s="31">
        <v>5</v>
      </c>
      <c r="Q26" s="33"/>
      <c r="R26" s="37"/>
      <c r="S26" s="38">
        <v>0.96</v>
      </c>
      <c r="T26" s="39">
        <v>0.84999999999999976</v>
      </c>
    </row>
    <row r="27" spans="1:20" ht="18.75" thickBot="1" x14ac:dyDescent="0.3">
      <c r="A27" s="151"/>
      <c r="B27" s="396" t="s">
        <v>34</v>
      </c>
      <c r="C27" s="397"/>
      <c r="D27" s="398"/>
      <c r="E27" s="152"/>
      <c r="F27" s="153"/>
      <c r="G27" s="152"/>
      <c r="H27" s="153"/>
      <c r="I27" s="154"/>
      <c r="J27" s="399">
        <v>0.93</v>
      </c>
      <c r="K27" s="472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0.94833333333333314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  <mergeCell ref="B27:D27"/>
    <mergeCell ref="J27:K27"/>
    <mergeCell ref="E8:F8"/>
    <mergeCell ref="G8:H8"/>
    <mergeCell ref="J8:K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31"/>
  <sheetViews>
    <sheetView topLeftCell="A13" zoomScale="90" zoomScaleNormal="90" workbookViewId="0">
      <selection activeCell="N35" sqref="N35"/>
    </sheetView>
  </sheetViews>
  <sheetFormatPr defaultRowHeight="15" x14ac:dyDescent="0.25"/>
  <cols>
    <col min="1" max="1" width="9.140625" customWidth="1"/>
    <col min="3" max="3" width="22.28515625" customWidth="1"/>
    <col min="4" max="4" width="10.85546875" customWidth="1"/>
    <col min="5" max="5" width="12" customWidth="1"/>
    <col min="6" max="6" width="11.5703125" customWidth="1"/>
    <col min="14" max="14" width="9.140625" customWidth="1"/>
    <col min="16" max="16" width="9.140625" customWidth="1"/>
  </cols>
  <sheetData>
    <row r="2" spans="3:22" ht="23.25" x14ac:dyDescent="0.25">
      <c r="C2" s="411" t="s">
        <v>0</v>
      </c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</row>
    <row r="3" spans="3:22" ht="23.25" x14ac:dyDescent="0.35">
      <c r="C3" s="413" t="s">
        <v>1</v>
      </c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</row>
    <row r="4" spans="3:22" ht="23.25" x14ac:dyDescent="0.35">
      <c r="C4" s="1"/>
      <c r="D4" s="2"/>
      <c r="E4" s="2" t="s">
        <v>2</v>
      </c>
      <c r="F4" s="2"/>
      <c r="G4" s="2"/>
      <c r="H4" s="2"/>
      <c r="I4" s="2"/>
      <c r="J4" s="2"/>
      <c r="K4" s="2" t="s">
        <v>2</v>
      </c>
      <c r="L4" s="2"/>
      <c r="M4" s="2"/>
      <c r="N4" s="2"/>
      <c r="O4" s="2"/>
      <c r="P4" s="2"/>
      <c r="Q4" s="2"/>
      <c r="R4" s="3"/>
      <c r="S4" s="4"/>
      <c r="T4" s="4"/>
      <c r="U4" s="2"/>
      <c r="V4" s="2"/>
    </row>
    <row r="5" spans="3:22" ht="24" thickBot="1" x14ac:dyDescent="0.4">
      <c r="C5" s="138"/>
      <c r="D5" s="139"/>
      <c r="E5" s="139"/>
      <c r="F5" s="139"/>
      <c r="G5" s="139"/>
      <c r="H5" s="140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41"/>
    </row>
    <row r="6" spans="3:22" ht="18.75" thickBot="1" x14ac:dyDescent="0.3">
      <c r="C6" s="5" t="s">
        <v>50</v>
      </c>
      <c r="D6" s="6" t="s">
        <v>4</v>
      </c>
      <c r="E6" s="7"/>
      <c r="F6" s="8"/>
      <c r="G6" s="415" t="s">
        <v>5</v>
      </c>
      <c r="H6" s="416"/>
      <c r="I6" s="416"/>
      <c r="J6" s="416"/>
      <c r="K6" s="416"/>
      <c r="L6" s="416"/>
      <c r="M6" s="416"/>
      <c r="N6" s="417"/>
      <c r="O6" s="418" t="s">
        <v>6</v>
      </c>
      <c r="P6" s="419"/>
      <c r="Q6" s="419"/>
      <c r="R6" s="419"/>
      <c r="S6" s="419"/>
      <c r="T6" s="419"/>
      <c r="U6" s="419"/>
      <c r="V6" s="420"/>
    </row>
    <row r="7" spans="3:22" ht="18.75" thickBot="1" x14ac:dyDescent="0.3">
      <c r="C7" s="9">
        <v>2015</v>
      </c>
      <c r="D7" s="10" t="s">
        <v>7</v>
      </c>
      <c r="E7" s="11"/>
      <c r="F7" s="12"/>
      <c r="G7" s="421" t="s">
        <v>8</v>
      </c>
      <c r="H7" s="422"/>
      <c r="I7" s="423" t="s">
        <v>9</v>
      </c>
      <c r="J7" s="424"/>
      <c r="K7" s="425"/>
      <c r="L7" s="426" t="s">
        <v>10</v>
      </c>
      <c r="M7" s="427"/>
      <c r="N7" s="428"/>
      <c r="O7" s="429" t="s">
        <v>8</v>
      </c>
      <c r="P7" s="429"/>
      <c r="Q7" s="430" t="s">
        <v>9</v>
      </c>
      <c r="R7" s="431"/>
      <c r="S7" s="432"/>
      <c r="T7" s="429" t="s">
        <v>10</v>
      </c>
      <c r="U7" s="431"/>
      <c r="V7" s="433"/>
    </row>
    <row r="8" spans="3:22" ht="19.5" thickBot="1" x14ac:dyDescent="0.35">
      <c r="C8" s="13" t="s">
        <v>11</v>
      </c>
      <c r="D8" s="66" t="s">
        <v>12</v>
      </c>
      <c r="E8" s="158" t="s">
        <v>13</v>
      </c>
      <c r="F8" s="158" t="s">
        <v>14</v>
      </c>
      <c r="G8" s="401" t="s">
        <v>15</v>
      </c>
      <c r="H8" s="402"/>
      <c r="I8" s="403" t="s">
        <v>16</v>
      </c>
      <c r="J8" s="404"/>
      <c r="K8" s="160" t="s">
        <v>14</v>
      </c>
      <c r="L8" s="405" t="s">
        <v>12</v>
      </c>
      <c r="M8" s="406"/>
      <c r="N8" s="14" t="s">
        <v>14</v>
      </c>
      <c r="O8" s="407" t="s">
        <v>15</v>
      </c>
      <c r="P8" s="407"/>
      <c r="Q8" s="405" t="s">
        <v>12</v>
      </c>
      <c r="R8" s="408"/>
      <c r="S8" s="67" t="s">
        <v>14</v>
      </c>
      <c r="T8" s="409" t="s">
        <v>12</v>
      </c>
      <c r="U8" s="410"/>
      <c r="V8" s="68" t="s">
        <v>14</v>
      </c>
    </row>
    <row r="9" spans="3:22" ht="18" x14ac:dyDescent="0.25">
      <c r="C9" s="69" t="s">
        <v>17</v>
      </c>
      <c r="D9" s="70">
        <v>202</v>
      </c>
      <c r="E9" s="71">
        <v>208</v>
      </c>
      <c r="F9" s="15">
        <v>275</v>
      </c>
      <c r="G9" s="72" t="s">
        <v>18</v>
      </c>
      <c r="H9" s="73">
        <v>123</v>
      </c>
      <c r="I9" s="74" t="s">
        <v>18</v>
      </c>
      <c r="J9" s="75">
        <v>6</v>
      </c>
      <c r="K9" s="76">
        <v>30</v>
      </c>
      <c r="L9" s="77" t="s">
        <v>18</v>
      </c>
      <c r="M9" s="78">
        <v>0.97</v>
      </c>
      <c r="N9" s="79">
        <v>0.85</v>
      </c>
      <c r="O9" s="77" t="s">
        <v>18</v>
      </c>
      <c r="P9" s="80">
        <v>105</v>
      </c>
      <c r="Q9" s="73" t="s">
        <v>18</v>
      </c>
      <c r="R9" s="81">
        <v>3</v>
      </c>
      <c r="S9" s="82">
        <v>25</v>
      </c>
      <c r="T9" s="83" t="s">
        <v>18</v>
      </c>
      <c r="U9" s="84">
        <v>0.97</v>
      </c>
      <c r="V9" s="79">
        <v>0.85</v>
      </c>
    </row>
    <row r="10" spans="3:22" ht="18" x14ac:dyDescent="0.25">
      <c r="C10" s="85" t="s">
        <v>19</v>
      </c>
      <c r="D10" s="86">
        <v>117</v>
      </c>
      <c r="E10" s="87">
        <v>115</v>
      </c>
      <c r="F10" s="88">
        <v>170</v>
      </c>
      <c r="G10" s="89" t="s">
        <v>18</v>
      </c>
      <c r="H10" s="90">
        <v>164</v>
      </c>
      <c r="I10" s="91" t="s">
        <v>18</v>
      </c>
      <c r="J10" s="92">
        <v>9</v>
      </c>
      <c r="K10" s="93">
        <v>30</v>
      </c>
      <c r="L10" s="94" t="s">
        <v>18</v>
      </c>
      <c r="M10" s="95">
        <v>0.95</v>
      </c>
      <c r="N10" s="96">
        <v>0.85</v>
      </c>
      <c r="O10" s="94" t="s">
        <v>18</v>
      </c>
      <c r="P10" s="97">
        <v>147</v>
      </c>
      <c r="Q10" s="94" t="s">
        <v>18</v>
      </c>
      <c r="R10" s="97">
        <v>6</v>
      </c>
      <c r="S10" s="98">
        <v>25</v>
      </c>
      <c r="T10" s="91" t="s">
        <v>18</v>
      </c>
      <c r="U10" s="99">
        <v>0.97</v>
      </c>
      <c r="V10" s="96">
        <v>0.85</v>
      </c>
    </row>
    <row r="11" spans="3:22" ht="18" x14ac:dyDescent="0.25">
      <c r="C11" s="85" t="s">
        <v>20</v>
      </c>
      <c r="D11" s="86">
        <v>125</v>
      </c>
      <c r="E11" s="87">
        <v>125</v>
      </c>
      <c r="F11" s="88">
        <v>200</v>
      </c>
      <c r="G11" s="89" t="s">
        <v>18</v>
      </c>
      <c r="H11" s="90">
        <v>112</v>
      </c>
      <c r="I11" s="91" t="s">
        <v>18</v>
      </c>
      <c r="J11" s="92">
        <v>4</v>
      </c>
      <c r="K11" s="93">
        <v>30</v>
      </c>
      <c r="L11" s="100" t="s">
        <v>18</v>
      </c>
      <c r="M11" s="95">
        <v>0.97</v>
      </c>
      <c r="N11" s="96">
        <v>0.85</v>
      </c>
      <c r="O11" s="94" t="s">
        <v>18</v>
      </c>
      <c r="P11" s="97">
        <v>107</v>
      </c>
      <c r="Q11" s="101" t="s">
        <v>18</v>
      </c>
      <c r="R11" s="97">
        <v>3</v>
      </c>
      <c r="S11" s="98">
        <v>25</v>
      </c>
      <c r="T11" s="102" t="s">
        <v>18</v>
      </c>
      <c r="U11" s="103">
        <v>0.98</v>
      </c>
      <c r="V11" s="96">
        <v>0.85</v>
      </c>
    </row>
    <row r="12" spans="3:22" ht="18" x14ac:dyDescent="0.25">
      <c r="C12" s="85" t="s">
        <v>21</v>
      </c>
      <c r="D12" s="86">
        <v>44</v>
      </c>
      <c r="E12" s="87">
        <v>44</v>
      </c>
      <c r="F12" s="88">
        <v>85</v>
      </c>
      <c r="G12" s="89" t="s">
        <v>18</v>
      </c>
      <c r="H12" s="90">
        <v>108</v>
      </c>
      <c r="I12" s="91" t="s">
        <v>18</v>
      </c>
      <c r="J12" s="92">
        <v>5</v>
      </c>
      <c r="K12" s="93">
        <v>30</v>
      </c>
      <c r="L12" s="94" t="s">
        <v>18</v>
      </c>
      <c r="M12" s="95">
        <v>0.96</v>
      </c>
      <c r="N12" s="96">
        <v>0.85</v>
      </c>
      <c r="O12" s="104" t="s">
        <v>18</v>
      </c>
      <c r="P12" s="97">
        <v>145</v>
      </c>
      <c r="Q12" s="101" t="s">
        <v>18</v>
      </c>
      <c r="R12" s="97">
        <v>4</v>
      </c>
      <c r="S12" s="98">
        <v>25</v>
      </c>
      <c r="T12" s="102" t="s">
        <v>18</v>
      </c>
      <c r="U12" s="103">
        <v>0.97</v>
      </c>
      <c r="V12" s="96">
        <v>0.85</v>
      </c>
    </row>
    <row r="13" spans="3:22" ht="18" x14ac:dyDescent="0.25">
      <c r="C13" s="85" t="s">
        <v>22</v>
      </c>
      <c r="D13" s="86">
        <v>93</v>
      </c>
      <c r="E13" s="87">
        <v>87</v>
      </c>
      <c r="F13" s="88">
        <v>110</v>
      </c>
      <c r="G13" s="105" t="s">
        <v>18</v>
      </c>
      <c r="H13" s="90">
        <v>181</v>
      </c>
      <c r="I13" s="106" t="s">
        <v>18</v>
      </c>
      <c r="J13" s="92">
        <v>10</v>
      </c>
      <c r="K13" s="93">
        <v>30</v>
      </c>
      <c r="L13" s="104" t="s">
        <v>18</v>
      </c>
      <c r="M13" s="95">
        <v>0.96</v>
      </c>
      <c r="N13" s="96">
        <v>0.85</v>
      </c>
      <c r="O13" s="104" t="s">
        <v>18</v>
      </c>
      <c r="P13" s="97">
        <v>163</v>
      </c>
      <c r="Q13" s="104" t="s">
        <v>18</v>
      </c>
      <c r="R13" s="97">
        <v>8</v>
      </c>
      <c r="S13" s="98">
        <v>25</v>
      </c>
      <c r="T13" s="107" t="s">
        <v>18</v>
      </c>
      <c r="U13" s="103">
        <v>0.96</v>
      </c>
      <c r="V13" s="96">
        <v>0.85</v>
      </c>
    </row>
    <row r="14" spans="3:22" ht="18" x14ac:dyDescent="0.25">
      <c r="C14" s="85" t="s">
        <v>23</v>
      </c>
      <c r="D14" s="86">
        <v>97</v>
      </c>
      <c r="E14" s="87">
        <v>92</v>
      </c>
      <c r="F14" s="88">
        <v>120</v>
      </c>
      <c r="G14" s="105" t="s">
        <v>18</v>
      </c>
      <c r="H14" s="90">
        <v>177</v>
      </c>
      <c r="I14" s="106" t="s">
        <v>18</v>
      </c>
      <c r="J14" s="90">
        <v>25</v>
      </c>
      <c r="K14" s="93">
        <v>30</v>
      </c>
      <c r="L14" s="104" t="s">
        <v>18</v>
      </c>
      <c r="M14" s="95">
        <v>0.88</v>
      </c>
      <c r="N14" s="96">
        <v>0.85</v>
      </c>
      <c r="O14" s="104" t="s">
        <v>18</v>
      </c>
      <c r="P14" s="97">
        <v>192</v>
      </c>
      <c r="Q14" s="101" t="s">
        <v>18</v>
      </c>
      <c r="R14" s="97">
        <v>12</v>
      </c>
      <c r="S14" s="98">
        <v>25</v>
      </c>
      <c r="T14" s="107"/>
      <c r="U14" s="103">
        <v>0.94</v>
      </c>
      <c r="V14" s="96">
        <v>0.85</v>
      </c>
    </row>
    <row r="15" spans="3:22" ht="18" x14ac:dyDescent="0.25">
      <c r="C15" s="85" t="s">
        <v>24</v>
      </c>
      <c r="D15" s="86">
        <v>220</v>
      </c>
      <c r="E15" s="87">
        <v>218</v>
      </c>
      <c r="F15" s="88">
        <v>310</v>
      </c>
      <c r="G15" s="105" t="s">
        <v>18</v>
      </c>
      <c r="H15" s="90">
        <v>163</v>
      </c>
      <c r="I15" s="106" t="s">
        <v>18</v>
      </c>
      <c r="J15" s="92">
        <v>11</v>
      </c>
      <c r="K15" s="93">
        <v>30</v>
      </c>
      <c r="L15" s="104" t="s">
        <v>18</v>
      </c>
      <c r="M15" s="95">
        <v>0.94</v>
      </c>
      <c r="N15" s="96">
        <v>0.85</v>
      </c>
      <c r="O15" s="104" t="s">
        <v>18</v>
      </c>
      <c r="P15" s="97">
        <v>167</v>
      </c>
      <c r="Q15" s="104" t="s">
        <v>18</v>
      </c>
      <c r="R15" s="97">
        <v>13</v>
      </c>
      <c r="S15" s="98">
        <v>25</v>
      </c>
      <c r="T15" s="107" t="s">
        <v>18</v>
      </c>
      <c r="U15" s="103">
        <v>0.92</v>
      </c>
      <c r="V15" s="96">
        <v>0.85</v>
      </c>
    </row>
    <row r="16" spans="3:22" ht="18" x14ac:dyDescent="0.25">
      <c r="C16" s="85" t="s">
        <v>25</v>
      </c>
      <c r="D16" s="86">
        <v>27</v>
      </c>
      <c r="E16" s="87">
        <v>27</v>
      </c>
      <c r="F16" s="88">
        <v>60</v>
      </c>
      <c r="G16" s="108" t="s">
        <v>18</v>
      </c>
      <c r="H16" s="101">
        <v>187</v>
      </c>
      <c r="I16" s="109" t="s">
        <v>18</v>
      </c>
      <c r="J16" s="110">
        <v>5</v>
      </c>
      <c r="K16" s="93">
        <v>30</v>
      </c>
      <c r="L16" s="111" t="s">
        <v>18</v>
      </c>
      <c r="M16" s="111">
        <v>0.97</v>
      </c>
      <c r="N16" s="96">
        <v>0.85</v>
      </c>
      <c r="O16" s="104" t="s">
        <v>18</v>
      </c>
      <c r="P16" s="97">
        <v>188</v>
      </c>
      <c r="Q16" s="112" t="s">
        <v>18</v>
      </c>
      <c r="R16" s="113">
        <v>5</v>
      </c>
      <c r="S16" s="98">
        <v>25</v>
      </c>
      <c r="T16" s="114"/>
      <c r="U16" s="95">
        <v>0.97</v>
      </c>
      <c r="V16" s="96">
        <v>0.85</v>
      </c>
    </row>
    <row r="17" spans="3:22" ht="18" x14ac:dyDescent="0.25">
      <c r="C17" s="85" t="s">
        <v>26</v>
      </c>
      <c r="D17" s="86">
        <v>77</v>
      </c>
      <c r="E17" s="87">
        <v>79</v>
      </c>
      <c r="F17" s="88">
        <v>100</v>
      </c>
      <c r="G17" s="105" t="s">
        <v>18</v>
      </c>
      <c r="H17" s="90">
        <v>151</v>
      </c>
      <c r="I17" s="106" t="s">
        <v>18</v>
      </c>
      <c r="J17" s="92">
        <v>5</v>
      </c>
      <c r="K17" s="93">
        <v>30</v>
      </c>
      <c r="L17" s="104" t="s">
        <v>18</v>
      </c>
      <c r="M17" s="95">
        <v>0.97</v>
      </c>
      <c r="N17" s="96">
        <v>0.85</v>
      </c>
      <c r="O17" s="104" t="s">
        <v>18</v>
      </c>
      <c r="P17" s="97">
        <v>194</v>
      </c>
      <c r="Q17" s="101" t="s">
        <v>18</v>
      </c>
      <c r="R17" s="97">
        <v>5</v>
      </c>
      <c r="S17" s="98">
        <v>25</v>
      </c>
      <c r="T17" s="115" t="s">
        <v>18</v>
      </c>
      <c r="U17" s="103">
        <v>0.97</v>
      </c>
      <c r="V17" s="96">
        <v>0.85</v>
      </c>
    </row>
    <row r="18" spans="3:22" ht="18" x14ac:dyDescent="0.25">
      <c r="C18" s="85" t="s">
        <v>27</v>
      </c>
      <c r="D18" s="86">
        <v>57</v>
      </c>
      <c r="E18" s="87">
        <v>58.166666666666664</v>
      </c>
      <c r="F18" s="88">
        <v>80</v>
      </c>
      <c r="G18" s="105" t="s">
        <v>18</v>
      </c>
      <c r="H18" s="90">
        <v>131</v>
      </c>
      <c r="I18" s="106" t="s">
        <v>18</v>
      </c>
      <c r="J18" s="92">
        <v>7</v>
      </c>
      <c r="K18" s="93">
        <v>30</v>
      </c>
      <c r="L18" s="104" t="s">
        <v>18</v>
      </c>
      <c r="M18" s="95">
        <v>0.95</v>
      </c>
      <c r="N18" s="96">
        <v>0.85</v>
      </c>
      <c r="O18" s="104" t="s">
        <v>18</v>
      </c>
      <c r="P18" s="97">
        <v>134</v>
      </c>
      <c r="Q18" s="101" t="s">
        <v>18</v>
      </c>
      <c r="R18" s="113">
        <v>5</v>
      </c>
      <c r="S18" s="98">
        <v>25</v>
      </c>
      <c r="T18" s="107" t="s">
        <v>18</v>
      </c>
      <c r="U18" s="103">
        <v>0.96</v>
      </c>
      <c r="V18" s="96">
        <v>0.85</v>
      </c>
    </row>
    <row r="19" spans="3:22" ht="18" x14ac:dyDescent="0.25">
      <c r="C19" s="85" t="s">
        <v>28</v>
      </c>
      <c r="D19" s="86">
        <v>105</v>
      </c>
      <c r="E19" s="87">
        <v>108</v>
      </c>
      <c r="F19" s="88">
        <v>150</v>
      </c>
      <c r="G19" s="105" t="s">
        <v>18</v>
      </c>
      <c r="H19" s="90">
        <v>143</v>
      </c>
      <c r="I19" s="106" t="s">
        <v>18</v>
      </c>
      <c r="J19" s="92">
        <v>5</v>
      </c>
      <c r="K19" s="93">
        <v>30</v>
      </c>
      <c r="L19" s="104" t="s">
        <v>18</v>
      </c>
      <c r="M19" s="95">
        <v>0.97</v>
      </c>
      <c r="N19" s="96">
        <v>0.85</v>
      </c>
      <c r="O19" s="104" t="s">
        <v>18</v>
      </c>
      <c r="P19" s="97">
        <v>136</v>
      </c>
      <c r="Q19" s="101" t="s">
        <v>18</v>
      </c>
      <c r="R19" s="97">
        <v>3</v>
      </c>
      <c r="S19" s="98">
        <v>25</v>
      </c>
      <c r="T19" s="115" t="s">
        <v>18</v>
      </c>
      <c r="U19" s="103">
        <v>0.98</v>
      </c>
      <c r="V19" s="96">
        <v>0.85</v>
      </c>
    </row>
    <row r="20" spans="3:22" ht="18" x14ac:dyDescent="0.25">
      <c r="C20" s="85" t="s">
        <v>29</v>
      </c>
      <c r="D20" s="86">
        <v>18</v>
      </c>
      <c r="E20" s="116">
        <v>16</v>
      </c>
      <c r="F20" s="88">
        <v>45</v>
      </c>
      <c r="G20" s="105" t="s">
        <v>18</v>
      </c>
      <c r="H20" s="90">
        <v>84</v>
      </c>
      <c r="I20" s="106" t="s">
        <v>18</v>
      </c>
      <c r="J20" s="92">
        <v>5</v>
      </c>
      <c r="K20" s="93">
        <v>30</v>
      </c>
      <c r="L20" s="104" t="s">
        <v>18</v>
      </c>
      <c r="M20" s="95">
        <v>0.94</v>
      </c>
      <c r="N20" s="96">
        <v>0.85</v>
      </c>
      <c r="O20" s="104" t="s">
        <v>18</v>
      </c>
      <c r="P20" s="97">
        <v>114</v>
      </c>
      <c r="Q20" s="101" t="s">
        <v>18</v>
      </c>
      <c r="R20" s="97">
        <v>4</v>
      </c>
      <c r="S20" s="98">
        <v>25</v>
      </c>
      <c r="T20" s="107" t="s">
        <v>18</v>
      </c>
      <c r="U20" s="103">
        <v>0.96</v>
      </c>
      <c r="V20" s="96">
        <v>0.85</v>
      </c>
    </row>
    <row r="21" spans="3:22" ht="18" x14ac:dyDescent="0.25">
      <c r="C21" s="85" t="s">
        <v>30</v>
      </c>
      <c r="D21" s="117">
        <v>26.1</v>
      </c>
      <c r="E21" s="118">
        <v>27.4</v>
      </c>
      <c r="F21" s="119">
        <v>39.9</v>
      </c>
      <c r="G21" s="105" t="s">
        <v>18</v>
      </c>
      <c r="H21" s="90">
        <v>145</v>
      </c>
      <c r="I21" s="106" t="s">
        <v>18</v>
      </c>
      <c r="J21" s="120">
        <v>4</v>
      </c>
      <c r="K21" s="93">
        <v>30</v>
      </c>
      <c r="L21" s="104" t="s">
        <v>18</v>
      </c>
      <c r="M21" s="95">
        <v>0.97</v>
      </c>
      <c r="N21" s="96">
        <v>0.85</v>
      </c>
      <c r="O21" s="104" t="s">
        <v>18</v>
      </c>
      <c r="P21" s="97">
        <v>156</v>
      </c>
      <c r="Q21" s="101" t="s">
        <v>18</v>
      </c>
      <c r="R21" s="97">
        <v>9</v>
      </c>
      <c r="S21" s="98">
        <v>25</v>
      </c>
      <c r="T21" s="107" t="s">
        <v>18</v>
      </c>
      <c r="U21" s="103">
        <v>0.94</v>
      </c>
      <c r="V21" s="96">
        <v>0.85</v>
      </c>
    </row>
    <row r="22" spans="3:22" ht="18.75" thickBot="1" x14ac:dyDescent="0.3">
      <c r="C22" s="121" t="s">
        <v>31</v>
      </c>
      <c r="D22" s="86">
        <v>26</v>
      </c>
      <c r="E22" s="87">
        <v>29</v>
      </c>
      <c r="F22" s="88">
        <v>60</v>
      </c>
      <c r="G22" s="122" t="s">
        <v>18</v>
      </c>
      <c r="H22" s="90">
        <v>204</v>
      </c>
      <c r="I22" s="123" t="s">
        <v>18</v>
      </c>
      <c r="J22" s="124">
        <v>10</v>
      </c>
      <c r="K22" s="125">
        <v>30</v>
      </c>
      <c r="L22" s="126" t="s">
        <v>18</v>
      </c>
      <c r="M22" s="95">
        <v>0.95</v>
      </c>
      <c r="N22" s="127">
        <v>0.85</v>
      </c>
      <c r="O22" s="104" t="s">
        <v>18</v>
      </c>
      <c r="P22" s="128">
        <v>375</v>
      </c>
      <c r="Q22" s="101" t="s">
        <v>18</v>
      </c>
      <c r="R22" s="128">
        <v>11</v>
      </c>
      <c r="S22" s="98">
        <v>25</v>
      </c>
      <c r="T22" s="129" t="s">
        <v>18</v>
      </c>
      <c r="U22" s="130">
        <v>0.97</v>
      </c>
      <c r="V22" s="127">
        <v>0.85</v>
      </c>
    </row>
    <row r="23" spans="3:22" ht="18" x14ac:dyDescent="0.25">
      <c r="C23" s="131"/>
      <c r="D23" s="132"/>
      <c r="E23" s="132"/>
      <c r="F23" s="133"/>
      <c r="G23" s="133"/>
      <c r="H23" s="132"/>
      <c r="I23" s="133"/>
      <c r="J23" s="133"/>
      <c r="K23" s="133"/>
      <c r="L23" s="133"/>
      <c r="M23" s="133"/>
      <c r="N23" s="133"/>
      <c r="O23" s="133"/>
      <c r="P23" s="132"/>
      <c r="Q23" s="132"/>
      <c r="R23" s="133"/>
      <c r="S23" s="133"/>
      <c r="T23" s="133"/>
      <c r="U23" s="133"/>
      <c r="V23" s="133"/>
    </row>
    <row r="24" spans="3:22" ht="18.75" thickBot="1" x14ac:dyDescent="0.3">
      <c r="C24" s="16"/>
      <c r="D24" s="134"/>
      <c r="E24" s="134"/>
      <c r="F24" s="135"/>
      <c r="G24" s="136"/>
      <c r="H24" s="135"/>
      <c r="I24" s="136"/>
      <c r="J24" s="135"/>
      <c r="K24" s="135"/>
      <c r="L24" s="136"/>
      <c r="M24" s="137"/>
      <c r="N24" s="136"/>
      <c r="O24" s="136"/>
      <c r="P24" s="134"/>
      <c r="Q24" s="134"/>
      <c r="R24" s="134"/>
      <c r="S24" s="135"/>
      <c r="T24" s="135"/>
      <c r="U24" s="134"/>
      <c r="V24" s="136"/>
    </row>
    <row r="25" spans="3:22" ht="18.75" thickBot="1" x14ac:dyDescent="0.3">
      <c r="C25" s="159" t="s">
        <v>32</v>
      </c>
      <c r="D25" s="17">
        <f>ROUND(SUM(D9:D22),0)</f>
        <v>1234</v>
      </c>
      <c r="E25" s="18">
        <f>ROUND(SUM(E9:E22),0)</f>
        <v>1234</v>
      </c>
      <c r="F25" s="15">
        <f>SUM(F9:F22)</f>
        <v>1804.9</v>
      </c>
      <c r="G25" s="19"/>
      <c r="H25" s="20"/>
      <c r="I25" s="19"/>
      <c r="J25" s="21"/>
      <c r="K25" s="22"/>
      <c r="L25" s="19"/>
      <c r="M25" s="22"/>
      <c r="N25" s="23"/>
      <c r="O25" s="19"/>
      <c r="P25" s="24"/>
      <c r="Q25" s="24"/>
      <c r="R25" s="22"/>
      <c r="S25" s="22"/>
      <c r="T25" s="22"/>
      <c r="U25" s="25"/>
      <c r="V25" s="26"/>
    </row>
    <row r="26" spans="3:22" ht="18.75" thickBot="1" x14ac:dyDescent="0.3">
      <c r="C26" s="27" t="s">
        <v>33</v>
      </c>
      <c r="D26" s="28"/>
      <c r="E26" s="29"/>
      <c r="F26" s="29"/>
      <c r="G26" s="30"/>
      <c r="H26" s="31">
        <f>SUMPRODUCT($D$9:$D$22*$H$9:$H$22)/$D$25</f>
        <v>147.81726094003241</v>
      </c>
      <c r="I26" s="32"/>
      <c r="J26" s="31">
        <f>SUMPRODUCT($D$9:$D$22*$J$9:$J$22)/$D$25</f>
        <v>8.6372771474878434</v>
      </c>
      <c r="K26" s="33"/>
      <c r="L26" s="30"/>
      <c r="M26" s="34">
        <f>ROUND(1-(J26/H26),2)</f>
        <v>0.94</v>
      </c>
      <c r="N26" s="35"/>
      <c r="O26" s="30"/>
      <c r="P26" s="31">
        <f>SUMPRODUCT($D$9:$D$22*$P$9:$P$22)/$D$25</f>
        <v>151.12852512155592</v>
      </c>
      <c r="Q26" s="36"/>
      <c r="R26" s="31">
        <f>SUMPRODUCT($D$9:$D$22*$R$9:$R$22)/$D$25</f>
        <v>6.7584278768233386</v>
      </c>
      <c r="S26" s="33"/>
      <c r="T26" s="37"/>
      <c r="U26" s="38">
        <f>ROUND(1-(R26/P26),2)</f>
        <v>0.96</v>
      </c>
      <c r="V26" s="39">
        <f>AVERAGE(V9:V22)</f>
        <v>0.84999999999999976</v>
      </c>
    </row>
    <row r="27" spans="3:22" ht="18.75" thickBot="1" x14ac:dyDescent="0.3">
      <c r="C27" s="40"/>
      <c r="D27" s="396" t="s">
        <v>34</v>
      </c>
      <c r="E27" s="397"/>
      <c r="F27" s="398"/>
      <c r="G27" s="41"/>
      <c r="H27" s="42"/>
      <c r="I27" s="41"/>
      <c r="J27" s="42"/>
      <c r="K27" s="43"/>
      <c r="L27" s="399">
        <v>0.92749999999999988</v>
      </c>
      <c r="M27" s="400"/>
      <c r="N27" s="44">
        <v>0.85</v>
      </c>
      <c r="O27" s="45"/>
      <c r="P27" s="46" t="e">
        <f>(SUMPRODUCT($D$9:$D$22*$P$9:$P$22)+#REF!*#REF!)/#REF!</f>
        <v>#REF!</v>
      </c>
      <c r="Q27" s="46"/>
      <c r="R27" s="46" t="e">
        <f>(SUMPRODUCT($D$9:$D$22*$R$9:$R$22)+#REF!*#REF!)/#REF!</f>
        <v>#REF!</v>
      </c>
      <c r="S27" s="47"/>
      <c r="T27" s="48"/>
      <c r="U27" s="49">
        <v>0.95000000000000007</v>
      </c>
      <c r="V27" s="50">
        <v>0.85</v>
      </c>
    </row>
    <row r="28" spans="3:22" ht="16.5" x14ac:dyDescent="0.25">
      <c r="C28" s="51" t="s">
        <v>35</v>
      </c>
      <c r="D28" s="52"/>
      <c r="E28" s="53"/>
      <c r="F28" s="54"/>
      <c r="G28" s="55"/>
      <c r="H28" s="56"/>
      <c r="I28" s="55"/>
      <c r="J28" s="56"/>
      <c r="K28" s="57"/>
      <c r="L28" s="55"/>
      <c r="M28" s="58"/>
      <c r="N28" s="142"/>
      <c r="O28" s="55"/>
      <c r="P28" s="56"/>
      <c r="Q28" s="143"/>
      <c r="R28" s="56"/>
      <c r="S28" s="57"/>
      <c r="T28" s="57"/>
      <c r="U28" s="143"/>
      <c r="V28" s="55"/>
    </row>
    <row r="29" spans="3:22" ht="16.5" x14ac:dyDescent="0.25">
      <c r="C29" s="59" t="s">
        <v>36</v>
      </c>
      <c r="D29" s="60" t="s">
        <v>37</v>
      </c>
      <c r="E29" s="16"/>
      <c r="F29" s="61"/>
      <c r="G29" s="62"/>
      <c r="H29" s="57"/>
      <c r="I29" s="62"/>
      <c r="J29" s="57"/>
      <c r="K29" s="57"/>
      <c r="L29" s="62"/>
      <c r="M29" s="62"/>
      <c r="N29" s="62"/>
      <c r="O29" s="62"/>
      <c r="P29" s="57"/>
      <c r="Q29" s="57"/>
      <c r="R29" s="57"/>
      <c r="S29" s="57"/>
      <c r="T29" s="57"/>
      <c r="U29" s="57"/>
      <c r="V29" s="62"/>
    </row>
    <row r="30" spans="3:22" ht="18" x14ac:dyDescent="0.25">
      <c r="C30" s="63" t="s">
        <v>38</v>
      </c>
      <c r="D30" s="60" t="s">
        <v>39</v>
      </c>
      <c r="E30" s="61"/>
      <c r="F30" s="61"/>
      <c r="G30" s="57"/>
      <c r="H30" s="57"/>
      <c r="I30" s="57"/>
      <c r="J30" s="1"/>
      <c r="K30" s="57"/>
      <c r="L30" s="57"/>
      <c r="M30" s="62"/>
      <c r="N30" s="57"/>
      <c r="O30" s="57"/>
      <c r="P30" s="57"/>
      <c r="Q30" s="57"/>
      <c r="R30" s="57"/>
      <c r="S30" s="57"/>
      <c r="T30" s="57"/>
      <c r="U30" s="57"/>
      <c r="V30" s="57"/>
    </row>
    <row r="31" spans="3:22" ht="16.5" x14ac:dyDescent="0.25">
      <c r="C31" s="63" t="s">
        <v>40</v>
      </c>
      <c r="D31" s="60" t="s">
        <v>41</v>
      </c>
      <c r="E31" s="61"/>
      <c r="F31" s="61"/>
      <c r="G31" s="57"/>
      <c r="H31" s="57"/>
      <c r="I31" s="57"/>
      <c r="J31" s="57"/>
      <c r="K31" s="57"/>
      <c r="L31" s="57"/>
      <c r="M31" s="62"/>
      <c r="N31" s="57"/>
      <c r="O31" s="57"/>
      <c r="P31" s="57"/>
      <c r="Q31" s="57"/>
      <c r="R31" s="57"/>
      <c r="S31" s="57"/>
      <c r="T31" s="57"/>
      <c r="U31" s="57"/>
      <c r="V31" s="57"/>
    </row>
  </sheetData>
  <mergeCells count="18">
    <mergeCell ref="C2:V2"/>
    <mergeCell ref="D27:F27"/>
    <mergeCell ref="L27:M27"/>
    <mergeCell ref="C3:V3"/>
    <mergeCell ref="G6:N6"/>
    <mergeCell ref="O6:V6"/>
    <mergeCell ref="I7:K7"/>
    <mergeCell ref="L7:N7"/>
    <mergeCell ref="Q7:S7"/>
    <mergeCell ref="T7:V7"/>
    <mergeCell ref="G8:H8"/>
    <mergeCell ref="G7:H7"/>
    <mergeCell ref="O7:P7"/>
    <mergeCell ref="I8:J8"/>
    <mergeCell ref="L8:M8"/>
    <mergeCell ref="O8:P8"/>
    <mergeCell ref="Q8:R8"/>
    <mergeCell ref="T8:U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I64"/>
  <sheetViews>
    <sheetView topLeftCell="C1" zoomScale="80" zoomScaleNormal="80" workbookViewId="0">
      <selection activeCell="H12" sqref="H12"/>
    </sheetView>
  </sheetViews>
  <sheetFormatPr defaultColWidth="12.5703125" defaultRowHeight="18.75" x14ac:dyDescent="0.3"/>
  <cols>
    <col min="1" max="2" width="12.5703125" style="167"/>
    <col min="3" max="3" width="27.7109375" style="167" customWidth="1"/>
    <col min="4" max="4" width="13.42578125" style="167" customWidth="1"/>
    <col min="5" max="6" width="13.85546875" style="167" customWidth="1"/>
    <col min="7" max="7" width="2.7109375" style="167" bestFit="1" customWidth="1"/>
    <col min="8" max="8" width="12.5703125" style="167" customWidth="1"/>
    <col min="9" max="9" width="4.140625" style="167" customWidth="1"/>
    <col min="10" max="10" width="12.85546875" style="167" bestFit="1" customWidth="1"/>
    <col min="11" max="11" width="13.85546875" style="167" customWidth="1"/>
    <col min="12" max="12" width="2.7109375" style="167" customWidth="1"/>
    <col min="13" max="13" width="12.5703125" style="167" bestFit="1" customWidth="1"/>
    <col min="14" max="14" width="19" style="167" customWidth="1"/>
    <col min="15" max="15" width="4.140625" style="167" customWidth="1"/>
    <col min="16" max="16" width="13.85546875" style="167" customWidth="1"/>
    <col min="17" max="17" width="2.7109375" style="167" bestFit="1" customWidth="1"/>
    <col min="18" max="19" width="13.85546875" style="167" customWidth="1"/>
    <col min="20" max="20" width="2.85546875" style="167" bestFit="1" customWidth="1"/>
    <col min="21" max="21" width="14.28515625" style="167" customWidth="1"/>
    <col min="22" max="22" width="13.85546875" style="167" customWidth="1"/>
    <col min="23" max="23" width="12.5703125" style="167" customWidth="1"/>
    <col min="24" max="249" width="12.5703125" style="167"/>
    <col min="250" max="250" width="10.28515625" style="167" customWidth="1"/>
    <col min="251" max="251" width="4.85546875" style="167" customWidth="1"/>
    <col min="252" max="252" width="27.7109375" style="167" customWidth="1"/>
    <col min="253" max="253" width="13.42578125" style="167" customWidth="1"/>
    <col min="254" max="255" width="13.85546875" style="167" customWidth="1"/>
    <col min="256" max="256" width="2.7109375" style="167" bestFit="1" customWidth="1"/>
    <col min="257" max="257" width="12.5703125" style="167" customWidth="1"/>
    <col min="258" max="258" width="4.140625" style="167" customWidth="1"/>
    <col min="259" max="259" width="12.85546875" style="167" bestFit="1" customWidth="1"/>
    <col min="260" max="260" width="13.85546875" style="167" customWidth="1"/>
    <col min="261" max="261" width="2.7109375" style="167" customWidth="1"/>
    <col min="262" max="262" width="12.5703125" style="167" bestFit="1" customWidth="1"/>
    <col min="263" max="263" width="19" style="167" customWidth="1"/>
    <col min="264" max="264" width="4.140625" style="167" customWidth="1"/>
    <col min="265" max="265" width="13.85546875" style="167" customWidth="1"/>
    <col min="266" max="266" width="2.7109375" style="167" bestFit="1" customWidth="1"/>
    <col min="267" max="268" width="13.85546875" style="167" customWidth="1"/>
    <col min="269" max="269" width="2.85546875" style="167" bestFit="1" customWidth="1"/>
    <col min="270" max="270" width="14.28515625" style="167" customWidth="1"/>
    <col min="271" max="271" width="13.85546875" style="167" customWidth="1"/>
    <col min="272" max="273" width="12.5703125" style="167" customWidth="1"/>
    <col min="274" max="274" width="22.85546875" style="167" customWidth="1"/>
    <col min="275" max="277" width="12.5703125" style="167" customWidth="1"/>
    <col min="278" max="278" width="4.85546875" style="167" customWidth="1"/>
    <col min="279" max="505" width="12.5703125" style="167"/>
    <col min="506" max="506" width="10.28515625" style="167" customWidth="1"/>
    <col min="507" max="507" width="4.85546875" style="167" customWidth="1"/>
    <col min="508" max="508" width="27.7109375" style="167" customWidth="1"/>
    <col min="509" max="509" width="13.42578125" style="167" customWidth="1"/>
    <col min="510" max="511" width="13.85546875" style="167" customWidth="1"/>
    <col min="512" max="512" width="2.7109375" style="167" bestFit="1" customWidth="1"/>
    <col min="513" max="513" width="12.5703125" style="167" customWidth="1"/>
    <col min="514" max="514" width="4.140625" style="167" customWidth="1"/>
    <col min="515" max="515" width="12.85546875" style="167" bestFit="1" customWidth="1"/>
    <col min="516" max="516" width="13.85546875" style="167" customWidth="1"/>
    <col min="517" max="517" width="2.7109375" style="167" customWidth="1"/>
    <col min="518" max="518" width="12.5703125" style="167" bestFit="1" customWidth="1"/>
    <col min="519" max="519" width="19" style="167" customWidth="1"/>
    <col min="520" max="520" width="4.140625" style="167" customWidth="1"/>
    <col min="521" max="521" width="13.85546875" style="167" customWidth="1"/>
    <col min="522" max="522" width="2.7109375" style="167" bestFit="1" customWidth="1"/>
    <col min="523" max="524" width="13.85546875" style="167" customWidth="1"/>
    <col min="525" max="525" width="2.85546875" style="167" bestFit="1" customWidth="1"/>
    <col min="526" max="526" width="14.28515625" style="167" customWidth="1"/>
    <col min="527" max="527" width="13.85546875" style="167" customWidth="1"/>
    <col min="528" max="529" width="12.5703125" style="167" customWidth="1"/>
    <col min="530" max="530" width="22.85546875" style="167" customWidth="1"/>
    <col min="531" max="533" width="12.5703125" style="167" customWidth="1"/>
    <col min="534" max="534" width="4.85546875" style="167" customWidth="1"/>
    <col min="535" max="761" width="12.5703125" style="167"/>
    <col min="762" max="762" width="10.28515625" style="167" customWidth="1"/>
    <col min="763" max="763" width="4.85546875" style="167" customWidth="1"/>
    <col min="764" max="764" width="27.7109375" style="167" customWidth="1"/>
    <col min="765" max="765" width="13.42578125" style="167" customWidth="1"/>
    <col min="766" max="767" width="13.85546875" style="167" customWidth="1"/>
    <col min="768" max="768" width="2.7109375" style="167" bestFit="1" customWidth="1"/>
    <col min="769" max="769" width="12.5703125" style="167" customWidth="1"/>
    <col min="770" max="770" width="4.140625" style="167" customWidth="1"/>
    <col min="771" max="771" width="12.85546875" style="167" bestFit="1" customWidth="1"/>
    <col min="772" max="772" width="13.85546875" style="167" customWidth="1"/>
    <col min="773" max="773" width="2.7109375" style="167" customWidth="1"/>
    <col min="774" max="774" width="12.5703125" style="167" bestFit="1" customWidth="1"/>
    <col min="775" max="775" width="19" style="167" customWidth="1"/>
    <col min="776" max="776" width="4.140625" style="167" customWidth="1"/>
    <col min="777" max="777" width="13.85546875" style="167" customWidth="1"/>
    <col min="778" max="778" width="2.7109375" style="167" bestFit="1" customWidth="1"/>
    <col min="779" max="780" width="13.85546875" style="167" customWidth="1"/>
    <col min="781" max="781" width="2.85546875" style="167" bestFit="1" customWidth="1"/>
    <col min="782" max="782" width="14.28515625" style="167" customWidth="1"/>
    <col min="783" max="783" width="13.85546875" style="167" customWidth="1"/>
    <col min="784" max="785" width="12.5703125" style="167" customWidth="1"/>
    <col min="786" max="786" width="22.85546875" style="167" customWidth="1"/>
    <col min="787" max="789" width="12.5703125" style="167" customWidth="1"/>
    <col min="790" max="790" width="4.85546875" style="167" customWidth="1"/>
    <col min="791" max="1017" width="12.5703125" style="167"/>
    <col min="1018" max="1018" width="10.28515625" style="167" customWidth="1"/>
    <col min="1019" max="1019" width="4.85546875" style="167" customWidth="1"/>
    <col min="1020" max="1020" width="27.7109375" style="167" customWidth="1"/>
    <col min="1021" max="1021" width="13.42578125" style="167" customWidth="1"/>
    <col min="1022" max="1023" width="13.85546875" style="167" customWidth="1"/>
    <col min="1024" max="1024" width="2.7109375" style="167" bestFit="1" customWidth="1"/>
    <col min="1025" max="1025" width="12.5703125" style="167" customWidth="1"/>
    <col min="1026" max="1026" width="4.140625" style="167" customWidth="1"/>
    <col min="1027" max="1027" width="12.85546875" style="167" bestFit="1" customWidth="1"/>
    <col min="1028" max="1028" width="13.85546875" style="167" customWidth="1"/>
    <col min="1029" max="1029" width="2.7109375" style="167" customWidth="1"/>
    <col min="1030" max="1030" width="12.5703125" style="167" bestFit="1" customWidth="1"/>
    <col min="1031" max="1031" width="19" style="167" customWidth="1"/>
    <col min="1032" max="1032" width="4.140625" style="167" customWidth="1"/>
    <col min="1033" max="1033" width="13.85546875" style="167" customWidth="1"/>
    <col min="1034" max="1034" width="2.7109375" style="167" bestFit="1" customWidth="1"/>
    <col min="1035" max="1036" width="13.85546875" style="167" customWidth="1"/>
    <col min="1037" max="1037" width="2.85546875" style="167" bestFit="1" customWidth="1"/>
    <col min="1038" max="1038" width="14.28515625" style="167" customWidth="1"/>
    <col min="1039" max="1039" width="13.85546875" style="167" customWidth="1"/>
    <col min="1040" max="1041" width="12.5703125" style="167" customWidth="1"/>
    <col min="1042" max="1042" width="22.85546875" style="167" customWidth="1"/>
    <col min="1043" max="1045" width="12.5703125" style="167" customWidth="1"/>
    <col min="1046" max="1046" width="4.85546875" style="167" customWidth="1"/>
    <col min="1047" max="1273" width="12.5703125" style="167"/>
    <col min="1274" max="1274" width="10.28515625" style="167" customWidth="1"/>
    <col min="1275" max="1275" width="4.85546875" style="167" customWidth="1"/>
    <col min="1276" max="1276" width="27.7109375" style="167" customWidth="1"/>
    <col min="1277" max="1277" width="13.42578125" style="167" customWidth="1"/>
    <col min="1278" max="1279" width="13.85546875" style="167" customWidth="1"/>
    <col min="1280" max="1280" width="2.7109375" style="167" bestFit="1" customWidth="1"/>
    <col min="1281" max="1281" width="12.5703125" style="167" customWidth="1"/>
    <col min="1282" max="1282" width="4.140625" style="167" customWidth="1"/>
    <col min="1283" max="1283" width="12.85546875" style="167" bestFit="1" customWidth="1"/>
    <col min="1284" max="1284" width="13.85546875" style="167" customWidth="1"/>
    <col min="1285" max="1285" width="2.7109375" style="167" customWidth="1"/>
    <col min="1286" max="1286" width="12.5703125" style="167" bestFit="1" customWidth="1"/>
    <col min="1287" max="1287" width="19" style="167" customWidth="1"/>
    <col min="1288" max="1288" width="4.140625" style="167" customWidth="1"/>
    <col min="1289" max="1289" width="13.85546875" style="167" customWidth="1"/>
    <col min="1290" max="1290" width="2.7109375" style="167" bestFit="1" customWidth="1"/>
    <col min="1291" max="1292" width="13.85546875" style="167" customWidth="1"/>
    <col min="1293" max="1293" width="2.85546875" style="167" bestFit="1" customWidth="1"/>
    <col min="1294" max="1294" width="14.28515625" style="167" customWidth="1"/>
    <col min="1295" max="1295" width="13.85546875" style="167" customWidth="1"/>
    <col min="1296" max="1297" width="12.5703125" style="167" customWidth="1"/>
    <col min="1298" max="1298" width="22.85546875" style="167" customWidth="1"/>
    <col min="1299" max="1301" width="12.5703125" style="167" customWidth="1"/>
    <col min="1302" max="1302" width="4.85546875" style="167" customWidth="1"/>
    <col min="1303" max="1529" width="12.5703125" style="167"/>
    <col min="1530" max="1530" width="10.28515625" style="167" customWidth="1"/>
    <col min="1531" max="1531" width="4.85546875" style="167" customWidth="1"/>
    <col min="1532" max="1532" width="27.7109375" style="167" customWidth="1"/>
    <col min="1533" max="1533" width="13.42578125" style="167" customWidth="1"/>
    <col min="1534" max="1535" width="13.85546875" style="167" customWidth="1"/>
    <col min="1536" max="1536" width="2.7109375" style="167" bestFit="1" customWidth="1"/>
    <col min="1537" max="1537" width="12.5703125" style="167" customWidth="1"/>
    <col min="1538" max="1538" width="4.140625" style="167" customWidth="1"/>
    <col min="1539" max="1539" width="12.85546875" style="167" bestFit="1" customWidth="1"/>
    <col min="1540" max="1540" width="13.85546875" style="167" customWidth="1"/>
    <col min="1541" max="1541" width="2.7109375" style="167" customWidth="1"/>
    <col min="1542" max="1542" width="12.5703125" style="167" bestFit="1" customWidth="1"/>
    <col min="1543" max="1543" width="19" style="167" customWidth="1"/>
    <col min="1544" max="1544" width="4.140625" style="167" customWidth="1"/>
    <col min="1545" max="1545" width="13.85546875" style="167" customWidth="1"/>
    <col min="1546" max="1546" width="2.7109375" style="167" bestFit="1" customWidth="1"/>
    <col min="1547" max="1548" width="13.85546875" style="167" customWidth="1"/>
    <col min="1549" max="1549" width="2.85546875" style="167" bestFit="1" customWidth="1"/>
    <col min="1550" max="1550" width="14.28515625" style="167" customWidth="1"/>
    <col min="1551" max="1551" width="13.85546875" style="167" customWidth="1"/>
    <col min="1552" max="1553" width="12.5703125" style="167" customWidth="1"/>
    <col min="1554" max="1554" width="22.85546875" style="167" customWidth="1"/>
    <col min="1555" max="1557" width="12.5703125" style="167" customWidth="1"/>
    <col min="1558" max="1558" width="4.85546875" style="167" customWidth="1"/>
    <col min="1559" max="1785" width="12.5703125" style="167"/>
    <col min="1786" max="1786" width="10.28515625" style="167" customWidth="1"/>
    <col min="1787" max="1787" width="4.85546875" style="167" customWidth="1"/>
    <col min="1788" max="1788" width="27.7109375" style="167" customWidth="1"/>
    <col min="1789" max="1789" width="13.42578125" style="167" customWidth="1"/>
    <col min="1790" max="1791" width="13.85546875" style="167" customWidth="1"/>
    <col min="1792" max="1792" width="2.7109375" style="167" bestFit="1" customWidth="1"/>
    <col min="1793" max="1793" width="12.5703125" style="167" customWidth="1"/>
    <col min="1794" max="1794" width="4.140625" style="167" customWidth="1"/>
    <col min="1795" max="1795" width="12.85546875" style="167" bestFit="1" customWidth="1"/>
    <col min="1796" max="1796" width="13.85546875" style="167" customWidth="1"/>
    <col min="1797" max="1797" width="2.7109375" style="167" customWidth="1"/>
    <col min="1798" max="1798" width="12.5703125" style="167" bestFit="1" customWidth="1"/>
    <col min="1799" max="1799" width="19" style="167" customWidth="1"/>
    <col min="1800" max="1800" width="4.140625" style="167" customWidth="1"/>
    <col min="1801" max="1801" width="13.85546875" style="167" customWidth="1"/>
    <col min="1802" max="1802" width="2.7109375" style="167" bestFit="1" customWidth="1"/>
    <col min="1803" max="1804" width="13.85546875" style="167" customWidth="1"/>
    <col min="1805" max="1805" width="2.85546875" style="167" bestFit="1" customWidth="1"/>
    <col min="1806" max="1806" width="14.28515625" style="167" customWidth="1"/>
    <col min="1807" max="1807" width="13.85546875" style="167" customWidth="1"/>
    <col min="1808" max="1809" width="12.5703125" style="167" customWidth="1"/>
    <col min="1810" max="1810" width="22.85546875" style="167" customWidth="1"/>
    <col min="1811" max="1813" width="12.5703125" style="167" customWidth="1"/>
    <col min="1814" max="1814" width="4.85546875" style="167" customWidth="1"/>
    <col min="1815" max="2041" width="12.5703125" style="167"/>
    <col min="2042" max="2042" width="10.28515625" style="167" customWidth="1"/>
    <col min="2043" max="2043" width="4.85546875" style="167" customWidth="1"/>
    <col min="2044" max="2044" width="27.7109375" style="167" customWidth="1"/>
    <col min="2045" max="2045" width="13.42578125" style="167" customWidth="1"/>
    <col min="2046" max="2047" width="13.85546875" style="167" customWidth="1"/>
    <col min="2048" max="2048" width="2.7109375" style="167" bestFit="1" customWidth="1"/>
    <col min="2049" max="2049" width="12.5703125" style="167" customWidth="1"/>
    <col min="2050" max="2050" width="4.140625" style="167" customWidth="1"/>
    <col min="2051" max="2051" width="12.85546875" style="167" bestFit="1" customWidth="1"/>
    <col min="2052" max="2052" width="13.85546875" style="167" customWidth="1"/>
    <col min="2053" max="2053" width="2.7109375" style="167" customWidth="1"/>
    <col min="2054" max="2054" width="12.5703125" style="167" bestFit="1" customWidth="1"/>
    <col min="2055" max="2055" width="19" style="167" customWidth="1"/>
    <col min="2056" max="2056" width="4.140625" style="167" customWidth="1"/>
    <col min="2057" max="2057" width="13.85546875" style="167" customWidth="1"/>
    <col min="2058" max="2058" width="2.7109375" style="167" bestFit="1" customWidth="1"/>
    <col min="2059" max="2060" width="13.85546875" style="167" customWidth="1"/>
    <col min="2061" max="2061" width="2.85546875" style="167" bestFit="1" customWidth="1"/>
    <col min="2062" max="2062" width="14.28515625" style="167" customWidth="1"/>
    <col min="2063" max="2063" width="13.85546875" style="167" customWidth="1"/>
    <col min="2064" max="2065" width="12.5703125" style="167" customWidth="1"/>
    <col min="2066" max="2066" width="22.85546875" style="167" customWidth="1"/>
    <col min="2067" max="2069" width="12.5703125" style="167" customWidth="1"/>
    <col min="2070" max="2070" width="4.85546875" style="167" customWidth="1"/>
    <col min="2071" max="2297" width="12.5703125" style="167"/>
    <col min="2298" max="2298" width="10.28515625" style="167" customWidth="1"/>
    <col min="2299" max="2299" width="4.85546875" style="167" customWidth="1"/>
    <col min="2300" max="2300" width="27.7109375" style="167" customWidth="1"/>
    <col min="2301" max="2301" width="13.42578125" style="167" customWidth="1"/>
    <col min="2302" max="2303" width="13.85546875" style="167" customWidth="1"/>
    <col min="2304" max="2304" width="2.7109375" style="167" bestFit="1" customWidth="1"/>
    <col min="2305" max="2305" width="12.5703125" style="167" customWidth="1"/>
    <col min="2306" max="2306" width="4.140625" style="167" customWidth="1"/>
    <col min="2307" max="2307" width="12.85546875" style="167" bestFit="1" customWidth="1"/>
    <col min="2308" max="2308" width="13.85546875" style="167" customWidth="1"/>
    <col min="2309" max="2309" width="2.7109375" style="167" customWidth="1"/>
    <col min="2310" max="2310" width="12.5703125" style="167" bestFit="1" customWidth="1"/>
    <col min="2311" max="2311" width="19" style="167" customWidth="1"/>
    <col min="2312" max="2312" width="4.140625" style="167" customWidth="1"/>
    <col min="2313" max="2313" width="13.85546875" style="167" customWidth="1"/>
    <col min="2314" max="2314" width="2.7109375" style="167" bestFit="1" customWidth="1"/>
    <col min="2315" max="2316" width="13.85546875" style="167" customWidth="1"/>
    <col min="2317" max="2317" width="2.85546875" style="167" bestFit="1" customWidth="1"/>
    <col min="2318" max="2318" width="14.28515625" style="167" customWidth="1"/>
    <col min="2319" max="2319" width="13.85546875" style="167" customWidth="1"/>
    <col min="2320" max="2321" width="12.5703125" style="167" customWidth="1"/>
    <col min="2322" max="2322" width="22.85546875" style="167" customWidth="1"/>
    <col min="2323" max="2325" width="12.5703125" style="167" customWidth="1"/>
    <col min="2326" max="2326" width="4.85546875" style="167" customWidth="1"/>
    <col min="2327" max="2553" width="12.5703125" style="167"/>
    <col min="2554" max="2554" width="10.28515625" style="167" customWidth="1"/>
    <col min="2555" max="2555" width="4.85546875" style="167" customWidth="1"/>
    <col min="2556" max="2556" width="27.7109375" style="167" customWidth="1"/>
    <col min="2557" max="2557" width="13.42578125" style="167" customWidth="1"/>
    <col min="2558" max="2559" width="13.85546875" style="167" customWidth="1"/>
    <col min="2560" max="2560" width="2.7109375" style="167" bestFit="1" customWidth="1"/>
    <col min="2561" max="2561" width="12.5703125" style="167" customWidth="1"/>
    <col min="2562" max="2562" width="4.140625" style="167" customWidth="1"/>
    <col min="2563" max="2563" width="12.85546875" style="167" bestFit="1" customWidth="1"/>
    <col min="2564" max="2564" width="13.85546875" style="167" customWidth="1"/>
    <col min="2565" max="2565" width="2.7109375" style="167" customWidth="1"/>
    <col min="2566" max="2566" width="12.5703125" style="167" bestFit="1" customWidth="1"/>
    <col min="2567" max="2567" width="19" style="167" customWidth="1"/>
    <col min="2568" max="2568" width="4.140625" style="167" customWidth="1"/>
    <col min="2569" max="2569" width="13.85546875" style="167" customWidth="1"/>
    <col min="2570" max="2570" width="2.7109375" style="167" bestFit="1" customWidth="1"/>
    <col min="2571" max="2572" width="13.85546875" style="167" customWidth="1"/>
    <col min="2573" max="2573" width="2.85546875" style="167" bestFit="1" customWidth="1"/>
    <col min="2574" max="2574" width="14.28515625" style="167" customWidth="1"/>
    <col min="2575" max="2575" width="13.85546875" style="167" customWidth="1"/>
    <col min="2576" max="2577" width="12.5703125" style="167" customWidth="1"/>
    <col min="2578" max="2578" width="22.85546875" style="167" customWidth="1"/>
    <col min="2579" max="2581" width="12.5703125" style="167" customWidth="1"/>
    <col min="2582" max="2582" width="4.85546875" style="167" customWidth="1"/>
    <col min="2583" max="2809" width="12.5703125" style="167"/>
    <col min="2810" max="2810" width="10.28515625" style="167" customWidth="1"/>
    <col min="2811" max="2811" width="4.85546875" style="167" customWidth="1"/>
    <col min="2812" max="2812" width="27.7109375" style="167" customWidth="1"/>
    <col min="2813" max="2813" width="13.42578125" style="167" customWidth="1"/>
    <col min="2814" max="2815" width="13.85546875" style="167" customWidth="1"/>
    <col min="2816" max="2816" width="2.7109375" style="167" bestFit="1" customWidth="1"/>
    <col min="2817" max="2817" width="12.5703125" style="167" customWidth="1"/>
    <col min="2818" max="2818" width="4.140625" style="167" customWidth="1"/>
    <col min="2819" max="2819" width="12.85546875" style="167" bestFit="1" customWidth="1"/>
    <col min="2820" max="2820" width="13.85546875" style="167" customWidth="1"/>
    <col min="2821" max="2821" width="2.7109375" style="167" customWidth="1"/>
    <col min="2822" max="2822" width="12.5703125" style="167" bestFit="1" customWidth="1"/>
    <col min="2823" max="2823" width="19" style="167" customWidth="1"/>
    <col min="2824" max="2824" width="4.140625" style="167" customWidth="1"/>
    <col min="2825" max="2825" width="13.85546875" style="167" customWidth="1"/>
    <col min="2826" max="2826" width="2.7109375" style="167" bestFit="1" customWidth="1"/>
    <col min="2827" max="2828" width="13.85546875" style="167" customWidth="1"/>
    <col min="2829" max="2829" width="2.85546875" style="167" bestFit="1" customWidth="1"/>
    <col min="2830" max="2830" width="14.28515625" style="167" customWidth="1"/>
    <col min="2831" max="2831" width="13.85546875" style="167" customWidth="1"/>
    <col min="2832" max="2833" width="12.5703125" style="167" customWidth="1"/>
    <col min="2834" max="2834" width="22.85546875" style="167" customWidth="1"/>
    <col min="2835" max="2837" width="12.5703125" style="167" customWidth="1"/>
    <col min="2838" max="2838" width="4.85546875" style="167" customWidth="1"/>
    <col min="2839" max="3065" width="12.5703125" style="167"/>
    <col min="3066" max="3066" width="10.28515625" style="167" customWidth="1"/>
    <col min="3067" max="3067" width="4.85546875" style="167" customWidth="1"/>
    <col min="3068" max="3068" width="27.7109375" style="167" customWidth="1"/>
    <col min="3069" max="3069" width="13.42578125" style="167" customWidth="1"/>
    <col min="3070" max="3071" width="13.85546875" style="167" customWidth="1"/>
    <col min="3072" max="3072" width="2.7109375" style="167" bestFit="1" customWidth="1"/>
    <col min="3073" max="3073" width="12.5703125" style="167" customWidth="1"/>
    <col min="3074" max="3074" width="4.140625" style="167" customWidth="1"/>
    <col min="3075" max="3075" width="12.85546875" style="167" bestFit="1" customWidth="1"/>
    <col min="3076" max="3076" width="13.85546875" style="167" customWidth="1"/>
    <col min="3077" max="3077" width="2.7109375" style="167" customWidth="1"/>
    <col min="3078" max="3078" width="12.5703125" style="167" bestFit="1" customWidth="1"/>
    <col min="3079" max="3079" width="19" style="167" customWidth="1"/>
    <col min="3080" max="3080" width="4.140625" style="167" customWidth="1"/>
    <col min="3081" max="3081" width="13.85546875" style="167" customWidth="1"/>
    <col min="3082" max="3082" width="2.7109375" style="167" bestFit="1" customWidth="1"/>
    <col min="3083" max="3084" width="13.85546875" style="167" customWidth="1"/>
    <col min="3085" max="3085" width="2.85546875" style="167" bestFit="1" customWidth="1"/>
    <col min="3086" max="3086" width="14.28515625" style="167" customWidth="1"/>
    <col min="3087" max="3087" width="13.85546875" style="167" customWidth="1"/>
    <col min="3088" max="3089" width="12.5703125" style="167" customWidth="1"/>
    <col min="3090" max="3090" width="22.85546875" style="167" customWidth="1"/>
    <col min="3091" max="3093" width="12.5703125" style="167" customWidth="1"/>
    <col min="3094" max="3094" width="4.85546875" style="167" customWidth="1"/>
    <col min="3095" max="3321" width="12.5703125" style="167"/>
    <col min="3322" max="3322" width="10.28515625" style="167" customWidth="1"/>
    <col min="3323" max="3323" width="4.85546875" style="167" customWidth="1"/>
    <col min="3324" max="3324" width="27.7109375" style="167" customWidth="1"/>
    <col min="3325" max="3325" width="13.42578125" style="167" customWidth="1"/>
    <col min="3326" max="3327" width="13.85546875" style="167" customWidth="1"/>
    <col min="3328" max="3328" width="2.7109375" style="167" bestFit="1" customWidth="1"/>
    <col min="3329" max="3329" width="12.5703125" style="167" customWidth="1"/>
    <col min="3330" max="3330" width="4.140625" style="167" customWidth="1"/>
    <col min="3331" max="3331" width="12.85546875" style="167" bestFit="1" customWidth="1"/>
    <col min="3332" max="3332" width="13.85546875" style="167" customWidth="1"/>
    <col min="3333" max="3333" width="2.7109375" style="167" customWidth="1"/>
    <col min="3334" max="3334" width="12.5703125" style="167" bestFit="1" customWidth="1"/>
    <col min="3335" max="3335" width="19" style="167" customWidth="1"/>
    <col min="3336" max="3336" width="4.140625" style="167" customWidth="1"/>
    <col min="3337" max="3337" width="13.85546875" style="167" customWidth="1"/>
    <col min="3338" max="3338" width="2.7109375" style="167" bestFit="1" customWidth="1"/>
    <col min="3339" max="3340" width="13.85546875" style="167" customWidth="1"/>
    <col min="3341" max="3341" width="2.85546875" style="167" bestFit="1" customWidth="1"/>
    <col min="3342" max="3342" width="14.28515625" style="167" customWidth="1"/>
    <col min="3343" max="3343" width="13.85546875" style="167" customWidth="1"/>
    <col min="3344" max="3345" width="12.5703125" style="167" customWidth="1"/>
    <col min="3346" max="3346" width="22.85546875" style="167" customWidth="1"/>
    <col min="3347" max="3349" width="12.5703125" style="167" customWidth="1"/>
    <col min="3350" max="3350" width="4.85546875" style="167" customWidth="1"/>
    <col min="3351" max="3577" width="12.5703125" style="167"/>
    <col min="3578" max="3578" width="10.28515625" style="167" customWidth="1"/>
    <col min="3579" max="3579" width="4.85546875" style="167" customWidth="1"/>
    <col min="3580" max="3580" width="27.7109375" style="167" customWidth="1"/>
    <col min="3581" max="3581" width="13.42578125" style="167" customWidth="1"/>
    <col min="3582" max="3583" width="13.85546875" style="167" customWidth="1"/>
    <col min="3584" max="3584" width="2.7109375" style="167" bestFit="1" customWidth="1"/>
    <col min="3585" max="3585" width="12.5703125" style="167" customWidth="1"/>
    <col min="3586" max="3586" width="4.140625" style="167" customWidth="1"/>
    <col min="3587" max="3587" width="12.85546875" style="167" bestFit="1" customWidth="1"/>
    <col min="3588" max="3588" width="13.85546875" style="167" customWidth="1"/>
    <col min="3589" max="3589" width="2.7109375" style="167" customWidth="1"/>
    <col min="3590" max="3590" width="12.5703125" style="167" bestFit="1" customWidth="1"/>
    <col min="3591" max="3591" width="19" style="167" customWidth="1"/>
    <col min="3592" max="3592" width="4.140625" style="167" customWidth="1"/>
    <col min="3593" max="3593" width="13.85546875" style="167" customWidth="1"/>
    <col min="3594" max="3594" width="2.7109375" style="167" bestFit="1" customWidth="1"/>
    <col min="3595" max="3596" width="13.85546875" style="167" customWidth="1"/>
    <col min="3597" max="3597" width="2.85546875" style="167" bestFit="1" customWidth="1"/>
    <col min="3598" max="3598" width="14.28515625" style="167" customWidth="1"/>
    <col min="3599" max="3599" width="13.85546875" style="167" customWidth="1"/>
    <col min="3600" max="3601" width="12.5703125" style="167" customWidth="1"/>
    <col min="3602" max="3602" width="22.85546875" style="167" customWidth="1"/>
    <col min="3603" max="3605" width="12.5703125" style="167" customWidth="1"/>
    <col min="3606" max="3606" width="4.85546875" style="167" customWidth="1"/>
    <col min="3607" max="3833" width="12.5703125" style="167"/>
    <col min="3834" max="3834" width="10.28515625" style="167" customWidth="1"/>
    <col min="3835" max="3835" width="4.85546875" style="167" customWidth="1"/>
    <col min="3836" max="3836" width="27.7109375" style="167" customWidth="1"/>
    <col min="3837" max="3837" width="13.42578125" style="167" customWidth="1"/>
    <col min="3838" max="3839" width="13.85546875" style="167" customWidth="1"/>
    <col min="3840" max="3840" width="2.7109375" style="167" bestFit="1" customWidth="1"/>
    <col min="3841" max="3841" width="12.5703125" style="167" customWidth="1"/>
    <col min="3842" max="3842" width="4.140625" style="167" customWidth="1"/>
    <col min="3843" max="3843" width="12.85546875" style="167" bestFit="1" customWidth="1"/>
    <col min="3844" max="3844" width="13.85546875" style="167" customWidth="1"/>
    <col min="3845" max="3845" width="2.7109375" style="167" customWidth="1"/>
    <col min="3846" max="3846" width="12.5703125" style="167" bestFit="1" customWidth="1"/>
    <col min="3847" max="3847" width="19" style="167" customWidth="1"/>
    <col min="3848" max="3848" width="4.140625" style="167" customWidth="1"/>
    <col min="3849" max="3849" width="13.85546875" style="167" customWidth="1"/>
    <col min="3850" max="3850" width="2.7109375" style="167" bestFit="1" customWidth="1"/>
    <col min="3851" max="3852" width="13.85546875" style="167" customWidth="1"/>
    <col min="3853" max="3853" width="2.85546875" style="167" bestFit="1" customWidth="1"/>
    <col min="3854" max="3854" width="14.28515625" style="167" customWidth="1"/>
    <col min="3855" max="3855" width="13.85546875" style="167" customWidth="1"/>
    <col min="3856" max="3857" width="12.5703125" style="167" customWidth="1"/>
    <col min="3858" max="3858" width="22.85546875" style="167" customWidth="1"/>
    <col min="3859" max="3861" width="12.5703125" style="167" customWidth="1"/>
    <col min="3862" max="3862" width="4.85546875" style="167" customWidth="1"/>
    <col min="3863" max="4089" width="12.5703125" style="167"/>
    <col min="4090" max="4090" width="10.28515625" style="167" customWidth="1"/>
    <col min="4091" max="4091" width="4.85546875" style="167" customWidth="1"/>
    <col min="4092" max="4092" width="27.7109375" style="167" customWidth="1"/>
    <col min="4093" max="4093" width="13.42578125" style="167" customWidth="1"/>
    <col min="4094" max="4095" width="13.85546875" style="167" customWidth="1"/>
    <col min="4096" max="4096" width="2.7109375" style="167" bestFit="1" customWidth="1"/>
    <col min="4097" max="4097" width="12.5703125" style="167" customWidth="1"/>
    <col min="4098" max="4098" width="4.140625" style="167" customWidth="1"/>
    <col min="4099" max="4099" width="12.85546875" style="167" bestFit="1" customWidth="1"/>
    <col min="4100" max="4100" width="13.85546875" style="167" customWidth="1"/>
    <col min="4101" max="4101" width="2.7109375" style="167" customWidth="1"/>
    <col min="4102" max="4102" width="12.5703125" style="167" bestFit="1" customWidth="1"/>
    <col min="4103" max="4103" width="19" style="167" customWidth="1"/>
    <col min="4104" max="4104" width="4.140625" style="167" customWidth="1"/>
    <col min="4105" max="4105" width="13.85546875" style="167" customWidth="1"/>
    <col min="4106" max="4106" width="2.7109375" style="167" bestFit="1" customWidth="1"/>
    <col min="4107" max="4108" width="13.85546875" style="167" customWidth="1"/>
    <col min="4109" max="4109" width="2.85546875" style="167" bestFit="1" customWidth="1"/>
    <col min="4110" max="4110" width="14.28515625" style="167" customWidth="1"/>
    <col min="4111" max="4111" width="13.85546875" style="167" customWidth="1"/>
    <col min="4112" max="4113" width="12.5703125" style="167" customWidth="1"/>
    <col min="4114" max="4114" width="22.85546875" style="167" customWidth="1"/>
    <col min="4115" max="4117" width="12.5703125" style="167" customWidth="1"/>
    <col min="4118" max="4118" width="4.85546875" style="167" customWidth="1"/>
    <col min="4119" max="4345" width="12.5703125" style="167"/>
    <col min="4346" max="4346" width="10.28515625" style="167" customWidth="1"/>
    <col min="4347" max="4347" width="4.85546875" style="167" customWidth="1"/>
    <col min="4348" max="4348" width="27.7109375" style="167" customWidth="1"/>
    <col min="4349" max="4349" width="13.42578125" style="167" customWidth="1"/>
    <col min="4350" max="4351" width="13.85546875" style="167" customWidth="1"/>
    <col min="4352" max="4352" width="2.7109375" style="167" bestFit="1" customWidth="1"/>
    <col min="4353" max="4353" width="12.5703125" style="167" customWidth="1"/>
    <col min="4354" max="4354" width="4.140625" style="167" customWidth="1"/>
    <col min="4355" max="4355" width="12.85546875" style="167" bestFit="1" customWidth="1"/>
    <col min="4356" max="4356" width="13.85546875" style="167" customWidth="1"/>
    <col min="4357" max="4357" width="2.7109375" style="167" customWidth="1"/>
    <col min="4358" max="4358" width="12.5703125" style="167" bestFit="1" customWidth="1"/>
    <col min="4359" max="4359" width="19" style="167" customWidth="1"/>
    <col min="4360" max="4360" width="4.140625" style="167" customWidth="1"/>
    <col min="4361" max="4361" width="13.85546875" style="167" customWidth="1"/>
    <col min="4362" max="4362" width="2.7109375" style="167" bestFit="1" customWidth="1"/>
    <col min="4363" max="4364" width="13.85546875" style="167" customWidth="1"/>
    <col min="4365" max="4365" width="2.85546875" style="167" bestFit="1" customWidth="1"/>
    <col min="4366" max="4366" width="14.28515625" style="167" customWidth="1"/>
    <col min="4367" max="4367" width="13.85546875" style="167" customWidth="1"/>
    <col min="4368" max="4369" width="12.5703125" style="167" customWidth="1"/>
    <col min="4370" max="4370" width="22.85546875" style="167" customWidth="1"/>
    <col min="4371" max="4373" width="12.5703125" style="167" customWidth="1"/>
    <col min="4374" max="4374" width="4.85546875" style="167" customWidth="1"/>
    <col min="4375" max="4601" width="12.5703125" style="167"/>
    <col min="4602" max="4602" width="10.28515625" style="167" customWidth="1"/>
    <col min="4603" max="4603" width="4.85546875" style="167" customWidth="1"/>
    <col min="4604" max="4604" width="27.7109375" style="167" customWidth="1"/>
    <col min="4605" max="4605" width="13.42578125" style="167" customWidth="1"/>
    <col min="4606" max="4607" width="13.85546875" style="167" customWidth="1"/>
    <col min="4608" max="4608" width="2.7109375" style="167" bestFit="1" customWidth="1"/>
    <col min="4609" max="4609" width="12.5703125" style="167" customWidth="1"/>
    <col min="4610" max="4610" width="4.140625" style="167" customWidth="1"/>
    <col min="4611" max="4611" width="12.85546875" style="167" bestFit="1" customWidth="1"/>
    <col min="4612" max="4612" width="13.85546875" style="167" customWidth="1"/>
    <col min="4613" max="4613" width="2.7109375" style="167" customWidth="1"/>
    <col min="4614" max="4614" width="12.5703125" style="167" bestFit="1" customWidth="1"/>
    <col min="4615" max="4615" width="19" style="167" customWidth="1"/>
    <col min="4616" max="4616" width="4.140625" style="167" customWidth="1"/>
    <col min="4617" max="4617" width="13.85546875" style="167" customWidth="1"/>
    <col min="4618" max="4618" width="2.7109375" style="167" bestFit="1" customWidth="1"/>
    <col min="4619" max="4620" width="13.85546875" style="167" customWidth="1"/>
    <col min="4621" max="4621" width="2.85546875" style="167" bestFit="1" customWidth="1"/>
    <col min="4622" max="4622" width="14.28515625" style="167" customWidth="1"/>
    <col min="4623" max="4623" width="13.85546875" style="167" customWidth="1"/>
    <col min="4624" max="4625" width="12.5703125" style="167" customWidth="1"/>
    <col min="4626" max="4626" width="22.85546875" style="167" customWidth="1"/>
    <col min="4627" max="4629" width="12.5703125" style="167" customWidth="1"/>
    <col min="4630" max="4630" width="4.85546875" style="167" customWidth="1"/>
    <col min="4631" max="4857" width="12.5703125" style="167"/>
    <col min="4858" max="4858" width="10.28515625" style="167" customWidth="1"/>
    <col min="4859" max="4859" width="4.85546875" style="167" customWidth="1"/>
    <col min="4860" max="4860" width="27.7109375" style="167" customWidth="1"/>
    <col min="4861" max="4861" width="13.42578125" style="167" customWidth="1"/>
    <col min="4862" max="4863" width="13.85546875" style="167" customWidth="1"/>
    <col min="4864" max="4864" width="2.7109375" style="167" bestFit="1" customWidth="1"/>
    <col min="4865" max="4865" width="12.5703125" style="167" customWidth="1"/>
    <col min="4866" max="4866" width="4.140625" style="167" customWidth="1"/>
    <col min="4867" max="4867" width="12.85546875" style="167" bestFit="1" customWidth="1"/>
    <col min="4868" max="4868" width="13.85546875" style="167" customWidth="1"/>
    <col min="4869" max="4869" width="2.7109375" style="167" customWidth="1"/>
    <col min="4870" max="4870" width="12.5703125" style="167" bestFit="1" customWidth="1"/>
    <col min="4871" max="4871" width="19" style="167" customWidth="1"/>
    <col min="4872" max="4872" width="4.140625" style="167" customWidth="1"/>
    <col min="4873" max="4873" width="13.85546875" style="167" customWidth="1"/>
    <col min="4874" max="4874" width="2.7109375" style="167" bestFit="1" customWidth="1"/>
    <col min="4875" max="4876" width="13.85546875" style="167" customWidth="1"/>
    <col min="4877" max="4877" width="2.85546875" style="167" bestFit="1" customWidth="1"/>
    <col min="4878" max="4878" width="14.28515625" style="167" customWidth="1"/>
    <col min="4879" max="4879" width="13.85546875" style="167" customWidth="1"/>
    <col min="4880" max="4881" width="12.5703125" style="167" customWidth="1"/>
    <col min="4882" max="4882" width="22.85546875" style="167" customWidth="1"/>
    <col min="4883" max="4885" width="12.5703125" style="167" customWidth="1"/>
    <col min="4886" max="4886" width="4.85546875" style="167" customWidth="1"/>
    <col min="4887" max="5113" width="12.5703125" style="167"/>
    <col min="5114" max="5114" width="10.28515625" style="167" customWidth="1"/>
    <col min="5115" max="5115" width="4.85546875" style="167" customWidth="1"/>
    <col min="5116" max="5116" width="27.7109375" style="167" customWidth="1"/>
    <col min="5117" max="5117" width="13.42578125" style="167" customWidth="1"/>
    <col min="5118" max="5119" width="13.85546875" style="167" customWidth="1"/>
    <col min="5120" max="5120" width="2.7109375" style="167" bestFit="1" customWidth="1"/>
    <col min="5121" max="5121" width="12.5703125" style="167" customWidth="1"/>
    <col min="5122" max="5122" width="4.140625" style="167" customWidth="1"/>
    <col min="5123" max="5123" width="12.85546875" style="167" bestFit="1" customWidth="1"/>
    <col min="5124" max="5124" width="13.85546875" style="167" customWidth="1"/>
    <col min="5125" max="5125" width="2.7109375" style="167" customWidth="1"/>
    <col min="5126" max="5126" width="12.5703125" style="167" bestFit="1" customWidth="1"/>
    <col min="5127" max="5127" width="19" style="167" customWidth="1"/>
    <col min="5128" max="5128" width="4.140625" style="167" customWidth="1"/>
    <col min="5129" max="5129" width="13.85546875" style="167" customWidth="1"/>
    <col min="5130" max="5130" width="2.7109375" style="167" bestFit="1" customWidth="1"/>
    <col min="5131" max="5132" width="13.85546875" style="167" customWidth="1"/>
    <col min="5133" max="5133" width="2.85546875" style="167" bestFit="1" customWidth="1"/>
    <col min="5134" max="5134" width="14.28515625" style="167" customWidth="1"/>
    <col min="5135" max="5135" width="13.85546875" style="167" customWidth="1"/>
    <col min="5136" max="5137" width="12.5703125" style="167" customWidth="1"/>
    <col min="5138" max="5138" width="22.85546875" style="167" customWidth="1"/>
    <col min="5139" max="5141" width="12.5703125" style="167" customWidth="1"/>
    <col min="5142" max="5142" width="4.85546875" style="167" customWidth="1"/>
    <col min="5143" max="5369" width="12.5703125" style="167"/>
    <col min="5370" max="5370" width="10.28515625" style="167" customWidth="1"/>
    <col min="5371" max="5371" width="4.85546875" style="167" customWidth="1"/>
    <col min="5372" max="5372" width="27.7109375" style="167" customWidth="1"/>
    <col min="5373" max="5373" width="13.42578125" style="167" customWidth="1"/>
    <col min="5374" max="5375" width="13.85546875" style="167" customWidth="1"/>
    <col min="5376" max="5376" width="2.7109375" style="167" bestFit="1" customWidth="1"/>
    <col min="5377" max="5377" width="12.5703125" style="167" customWidth="1"/>
    <col min="5378" max="5378" width="4.140625" style="167" customWidth="1"/>
    <col min="5379" max="5379" width="12.85546875" style="167" bestFit="1" customWidth="1"/>
    <col min="5380" max="5380" width="13.85546875" style="167" customWidth="1"/>
    <col min="5381" max="5381" width="2.7109375" style="167" customWidth="1"/>
    <col min="5382" max="5382" width="12.5703125" style="167" bestFit="1" customWidth="1"/>
    <col min="5383" max="5383" width="19" style="167" customWidth="1"/>
    <col min="5384" max="5384" width="4.140625" style="167" customWidth="1"/>
    <col min="5385" max="5385" width="13.85546875" style="167" customWidth="1"/>
    <col min="5386" max="5386" width="2.7109375" style="167" bestFit="1" customWidth="1"/>
    <col min="5387" max="5388" width="13.85546875" style="167" customWidth="1"/>
    <col min="5389" max="5389" width="2.85546875" style="167" bestFit="1" customWidth="1"/>
    <col min="5390" max="5390" width="14.28515625" style="167" customWidth="1"/>
    <col min="5391" max="5391" width="13.85546875" style="167" customWidth="1"/>
    <col min="5392" max="5393" width="12.5703125" style="167" customWidth="1"/>
    <col min="5394" max="5394" width="22.85546875" style="167" customWidth="1"/>
    <col min="5395" max="5397" width="12.5703125" style="167" customWidth="1"/>
    <col min="5398" max="5398" width="4.85546875" style="167" customWidth="1"/>
    <col min="5399" max="5625" width="12.5703125" style="167"/>
    <col min="5626" max="5626" width="10.28515625" style="167" customWidth="1"/>
    <col min="5627" max="5627" width="4.85546875" style="167" customWidth="1"/>
    <col min="5628" max="5628" width="27.7109375" style="167" customWidth="1"/>
    <col min="5629" max="5629" width="13.42578125" style="167" customWidth="1"/>
    <col min="5630" max="5631" width="13.85546875" style="167" customWidth="1"/>
    <col min="5632" max="5632" width="2.7109375" style="167" bestFit="1" customWidth="1"/>
    <col min="5633" max="5633" width="12.5703125" style="167" customWidth="1"/>
    <col min="5634" max="5634" width="4.140625" style="167" customWidth="1"/>
    <col min="5635" max="5635" width="12.85546875" style="167" bestFit="1" customWidth="1"/>
    <col min="5636" max="5636" width="13.85546875" style="167" customWidth="1"/>
    <col min="5637" max="5637" width="2.7109375" style="167" customWidth="1"/>
    <col min="5638" max="5638" width="12.5703125" style="167" bestFit="1" customWidth="1"/>
    <col min="5639" max="5639" width="19" style="167" customWidth="1"/>
    <col min="5640" max="5640" width="4.140625" style="167" customWidth="1"/>
    <col min="5641" max="5641" width="13.85546875" style="167" customWidth="1"/>
    <col min="5642" max="5642" width="2.7109375" style="167" bestFit="1" customWidth="1"/>
    <col min="5643" max="5644" width="13.85546875" style="167" customWidth="1"/>
    <col min="5645" max="5645" width="2.85546875" style="167" bestFit="1" customWidth="1"/>
    <col min="5646" max="5646" width="14.28515625" style="167" customWidth="1"/>
    <col min="5647" max="5647" width="13.85546875" style="167" customWidth="1"/>
    <col min="5648" max="5649" width="12.5703125" style="167" customWidth="1"/>
    <col min="5650" max="5650" width="22.85546875" style="167" customWidth="1"/>
    <col min="5651" max="5653" width="12.5703125" style="167" customWidth="1"/>
    <col min="5654" max="5654" width="4.85546875" style="167" customWidth="1"/>
    <col min="5655" max="5881" width="12.5703125" style="167"/>
    <col min="5882" max="5882" width="10.28515625" style="167" customWidth="1"/>
    <col min="5883" max="5883" width="4.85546875" style="167" customWidth="1"/>
    <col min="5884" max="5884" width="27.7109375" style="167" customWidth="1"/>
    <col min="5885" max="5885" width="13.42578125" style="167" customWidth="1"/>
    <col min="5886" max="5887" width="13.85546875" style="167" customWidth="1"/>
    <col min="5888" max="5888" width="2.7109375" style="167" bestFit="1" customWidth="1"/>
    <col min="5889" max="5889" width="12.5703125" style="167" customWidth="1"/>
    <col min="5890" max="5890" width="4.140625" style="167" customWidth="1"/>
    <col min="5891" max="5891" width="12.85546875" style="167" bestFit="1" customWidth="1"/>
    <col min="5892" max="5892" width="13.85546875" style="167" customWidth="1"/>
    <col min="5893" max="5893" width="2.7109375" style="167" customWidth="1"/>
    <col min="5894" max="5894" width="12.5703125" style="167" bestFit="1" customWidth="1"/>
    <col min="5895" max="5895" width="19" style="167" customWidth="1"/>
    <col min="5896" max="5896" width="4.140625" style="167" customWidth="1"/>
    <col min="5897" max="5897" width="13.85546875" style="167" customWidth="1"/>
    <col min="5898" max="5898" width="2.7109375" style="167" bestFit="1" customWidth="1"/>
    <col min="5899" max="5900" width="13.85546875" style="167" customWidth="1"/>
    <col min="5901" max="5901" width="2.85546875" style="167" bestFit="1" customWidth="1"/>
    <col min="5902" max="5902" width="14.28515625" style="167" customWidth="1"/>
    <col min="5903" max="5903" width="13.85546875" style="167" customWidth="1"/>
    <col min="5904" max="5905" width="12.5703125" style="167" customWidth="1"/>
    <col min="5906" max="5906" width="22.85546875" style="167" customWidth="1"/>
    <col min="5907" max="5909" width="12.5703125" style="167" customWidth="1"/>
    <col min="5910" max="5910" width="4.85546875" style="167" customWidth="1"/>
    <col min="5911" max="6137" width="12.5703125" style="167"/>
    <col min="6138" max="6138" width="10.28515625" style="167" customWidth="1"/>
    <col min="6139" max="6139" width="4.85546875" style="167" customWidth="1"/>
    <col min="6140" max="6140" width="27.7109375" style="167" customWidth="1"/>
    <col min="6141" max="6141" width="13.42578125" style="167" customWidth="1"/>
    <col min="6142" max="6143" width="13.85546875" style="167" customWidth="1"/>
    <col min="6144" max="6144" width="2.7109375" style="167" bestFit="1" customWidth="1"/>
    <col min="6145" max="6145" width="12.5703125" style="167" customWidth="1"/>
    <col min="6146" max="6146" width="4.140625" style="167" customWidth="1"/>
    <col min="6147" max="6147" width="12.85546875" style="167" bestFit="1" customWidth="1"/>
    <col min="6148" max="6148" width="13.85546875" style="167" customWidth="1"/>
    <col min="6149" max="6149" width="2.7109375" style="167" customWidth="1"/>
    <col min="6150" max="6150" width="12.5703125" style="167" bestFit="1" customWidth="1"/>
    <col min="6151" max="6151" width="19" style="167" customWidth="1"/>
    <col min="6152" max="6152" width="4.140625" style="167" customWidth="1"/>
    <col min="6153" max="6153" width="13.85546875" style="167" customWidth="1"/>
    <col min="6154" max="6154" width="2.7109375" style="167" bestFit="1" customWidth="1"/>
    <col min="6155" max="6156" width="13.85546875" style="167" customWidth="1"/>
    <col min="6157" max="6157" width="2.85546875" style="167" bestFit="1" customWidth="1"/>
    <col min="6158" max="6158" width="14.28515625" style="167" customWidth="1"/>
    <col min="6159" max="6159" width="13.85546875" style="167" customWidth="1"/>
    <col min="6160" max="6161" width="12.5703125" style="167" customWidth="1"/>
    <col min="6162" max="6162" width="22.85546875" style="167" customWidth="1"/>
    <col min="6163" max="6165" width="12.5703125" style="167" customWidth="1"/>
    <col min="6166" max="6166" width="4.85546875" style="167" customWidth="1"/>
    <col min="6167" max="6393" width="12.5703125" style="167"/>
    <col min="6394" max="6394" width="10.28515625" style="167" customWidth="1"/>
    <col min="6395" max="6395" width="4.85546875" style="167" customWidth="1"/>
    <col min="6396" max="6396" width="27.7109375" style="167" customWidth="1"/>
    <col min="6397" max="6397" width="13.42578125" style="167" customWidth="1"/>
    <col min="6398" max="6399" width="13.85546875" style="167" customWidth="1"/>
    <col min="6400" max="6400" width="2.7109375" style="167" bestFit="1" customWidth="1"/>
    <col min="6401" max="6401" width="12.5703125" style="167" customWidth="1"/>
    <col min="6402" max="6402" width="4.140625" style="167" customWidth="1"/>
    <col min="6403" max="6403" width="12.85546875" style="167" bestFit="1" customWidth="1"/>
    <col min="6404" max="6404" width="13.85546875" style="167" customWidth="1"/>
    <col min="6405" max="6405" width="2.7109375" style="167" customWidth="1"/>
    <col min="6406" max="6406" width="12.5703125" style="167" bestFit="1" customWidth="1"/>
    <col min="6407" max="6407" width="19" style="167" customWidth="1"/>
    <col min="6408" max="6408" width="4.140625" style="167" customWidth="1"/>
    <col min="6409" max="6409" width="13.85546875" style="167" customWidth="1"/>
    <col min="6410" max="6410" width="2.7109375" style="167" bestFit="1" customWidth="1"/>
    <col min="6411" max="6412" width="13.85546875" style="167" customWidth="1"/>
    <col min="6413" max="6413" width="2.85546875" style="167" bestFit="1" customWidth="1"/>
    <col min="6414" max="6414" width="14.28515625" style="167" customWidth="1"/>
    <col min="6415" max="6415" width="13.85546875" style="167" customWidth="1"/>
    <col min="6416" max="6417" width="12.5703125" style="167" customWidth="1"/>
    <col min="6418" max="6418" width="22.85546875" style="167" customWidth="1"/>
    <col min="6419" max="6421" width="12.5703125" style="167" customWidth="1"/>
    <col min="6422" max="6422" width="4.85546875" style="167" customWidth="1"/>
    <col min="6423" max="6649" width="12.5703125" style="167"/>
    <col min="6650" max="6650" width="10.28515625" style="167" customWidth="1"/>
    <col min="6651" max="6651" width="4.85546875" style="167" customWidth="1"/>
    <col min="6652" max="6652" width="27.7109375" style="167" customWidth="1"/>
    <col min="6653" max="6653" width="13.42578125" style="167" customWidth="1"/>
    <col min="6654" max="6655" width="13.85546875" style="167" customWidth="1"/>
    <col min="6656" max="6656" width="2.7109375" style="167" bestFit="1" customWidth="1"/>
    <col min="6657" max="6657" width="12.5703125" style="167" customWidth="1"/>
    <col min="6658" max="6658" width="4.140625" style="167" customWidth="1"/>
    <col min="6659" max="6659" width="12.85546875" style="167" bestFit="1" customWidth="1"/>
    <col min="6660" max="6660" width="13.85546875" style="167" customWidth="1"/>
    <col min="6661" max="6661" width="2.7109375" style="167" customWidth="1"/>
    <col min="6662" max="6662" width="12.5703125" style="167" bestFit="1" customWidth="1"/>
    <col min="6663" max="6663" width="19" style="167" customWidth="1"/>
    <col min="6664" max="6664" width="4.140625" style="167" customWidth="1"/>
    <col min="6665" max="6665" width="13.85546875" style="167" customWidth="1"/>
    <col min="6666" max="6666" width="2.7109375" style="167" bestFit="1" customWidth="1"/>
    <col min="6667" max="6668" width="13.85546875" style="167" customWidth="1"/>
    <col min="6669" max="6669" width="2.85546875" style="167" bestFit="1" customWidth="1"/>
    <col min="6670" max="6670" width="14.28515625" style="167" customWidth="1"/>
    <col min="6671" max="6671" width="13.85546875" style="167" customWidth="1"/>
    <col min="6672" max="6673" width="12.5703125" style="167" customWidth="1"/>
    <col min="6674" max="6674" width="22.85546875" style="167" customWidth="1"/>
    <col min="6675" max="6677" width="12.5703125" style="167" customWidth="1"/>
    <col min="6678" max="6678" width="4.85546875" style="167" customWidth="1"/>
    <col min="6679" max="6905" width="12.5703125" style="167"/>
    <col min="6906" max="6906" width="10.28515625" style="167" customWidth="1"/>
    <col min="6907" max="6907" width="4.85546875" style="167" customWidth="1"/>
    <col min="6908" max="6908" width="27.7109375" style="167" customWidth="1"/>
    <col min="6909" max="6909" width="13.42578125" style="167" customWidth="1"/>
    <col min="6910" max="6911" width="13.85546875" style="167" customWidth="1"/>
    <col min="6912" max="6912" width="2.7109375" style="167" bestFit="1" customWidth="1"/>
    <col min="6913" max="6913" width="12.5703125" style="167" customWidth="1"/>
    <col min="6914" max="6914" width="4.140625" style="167" customWidth="1"/>
    <col min="6915" max="6915" width="12.85546875" style="167" bestFit="1" customWidth="1"/>
    <col min="6916" max="6916" width="13.85546875" style="167" customWidth="1"/>
    <col min="6917" max="6917" width="2.7109375" style="167" customWidth="1"/>
    <col min="6918" max="6918" width="12.5703125" style="167" bestFit="1" customWidth="1"/>
    <col min="6919" max="6919" width="19" style="167" customWidth="1"/>
    <col min="6920" max="6920" width="4.140625" style="167" customWidth="1"/>
    <col min="6921" max="6921" width="13.85546875" style="167" customWidth="1"/>
    <col min="6922" max="6922" width="2.7109375" style="167" bestFit="1" customWidth="1"/>
    <col min="6923" max="6924" width="13.85546875" style="167" customWidth="1"/>
    <col min="6925" max="6925" width="2.85546875" style="167" bestFit="1" customWidth="1"/>
    <col min="6926" max="6926" width="14.28515625" style="167" customWidth="1"/>
    <col min="6927" max="6927" width="13.85546875" style="167" customWidth="1"/>
    <col min="6928" max="6929" width="12.5703125" style="167" customWidth="1"/>
    <col min="6930" max="6930" width="22.85546875" style="167" customWidth="1"/>
    <col min="6931" max="6933" width="12.5703125" style="167" customWidth="1"/>
    <col min="6934" max="6934" width="4.85546875" style="167" customWidth="1"/>
    <col min="6935" max="7161" width="12.5703125" style="167"/>
    <col min="7162" max="7162" width="10.28515625" style="167" customWidth="1"/>
    <col min="7163" max="7163" width="4.85546875" style="167" customWidth="1"/>
    <col min="7164" max="7164" width="27.7109375" style="167" customWidth="1"/>
    <col min="7165" max="7165" width="13.42578125" style="167" customWidth="1"/>
    <col min="7166" max="7167" width="13.85546875" style="167" customWidth="1"/>
    <col min="7168" max="7168" width="2.7109375" style="167" bestFit="1" customWidth="1"/>
    <col min="7169" max="7169" width="12.5703125" style="167" customWidth="1"/>
    <col min="7170" max="7170" width="4.140625" style="167" customWidth="1"/>
    <col min="7171" max="7171" width="12.85546875" style="167" bestFit="1" customWidth="1"/>
    <col min="7172" max="7172" width="13.85546875" style="167" customWidth="1"/>
    <col min="7173" max="7173" width="2.7109375" style="167" customWidth="1"/>
    <col min="7174" max="7174" width="12.5703125" style="167" bestFit="1" customWidth="1"/>
    <col min="7175" max="7175" width="19" style="167" customWidth="1"/>
    <col min="7176" max="7176" width="4.140625" style="167" customWidth="1"/>
    <col min="7177" max="7177" width="13.85546875" style="167" customWidth="1"/>
    <col min="7178" max="7178" width="2.7109375" style="167" bestFit="1" customWidth="1"/>
    <col min="7179" max="7180" width="13.85546875" style="167" customWidth="1"/>
    <col min="7181" max="7181" width="2.85546875" style="167" bestFit="1" customWidth="1"/>
    <col min="7182" max="7182" width="14.28515625" style="167" customWidth="1"/>
    <col min="7183" max="7183" width="13.85546875" style="167" customWidth="1"/>
    <col min="7184" max="7185" width="12.5703125" style="167" customWidth="1"/>
    <col min="7186" max="7186" width="22.85546875" style="167" customWidth="1"/>
    <col min="7187" max="7189" width="12.5703125" style="167" customWidth="1"/>
    <col min="7190" max="7190" width="4.85546875" style="167" customWidth="1"/>
    <col min="7191" max="7417" width="12.5703125" style="167"/>
    <col min="7418" max="7418" width="10.28515625" style="167" customWidth="1"/>
    <col min="7419" max="7419" width="4.85546875" style="167" customWidth="1"/>
    <col min="7420" max="7420" width="27.7109375" style="167" customWidth="1"/>
    <col min="7421" max="7421" width="13.42578125" style="167" customWidth="1"/>
    <col min="7422" max="7423" width="13.85546875" style="167" customWidth="1"/>
    <col min="7424" max="7424" width="2.7109375" style="167" bestFit="1" customWidth="1"/>
    <col min="7425" max="7425" width="12.5703125" style="167" customWidth="1"/>
    <col min="7426" max="7426" width="4.140625" style="167" customWidth="1"/>
    <col min="7427" max="7427" width="12.85546875" style="167" bestFit="1" customWidth="1"/>
    <col min="7428" max="7428" width="13.85546875" style="167" customWidth="1"/>
    <col min="7429" max="7429" width="2.7109375" style="167" customWidth="1"/>
    <col min="7430" max="7430" width="12.5703125" style="167" bestFit="1" customWidth="1"/>
    <col min="7431" max="7431" width="19" style="167" customWidth="1"/>
    <col min="7432" max="7432" width="4.140625" style="167" customWidth="1"/>
    <col min="7433" max="7433" width="13.85546875" style="167" customWidth="1"/>
    <col min="7434" max="7434" width="2.7109375" style="167" bestFit="1" customWidth="1"/>
    <col min="7435" max="7436" width="13.85546875" style="167" customWidth="1"/>
    <col min="7437" max="7437" width="2.85546875" style="167" bestFit="1" customWidth="1"/>
    <col min="7438" max="7438" width="14.28515625" style="167" customWidth="1"/>
    <col min="7439" max="7439" width="13.85546875" style="167" customWidth="1"/>
    <col min="7440" max="7441" width="12.5703125" style="167" customWidth="1"/>
    <col min="7442" max="7442" width="22.85546875" style="167" customWidth="1"/>
    <col min="7443" max="7445" width="12.5703125" style="167" customWidth="1"/>
    <col min="7446" max="7446" width="4.85546875" style="167" customWidth="1"/>
    <col min="7447" max="7673" width="12.5703125" style="167"/>
    <col min="7674" max="7674" width="10.28515625" style="167" customWidth="1"/>
    <col min="7675" max="7675" width="4.85546875" style="167" customWidth="1"/>
    <col min="7676" max="7676" width="27.7109375" style="167" customWidth="1"/>
    <col min="7677" max="7677" width="13.42578125" style="167" customWidth="1"/>
    <col min="7678" max="7679" width="13.85546875" style="167" customWidth="1"/>
    <col min="7680" max="7680" width="2.7109375" style="167" bestFit="1" customWidth="1"/>
    <col min="7681" max="7681" width="12.5703125" style="167" customWidth="1"/>
    <col min="7682" max="7682" width="4.140625" style="167" customWidth="1"/>
    <col min="7683" max="7683" width="12.85546875" style="167" bestFit="1" customWidth="1"/>
    <col min="7684" max="7684" width="13.85546875" style="167" customWidth="1"/>
    <col min="7685" max="7685" width="2.7109375" style="167" customWidth="1"/>
    <col min="7686" max="7686" width="12.5703125" style="167" bestFit="1" customWidth="1"/>
    <col min="7687" max="7687" width="19" style="167" customWidth="1"/>
    <col min="7688" max="7688" width="4.140625" style="167" customWidth="1"/>
    <col min="7689" max="7689" width="13.85546875" style="167" customWidth="1"/>
    <col min="7690" max="7690" width="2.7109375" style="167" bestFit="1" customWidth="1"/>
    <col min="7691" max="7692" width="13.85546875" style="167" customWidth="1"/>
    <col min="7693" max="7693" width="2.85546875" style="167" bestFit="1" customWidth="1"/>
    <col min="7694" max="7694" width="14.28515625" style="167" customWidth="1"/>
    <col min="7695" max="7695" width="13.85546875" style="167" customWidth="1"/>
    <col min="7696" max="7697" width="12.5703125" style="167" customWidth="1"/>
    <col min="7698" max="7698" width="22.85546875" style="167" customWidth="1"/>
    <col min="7699" max="7701" width="12.5703125" style="167" customWidth="1"/>
    <col min="7702" max="7702" width="4.85546875" style="167" customWidth="1"/>
    <col min="7703" max="7929" width="12.5703125" style="167"/>
    <col min="7930" max="7930" width="10.28515625" style="167" customWidth="1"/>
    <col min="7931" max="7931" width="4.85546875" style="167" customWidth="1"/>
    <col min="7932" max="7932" width="27.7109375" style="167" customWidth="1"/>
    <col min="7933" max="7933" width="13.42578125" style="167" customWidth="1"/>
    <col min="7934" max="7935" width="13.85546875" style="167" customWidth="1"/>
    <col min="7936" max="7936" width="2.7109375" style="167" bestFit="1" customWidth="1"/>
    <col min="7937" max="7937" width="12.5703125" style="167" customWidth="1"/>
    <col min="7938" max="7938" width="4.140625" style="167" customWidth="1"/>
    <col min="7939" max="7939" width="12.85546875" style="167" bestFit="1" customWidth="1"/>
    <col min="7940" max="7940" width="13.85546875" style="167" customWidth="1"/>
    <col min="7941" max="7941" width="2.7109375" style="167" customWidth="1"/>
    <col min="7942" max="7942" width="12.5703125" style="167" bestFit="1" customWidth="1"/>
    <col min="7943" max="7943" width="19" style="167" customWidth="1"/>
    <col min="7944" max="7944" width="4.140625" style="167" customWidth="1"/>
    <col min="7945" max="7945" width="13.85546875" style="167" customWidth="1"/>
    <col min="7946" max="7946" width="2.7109375" style="167" bestFit="1" customWidth="1"/>
    <col min="7947" max="7948" width="13.85546875" style="167" customWidth="1"/>
    <col min="7949" max="7949" width="2.85546875" style="167" bestFit="1" customWidth="1"/>
    <col min="7950" max="7950" width="14.28515625" style="167" customWidth="1"/>
    <col min="7951" max="7951" width="13.85546875" style="167" customWidth="1"/>
    <col min="7952" max="7953" width="12.5703125" style="167" customWidth="1"/>
    <col min="7954" max="7954" width="22.85546875" style="167" customWidth="1"/>
    <col min="7955" max="7957" width="12.5703125" style="167" customWidth="1"/>
    <col min="7958" max="7958" width="4.85546875" style="167" customWidth="1"/>
    <col min="7959" max="8185" width="12.5703125" style="167"/>
    <col min="8186" max="8186" width="10.28515625" style="167" customWidth="1"/>
    <col min="8187" max="8187" width="4.85546875" style="167" customWidth="1"/>
    <col min="8188" max="8188" width="27.7109375" style="167" customWidth="1"/>
    <col min="8189" max="8189" width="13.42578125" style="167" customWidth="1"/>
    <col min="8190" max="8191" width="13.85546875" style="167" customWidth="1"/>
    <col min="8192" max="8192" width="2.7109375" style="167" bestFit="1" customWidth="1"/>
    <col min="8193" max="8193" width="12.5703125" style="167" customWidth="1"/>
    <col min="8194" max="8194" width="4.140625" style="167" customWidth="1"/>
    <col min="8195" max="8195" width="12.85546875" style="167" bestFit="1" customWidth="1"/>
    <col min="8196" max="8196" width="13.85546875" style="167" customWidth="1"/>
    <col min="8197" max="8197" width="2.7109375" style="167" customWidth="1"/>
    <col min="8198" max="8198" width="12.5703125" style="167" bestFit="1" customWidth="1"/>
    <col min="8199" max="8199" width="19" style="167" customWidth="1"/>
    <col min="8200" max="8200" width="4.140625" style="167" customWidth="1"/>
    <col min="8201" max="8201" width="13.85546875" style="167" customWidth="1"/>
    <col min="8202" max="8202" width="2.7109375" style="167" bestFit="1" customWidth="1"/>
    <col min="8203" max="8204" width="13.85546875" style="167" customWidth="1"/>
    <col min="8205" max="8205" width="2.85546875" style="167" bestFit="1" customWidth="1"/>
    <col min="8206" max="8206" width="14.28515625" style="167" customWidth="1"/>
    <col min="8207" max="8207" width="13.85546875" style="167" customWidth="1"/>
    <col min="8208" max="8209" width="12.5703125" style="167" customWidth="1"/>
    <col min="8210" max="8210" width="22.85546875" style="167" customWidth="1"/>
    <col min="8211" max="8213" width="12.5703125" style="167" customWidth="1"/>
    <col min="8214" max="8214" width="4.85546875" style="167" customWidth="1"/>
    <col min="8215" max="8441" width="12.5703125" style="167"/>
    <col min="8442" max="8442" width="10.28515625" style="167" customWidth="1"/>
    <col min="8443" max="8443" width="4.85546875" style="167" customWidth="1"/>
    <col min="8444" max="8444" width="27.7109375" style="167" customWidth="1"/>
    <col min="8445" max="8445" width="13.42578125" style="167" customWidth="1"/>
    <col min="8446" max="8447" width="13.85546875" style="167" customWidth="1"/>
    <col min="8448" max="8448" width="2.7109375" style="167" bestFit="1" customWidth="1"/>
    <col min="8449" max="8449" width="12.5703125" style="167" customWidth="1"/>
    <col min="8450" max="8450" width="4.140625" style="167" customWidth="1"/>
    <col min="8451" max="8451" width="12.85546875" style="167" bestFit="1" customWidth="1"/>
    <col min="8452" max="8452" width="13.85546875" style="167" customWidth="1"/>
    <col min="8453" max="8453" width="2.7109375" style="167" customWidth="1"/>
    <col min="8454" max="8454" width="12.5703125" style="167" bestFit="1" customWidth="1"/>
    <col min="8455" max="8455" width="19" style="167" customWidth="1"/>
    <col min="8456" max="8456" width="4.140625" style="167" customWidth="1"/>
    <col min="8457" max="8457" width="13.85546875" style="167" customWidth="1"/>
    <col min="8458" max="8458" width="2.7109375" style="167" bestFit="1" customWidth="1"/>
    <col min="8459" max="8460" width="13.85546875" style="167" customWidth="1"/>
    <col min="8461" max="8461" width="2.85546875" style="167" bestFit="1" customWidth="1"/>
    <col min="8462" max="8462" width="14.28515625" style="167" customWidth="1"/>
    <col min="8463" max="8463" width="13.85546875" style="167" customWidth="1"/>
    <col min="8464" max="8465" width="12.5703125" style="167" customWidth="1"/>
    <col min="8466" max="8466" width="22.85546875" style="167" customWidth="1"/>
    <col min="8467" max="8469" width="12.5703125" style="167" customWidth="1"/>
    <col min="8470" max="8470" width="4.85546875" style="167" customWidth="1"/>
    <col min="8471" max="8697" width="12.5703125" style="167"/>
    <col min="8698" max="8698" width="10.28515625" style="167" customWidth="1"/>
    <col min="8699" max="8699" width="4.85546875" style="167" customWidth="1"/>
    <col min="8700" max="8700" width="27.7109375" style="167" customWidth="1"/>
    <col min="8701" max="8701" width="13.42578125" style="167" customWidth="1"/>
    <col min="8702" max="8703" width="13.85546875" style="167" customWidth="1"/>
    <col min="8704" max="8704" width="2.7109375" style="167" bestFit="1" customWidth="1"/>
    <col min="8705" max="8705" width="12.5703125" style="167" customWidth="1"/>
    <col min="8706" max="8706" width="4.140625" style="167" customWidth="1"/>
    <col min="8707" max="8707" width="12.85546875" style="167" bestFit="1" customWidth="1"/>
    <col min="8708" max="8708" width="13.85546875" style="167" customWidth="1"/>
    <col min="8709" max="8709" width="2.7109375" style="167" customWidth="1"/>
    <col min="8710" max="8710" width="12.5703125" style="167" bestFit="1" customWidth="1"/>
    <col min="8711" max="8711" width="19" style="167" customWidth="1"/>
    <col min="8712" max="8712" width="4.140625" style="167" customWidth="1"/>
    <col min="8713" max="8713" width="13.85546875" style="167" customWidth="1"/>
    <col min="8714" max="8714" width="2.7109375" style="167" bestFit="1" customWidth="1"/>
    <col min="8715" max="8716" width="13.85546875" style="167" customWidth="1"/>
    <col min="8717" max="8717" width="2.85546875" style="167" bestFit="1" customWidth="1"/>
    <col min="8718" max="8718" width="14.28515625" style="167" customWidth="1"/>
    <col min="8719" max="8719" width="13.85546875" style="167" customWidth="1"/>
    <col min="8720" max="8721" width="12.5703125" style="167" customWidth="1"/>
    <col min="8722" max="8722" width="22.85546875" style="167" customWidth="1"/>
    <col min="8723" max="8725" width="12.5703125" style="167" customWidth="1"/>
    <col min="8726" max="8726" width="4.85546875" style="167" customWidth="1"/>
    <col min="8727" max="8953" width="12.5703125" style="167"/>
    <col min="8954" max="8954" width="10.28515625" style="167" customWidth="1"/>
    <col min="8955" max="8955" width="4.85546875" style="167" customWidth="1"/>
    <col min="8956" max="8956" width="27.7109375" style="167" customWidth="1"/>
    <col min="8957" max="8957" width="13.42578125" style="167" customWidth="1"/>
    <col min="8958" max="8959" width="13.85546875" style="167" customWidth="1"/>
    <col min="8960" max="8960" width="2.7109375" style="167" bestFit="1" customWidth="1"/>
    <col min="8961" max="8961" width="12.5703125" style="167" customWidth="1"/>
    <col min="8962" max="8962" width="4.140625" style="167" customWidth="1"/>
    <col min="8963" max="8963" width="12.85546875" style="167" bestFit="1" customWidth="1"/>
    <col min="8964" max="8964" width="13.85546875" style="167" customWidth="1"/>
    <col min="8965" max="8965" width="2.7109375" style="167" customWidth="1"/>
    <col min="8966" max="8966" width="12.5703125" style="167" bestFit="1" customWidth="1"/>
    <col min="8967" max="8967" width="19" style="167" customWidth="1"/>
    <col min="8968" max="8968" width="4.140625" style="167" customWidth="1"/>
    <col min="8969" max="8969" width="13.85546875" style="167" customWidth="1"/>
    <col min="8970" max="8970" width="2.7109375" style="167" bestFit="1" customWidth="1"/>
    <col min="8971" max="8972" width="13.85546875" style="167" customWidth="1"/>
    <col min="8973" max="8973" width="2.85546875" style="167" bestFit="1" customWidth="1"/>
    <col min="8974" max="8974" width="14.28515625" style="167" customWidth="1"/>
    <col min="8975" max="8975" width="13.85546875" style="167" customWidth="1"/>
    <col min="8976" max="8977" width="12.5703125" style="167" customWidth="1"/>
    <col min="8978" max="8978" width="22.85546875" style="167" customWidth="1"/>
    <col min="8979" max="8981" width="12.5703125" style="167" customWidth="1"/>
    <col min="8982" max="8982" width="4.85546875" style="167" customWidth="1"/>
    <col min="8983" max="9209" width="12.5703125" style="167"/>
    <col min="9210" max="9210" width="10.28515625" style="167" customWidth="1"/>
    <col min="9211" max="9211" width="4.85546875" style="167" customWidth="1"/>
    <col min="9212" max="9212" width="27.7109375" style="167" customWidth="1"/>
    <col min="9213" max="9213" width="13.42578125" style="167" customWidth="1"/>
    <col min="9214" max="9215" width="13.85546875" style="167" customWidth="1"/>
    <col min="9216" max="9216" width="2.7109375" style="167" bestFit="1" customWidth="1"/>
    <col min="9217" max="9217" width="12.5703125" style="167" customWidth="1"/>
    <col min="9218" max="9218" width="4.140625" style="167" customWidth="1"/>
    <col min="9219" max="9219" width="12.85546875" style="167" bestFit="1" customWidth="1"/>
    <col min="9220" max="9220" width="13.85546875" style="167" customWidth="1"/>
    <col min="9221" max="9221" width="2.7109375" style="167" customWidth="1"/>
    <col min="9222" max="9222" width="12.5703125" style="167" bestFit="1" customWidth="1"/>
    <col min="9223" max="9223" width="19" style="167" customWidth="1"/>
    <col min="9224" max="9224" width="4.140625" style="167" customWidth="1"/>
    <col min="9225" max="9225" width="13.85546875" style="167" customWidth="1"/>
    <col min="9226" max="9226" width="2.7109375" style="167" bestFit="1" customWidth="1"/>
    <col min="9227" max="9228" width="13.85546875" style="167" customWidth="1"/>
    <col min="9229" max="9229" width="2.85546875" style="167" bestFit="1" customWidth="1"/>
    <col min="9230" max="9230" width="14.28515625" style="167" customWidth="1"/>
    <col min="9231" max="9231" width="13.85546875" style="167" customWidth="1"/>
    <col min="9232" max="9233" width="12.5703125" style="167" customWidth="1"/>
    <col min="9234" max="9234" width="22.85546875" style="167" customWidth="1"/>
    <col min="9235" max="9237" width="12.5703125" style="167" customWidth="1"/>
    <col min="9238" max="9238" width="4.85546875" style="167" customWidth="1"/>
    <col min="9239" max="9465" width="12.5703125" style="167"/>
    <col min="9466" max="9466" width="10.28515625" style="167" customWidth="1"/>
    <col min="9467" max="9467" width="4.85546875" style="167" customWidth="1"/>
    <col min="9468" max="9468" width="27.7109375" style="167" customWidth="1"/>
    <col min="9469" max="9469" width="13.42578125" style="167" customWidth="1"/>
    <col min="9470" max="9471" width="13.85546875" style="167" customWidth="1"/>
    <col min="9472" max="9472" width="2.7109375" style="167" bestFit="1" customWidth="1"/>
    <col min="9473" max="9473" width="12.5703125" style="167" customWidth="1"/>
    <col min="9474" max="9474" width="4.140625" style="167" customWidth="1"/>
    <col min="9475" max="9475" width="12.85546875" style="167" bestFit="1" customWidth="1"/>
    <col min="9476" max="9476" width="13.85546875" style="167" customWidth="1"/>
    <col min="9477" max="9477" width="2.7109375" style="167" customWidth="1"/>
    <col min="9478" max="9478" width="12.5703125" style="167" bestFit="1" customWidth="1"/>
    <col min="9479" max="9479" width="19" style="167" customWidth="1"/>
    <col min="9480" max="9480" width="4.140625" style="167" customWidth="1"/>
    <col min="9481" max="9481" width="13.85546875" style="167" customWidth="1"/>
    <col min="9482" max="9482" width="2.7109375" style="167" bestFit="1" customWidth="1"/>
    <col min="9483" max="9484" width="13.85546875" style="167" customWidth="1"/>
    <col min="9485" max="9485" width="2.85546875" style="167" bestFit="1" customWidth="1"/>
    <col min="9486" max="9486" width="14.28515625" style="167" customWidth="1"/>
    <col min="9487" max="9487" width="13.85546875" style="167" customWidth="1"/>
    <col min="9488" max="9489" width="12.5703125" style="167" customWidth="1"/>
    <col min="9490" max="9490" width="22.85546875" style="167" customWidth="1"/>
    <col min="9491" max="9493" width="12.5703125" style="167" customWidth="1"/>
    <col min="9494" max="9494" width="4.85546875" style="167" customWidth="1"/>
    <col min="9495" max="9721" width="12.5703125" style="167"/>
    <col min="9722" max="9722" width="10.28515625" style="167" customWidth="1"/>
    <col min="9723" max="9723" width="4.85546875" style="167" customWidth="1"/>
    <col min="9724" max="9724" width="27.7109375" style="167" customWidth="1"/>
    <col min="9725" max="9725" width="13.42578125" style="167" customWidth="1"/>
    <col min="9726" max="9727" width="13.85546875" style="167" customWidth="1"/>
    <col min="9728" max="9728" width="2.7109375" style="167" bestFit="1" customWidth="1"/>
    <col min="9729" max="9729" width="12.5703125" style="167" customWidth="1"/>
    <col min="9730" max="9730" width="4.140625" style="167" customWidth="1"/>
    <col min="9731" max="9731" width="12.85546875" style="167" bestFit="1" customWidth="1"/>
    <col min="9732" max="9732" width="13.85546875" style="167" customWidth="1"/>
    <col min="9733" max="9733" width="2.7109375" style="167" customWidth="1"/>
    <col min="9734" max="9734" width="12.5703125" style="167" bestFit="1" customWidth="1"/>
    <col min="9735" max="9735" width="19" style="167" customWidth="1"/>
    <col min="9736" max="9736" width="4.140625" style="167" customWidth="1"/>
    <col min="9737" max="9737" width="13.85546875" style="167" customWidth="1"/>
    <col min="9738" max="9738" width="2.7109375" style="167" bestFit="1" customWidth="1"/>
    <col min="9739" max="9740" width="13.85546875" style="167" customWidth="1"/>
    <col min="9741" max="9741" width="2.85546875" style="167" bestFit="1" customWidth="1"/>
    <col min="9742" max="9742" width="14.28515625" style="167" customWidth="1"/>
    <col min="9743" max="9743" width="13.85546875" style="167" customWidth="1"/>
    <col min="9744" max="9745" width="12.5703125" style="167" customWidth="1"/>
    <col min="9746" max="9746" width="22.85546875" style="167" customWidth="1"/>
    <col min="9747" max="9749" width="12.5703125" style="167" customWidth="1"/>
    <col min="9750" max="9750" width="4.85546875" style="167" customWidth="1"/>
    <col min="9751" max="9977" width="12.5703125" style="167"/>
    <col min="9978" max="9978" width="10.28515625" style="167" customWidth="1"/>
    <col min="9979" max="9979" width="4.85546875" style="167" customWidth="1"/>
    <col min="9980" max="9980" width="27.7109375" style="167" customWidth="1"/>
    <col min="9981" max="9981" width="13.42578125" style="167" customWidth="1"/>
    <col min="9982" max="9983" width="13.85546875" style="167" customWidth="1"/>
    <col min="9984" max="9984" width="2.7109375" style="167" bestFit="1" customWidth="1"/>
    <col min="9985" max="9985" width="12.5703125" style="167" customWidth="1"/>
    <col min="9986" max="9986" width="4.140625" style="167" customWidth="1"/>
    <col min="9987" max="9987" width="12.85546875" style="167" bestFit="1" customWidth="1"/>
    <col min="9988" max="9988" width="13.85546875" style="167" customWidth="1"/>
    <col min="9989" max="9989" width="2.7109375" style="167" customWidth="1"/>
    <col min="9990" max="9990" width="12.5703125" style="167" bestFit="1" customWidth="1"/>
    <col min="9991" max="9991" width="19" style="167" customWidth="1"/>
    <col min="9992" max="9992" width="4.140625" style="167" customWidth="1"/>
    <col min="9993" max="9993" width="13.85546875" style="167" customWidth="1"/>
    <col min="9994" max="9994" width="2.7109375" style="167" bestFit="1" customWidth="1"/>
    <col min="9995" max="9996" width="13.85546875" style="167" customWidth="1"/>
    <col min="9997" max="9997" width="2.85546875" style="167" bestFit="1" customWidth="1"/>
    <col min="9998" max="9998" width="14.28515625" style="167" customWidth="1"/>
    <col min="9999" max="9999" width="13.85546875" style="167" customWidth="1"/>
    <col min="10000" max="10001" width="12.5703125" style="167" customWidth="1"/>
    <col min="10002" max="10002" width="22.85546875" style="167" customWidth="1"/>
    <col min="10003" max="10005" width="12.5703125" style="167" customWidth="1"/>
    <col min="10006" max="10006" width="4.85546875" style="167" customWidth="1"/>
    <col min="10007" max="10233" width="12.5703125" style="167"/>
    <col min="10234" max="10234" width="10.28515625" style="167" customWidth="1"/>
    <col min="10235" max="10235" width="4.85546875" style="167" customWidth="1"/>
    <col min="10236" max="10236" width="27.7109375" style="167" customWidth="1"/>
    <col min="10237" max="10237" width="13.42578125" style="167" customWidth="1"/>
    <col min="10238" max="10239" width="13.85546875" style="167" customWidth="1"/>
    <col min="10240" max="10240" width="2.7109375" style="167" bestFit="1" customWidth="1"/>
    <col min="10241" max="10241" width="12.5703125" style="167" customWidth="1"/>
    <col min="10242" max="10242" width="4.140625" style="167" customWidth="1"/>
    <col min="10243" max="10243" width="12.85546875" style="167" bestFit="1" customWidth="1"/>
    <col min="10244" max="10244" width="13.85546875" style="167" customWidth="1"/>
    <col min="10245" max="10245" width="2.7109375" style="167" customWidth="1"/>
    <col min="10246" max="10246" width="12.5703125" style="167" bestFit="1" customWidth="1"/>
    <col min="10247" max="10247" width="19" style="167" customWidth="1"/>
    <col min="10248" max="10248" width="4.140625" style="167" customWidth="1"/>
    <col min="10249" max="10249" width="13.85546875" style="167" customWidth="1"/>
    <col min="10250" max="10250" width="2.7109375" style="167" bestFit="1" customWidth="1"/>
    <col min="10251" max="10252" width="13.85546875" style="167" customWidth="1"/>
    <col min="10253" max="10253" width="2.85546875" style="167" bestFit="1" customWidth="1"/>
    <col min="10254" max="10254" width="14.28515625" style="167" customWidth="1"/>
    <col min="10255" max="10255" width="13.85546875" style="167" customWidth="1"/>
    <col min="10256" max="10257" width="12.5703125" style="167" customWidth="1"/>
    <col min="10258" max="10258" width="22.85546875" style="167" customWidth="1"/>
    <col min="10259" max="10261" width="12.5703125" style="167" customWidth="1"/>
    <col min="10262" max="10262" width="4.85546875" style="167" customWidth="1"/>
    <col min="10263" max="10489" width="12.5703125" style="167"/>
    <col min="10490" max="10490" width="10.28515625" style="167" customWidth="1"/>
    <col min="10491" max="10491" width="4.85546875" style="167" customWidth="1"/>
    <col min="10492" max="10492" width="27.7109375" style="167" customWidth="1"/>
    <col min="10493" max="10493" width="13.42578125" style="167" customWidth="1"/>
    <col min="10494" max="10495" width="13.85546875" style="167" customWidth="1"/>
    <col min="10496" max="10496" width="2.7109375" style="167" bestFit="1" customWidth="1"/>
    <col min="10497" max="10497" width="12.5703125" style="167" customWidth="1"/>
    <col min="10498" max="10498" width="4.140625" style="167" customWidth="1"/>
    <col min="10499" max="10499" width="12.85546875" style="167" bestFit="1" customWidth="1"/>
    <col min="10500" max="10500" width="13.85546875" style="167" customWidth="1"/>
    <col min="10501" max="10501" width="2.7109375" style="167" customWidth="1"/>
    <col min="10502" max="10502" width="12.5703125" style="167" bestFit="1" customWidth="1"/>
    <col min="10503" max="10503" width="19" style="167" customWidth="1"/>
    <col min="10504" max="10504" width="4.140625" style="167" customWidth="1"/>
    <col min="10505" max="10505" width="13.85546875" style="167" customWidth="1"/>
    <col min="10506" max="10506" width="2.7109375" style="167" bestFit="1" customWidth="1"/>
    <col min="10507" max="10508" width="13.85546875" style="167" customWidth="1"/>
    <col min="10509" max="10509" width="2.85546875" style="167" bestFit="1" customWidth="1"/>
    <col min="10510" max="10510" width="14.28515625" style="167" customWidth="1"/>
    <col min="10511" max="10511" width="13.85546875" style="167" customWidth="1"/>
    <col min="10512" max="10513" width="12.5703125" style="167" customWidth="1"/>
    <col min="10514" max="10514" width="22.85546875" style="167" customWidth="1"/>
    <col min="10515" max="10517" width="12.5703125" style="167" customWidth="1"/>
    <col min="10518" max="10518" width="4.85546875" style="167" customWidth="1"/>
    <col min="10519" max="10745" width="12.5703125" style="167"/>
    <col min="10746" max="10746" width="10.28515625" style="167" customWidth="1"/>
    <col min="10747" max="10747" width="4.85546875" style="167" customWidth="1"/>
    <col min="10748" max="10748" width="27.7109375" style="167" customWidth="1"/>
    <col min="10749" max="10749" width="13.42578125" style="167" customWidth="1"/>
    <col min="10750" max="10751" width="13.85546875" style="167" customWidth="1"/>
    <col min="10752" max="10752" width="2.7109375" style="167" bestFit="1" customWidth="1"/>
    <col min="10753" max="10753" width="12.5703125" style="167" customWidth="1"/>
    <col min="10754" max="10754" width="4.140625" style="167" customWidth="1"/>
    <col min="10755" max="10755" width="12.85546875" style="167" bestFit="1" customWidth="1"/>
    <col min="10756" max="10756" width="13.85546875" style="167" customWidth="1"/>
    <col min="10757" max="10757" width="2.7109375" style="167" customWidth="1"/>
    <col min="10758" max="10758" width="12.5703125" style="167" bestFit="1" customWidth="1"/>
    <col min="10759" max="10759" width="19" style="167" customWidth="1"/>
    <col min="10760" max="10760" width="4.140625" style="167" customWidth="1"/>
    <col min="10761" max="10761" width="13.85546875" style="167" customWidth="1"/>
    <col min="10762" max="10762" width="2.7109375" style="167" bestFit="1" customWidth="1"/>
    <col min="10763" max="10764" width="13.85546875" style="167" customWidth="1"/>
    <col min="10765" max="10765" width="2.85546875" style="167" bestFit="1" customWidth="1"/>
    <col min="10766" max="10766" width="14.28515625" style="167" customWidth="1"/>
    <col min="10767" max="10767" width="13.85546875" style="167" customWidth="1"/>
    <col min="10768" max="10769" width="12.5703125" style="167" customWidth="1"/>
    <col min="10770" max="10770" width="22.85546875" style="167" customWidth="1"/>
    <col min="10771" max="10773" width="12.5703125" style="167" customWidth="1"/>
    <col min="10774" max="10774" width="4.85546875" style="167" customWidth="1"/>
    <col min="10775" max="11001" width="12.5703125" style="167"/>
    <col min="11002" max="11002" width="10.28515625" style="167" customWidth="1"/>
    <col min="11003" max="11003" width="4.85546875" style="167" customWidth="1"/>
    <col min="11004" max="11004" width="27.7109375" style="167" customWidth="1"/>
    <col min="11005" max="11005" width="13.42578125" style="167" customWidth="1"/>
    <col min="11006" max="11007" width="13.85546875" style="167" customWidth="1"/>
    <col min="11008" max="11008" width="2.7109375" style="167" bestFit="1" customWidth="1"/>
    <col min="11009" max="11009" width="12.5703125" style="167" customWidth="1"/>
    <col min="11010" max="11010" width="4.140625" style="167" customWidth="1"/>
    <col min="11011" max="11011" width="12.85546875" style="167" bestFit="1" customWidth="1"/>
    <col min="11012" max="11012" width="13.85546875" style="167" customWidth="1"/>
    <col min="11013" max="11013" width="2.7109375" style="167" customWidth="1"/>
    <col min="11014" max="11014" width="12.5703125" style="167" bestFit="1" customWidth="1"/>
    <col min="11015" max="11015" width="19" style="167" customWidth="1"/>
    <col min="11016" max="11016" width="4.140625" style="167" customWidth="1"/>
    <col min="11017" max="11017" width="13.85546875" style="167" customWidth="1"/>
    <col min="11018" max="11018" width="2.7109375" style="167" bestFit="1" customWidth="1"/>
    <col min="11019" max="11020" width="13.85546875" style="167" customWidth="1"/>
    <col min="11021" max="11021" width="2.85546875" style="167" bestFit="1" customWidth="1"/>
    <col min="11022" max="11022" width="14.28515625" style="167" customWidth="1"/>
    <col min="11023" max="11023" width="13.85546875" style="167" customWidth="1"/>
    <col min="11024" max="11025" width="12.5703125" style="167" customWidth="1"/>
    <col min="11026" max="11026" width="22.85546875" style="167" customWidth="1"/>
    <col min="11027" max="11029" width="12.5703125" style="167" customWidth="1"/>
    <col min="11030" max="11030" width="4.85546875" style="167" customWidth="1"/>
    <col min="11031" max="11257" width="12.5703125" style="167"/>
    <col min="11258" max="11258" width="10.28515625" style="167" customWidth="1"/>
    <col min="11259" max="11259" width="4.85546875" style="167" customWidth="1"/>
    <col min="11260" max="11260" width="27.7109375" style="167" customWidth="1"/>
    <col min="11261" max="11261" width="13.42578125" style="167" customWidth="1"/>
    <col min="11262" max="11263" width="13.85546875" style="167" customWidth="1"/>
    <col min="11264" max="11264" width="2.7109375" style="167" bestFit="1" customWidth="1"/>
    <col min="11265" max="11265" width="12.5703125" style="167" customWidth="1"/>
    <col min="11266" max="11266" width="4.140625" style="167" customWidth="1"/>
    <col min="11267" max="11267" width="12.85546875" style="167" bestFit="1" customWidth="1"/>
    <col min="11268" max="11268" width="13.85546875" style="167" customWidth="1"/>
    <col min="11269" max="11269" width="2.7109375" style="167" customWidth="1"/>
    <col min="11270" max="11270" width="12.5703125" style="167" bestFit="1" customWidth="1"/>
    <col min="11271" max="11271" width="19" style="167" customWidth="1"/>
    <col min="11272" max="11272" width="4.140625" style="167" customWidth="1"/>
    <col min="11273" max="11273" width="13.85546875" style="167" customWidth="1"/>
    <col min="11274" max="11274" width="2.7109375" style="167" bestFit="1" customWidth="1"/>
    <col min="11275" max="11276" width="13.85546875" style="167" customWidth="1"/>
    <col min="11277" max="11277" width="2.85546875" style="167" bestFit="1" customWidth="1"/>
    <col min="11278" max="11278" width="14.28515625" style="167" customWidth="1"/>
    <col min="11279" max="11279" width="13.85546875" style="167" customWidth="1"/>
    <col min="11280" max="11281" width="12.5703125" style="167" customWidth="1"/>
    <col min="11282" max="11282" width="22.85546875" style="167" customWidth="1"/>
    <col min="11283" max="11285" width="12.5703125" style="167" customWidth="1"/>
    <col min="11286" max="11286" width="4.85546875" style="167" customWidth="1"/>
    <col min="11287" max="11513" width="12.5703125" style="167"/>
    <col min="11514" max="11514" width="10.28515625" style="167" customWidth="1"/>
    <col min="11515" max="11515" width="4.85546875" style="167" customWidth="1"/>
    <col min="11516" max="11516" width="27.7109375" style="167" customWidth="1"/>
    <col min="11517" max="11517" width="13.42578125" style="167" customWidth="1"/>
    <col min="11518" max="11519" width="13.85546875" style="167" customWidth="1"/>
    <col min="11520" max="11520" width="2.7109375" style="167" bestFit="1" customWidth="1"/>
    <col min="11521" max="11521" width="12.5703125" style="167" customWidth="1"/>
    <col min="11522" max="11522" width="4.140625" style="167" customWidth="1"/>
    <col min="11523" max="11523" width="12.85546875" style="167" bestFit="1" customWidth="1"/>
    <col min="11524" max="11524" width="13.85546875" style="167" customWidth="1"/>
    <col min="11525" max="11525" width="2.7109375" style="167" customWidth="1"/>
    <col min="11526" max="11526" width="12.5703125" style="167" bestFit="1" customWidth="1"/>
    <col min="11527" max="11527" width="19" style="167" customWidth="1"/>
    <col min="11528" max="11528" width="4.140625" style="167" customWidth="1"/>
    <col min="11529" max="11529" width="13.85546875" style="167" customWidth="1"/>
    <col min="11530" max="11530" width="2.7109375" style="167" bestFit="1" customWidth="1"/>
    <col min="11531" max="11532" width="13.85546875" style="167" customWidth="1"/>
    <col min="11533" max="11533" width="2.85546875" style="167" bestFit="1" customWidth="1"/>
    <col min="11534" max="11534" width="14.28515625" style="167" customWidth="1"/>
    <col min="11535" max="11535" width="13.85546875" style="167" customWidth="1"/>
    <col min="11536" max="11537" width="12.5703125" style="167" customWidth="1"/>
    <col min="11538" max="11538" width="22.85546875" style="167" customWidth="1"/>
    <col min="11539" max="11541" width="12.5703125" style="167" customWidth="1"/>
    <col min="11542" max="11542" width="4.85546875" style="167" customWidth="1"/>
    <col min="11543" max="11769" width="12.5703125" style="167"/>
    <col min="11770" max="11770" width="10.28515625" style="167" customWidth="1"/>
    <col min="11771" max="11771" width="4.85546875" style="167" customWidth="1"/>
    <col min="11772" max="11772" width="27.7109375" style="167" customWidth="1"/>
    <col min="11773" max="11773" width="13.42578125" style="167" customWidth="1"/>
    <col min="11774" max="11775" width="13.85546875" style="167" customWidth="1"/>
    <col min="11776" max="11776" width="2.7109375" style="167" bestFit="1" customWidth="1"/>
    <col min="11777" max="11777" width="12.5703125" style="167" customWidth="1"/>
    <col min="11778" max="11778" width="4.140625" style="167" customWidth="1"/>
    <col min="11779" max="11779" width="12.85546875" style="167" bestFit="1" customWidth="1"/>
    <col min="11780" max="11780" width="13.85546875" style="167" customWidth="1"/>
    <col min="11781" max="11781" width="2.7109375" style="167" customWidth="1"/>
    <col min="11782" max="11782" width="12.5703125" style="167" bestFit="1" customWidth="1"/>
    <col min="11783" max="11783" width="19" style="167" customWidth="1"/>
    <col min="11784" max="11784" width="4.140625" style="167" customWidth="1"/>
    <col min="11785" max="11785" width="13.85546875" style="167" customWidth="1"/>
    <col min="11786" max="11786" width="2.7109375" style="167" bestFit="1" customWidth="1"/>
    <col min="11787" max="11788" width="13.85546875" style="167" customWidth="1"/>
    <col min="11789" max="11789" width="2.85546875" style="167" bestFit="1" customWidth="1"/>
    <col min="11790" max="11790" width="14.28515625" style="167" customWidth="1"/>
    <col min="11791" max="11791" width="13.85546875" style="167" customWidth="1"/>
    <col min="11792" max="11793" width="12.5703125" style="167" customWidth="1"/>
    <col min="11794" max="11794" width="22.85546875" style="167" customWidth="1"/>
    <col min="11795" max="11797" width="12.5703125" style="167" customWidth="1"/>
    <col min="11798" max="11798" width="4.85546875" style="167" customWidth="1"/>
    <col min="11799" max="12025" width="12.5703125" style="167"/>
    <col min="12026" max="12026" width="10.28515625" style="167" customWidth="1"/>
    <col min="12027" max="12027" width="4.85546875" style="167" customWidth="1"/>
    <col min="12028" max="12028" width="27.7109375" style="167" customWidth="1"/>
    <col min="12029" max="12029" width="13.42578125" style="167" customWidth="1"/>
    <col min="12030" max="12031" width="13.85546875" style="167" customWidth="1"/>
    <col min="12032" max="12032" width="2.7109375" style="167" bestFit="1" customWidth="1"/>
    <col min="12033" max="12033" width="12.5703125" style="167" customWidth="1"/>
    <col min="12034" max="12034" width="4.140625" style="167" customWidth="1"/>
    <col min="12035" max="12035" width="12.85546875" style="167" bestFit="1" customWidth="1"/>
    <col min="12036" max="12036" width="13.85546875" style="167" customWidth="1"/>
    <col min="12037" max="12037" width="2.7109375" style="167" customWidth="1"/>
    <col min="12038" max="12038" width="12.5703125" style="167" bestFit="1" customWidth="1"/>
    <col min="12039" max="12039" width="19" style="167" customWidth="1"/>
    <col min="12040" max="12040" width="4.140625" style="167" customWidth="1"/>
    <col min="12041" max="12041" width="13.85546875" style="167" customWidth="1"/>
    <col min="12042" max="12042" width="2.7109375" style="167" bestFit="1" customWidth="1"/>
    <col min="12043" max="12044" width="13.85546875" style="167" customWidth="1"/>
    <col min="12045" max="12045" width="2.85546875" style="167" bestFit="1" customWidth="1"/>
    <col min="12046" max="12046" width="14.28515625" style="167" customWidth="1"/>
    <col min="12047" max="12047" width="13.85546875" style="167" customWidth="1"/>
    <col min="12048" max="12049" width="12.5703125" style="167" customWidth="1"/>
    <col min="12050" max="12050" width="22.85546875" style="167" customWidth="1"/>
    <col min="12051" max="12053" width="12.5703125" style="167" customWidth="1"/>
    <col min="12054" max="12054" width="4.85546875" style="167" customWidth="1"/>
    <col min="12055" max="12281" width="12.5703125" style="167"/>
    <col min="12282" max="12282" width="10.28515625" style="167" customWidth="1"/>
    <col min="12283" max="12283" width="4.85546875" style="167" customWidth="1"/>
    <col min="12284" max="12284" width="27.7109375" style="167" customWidth="1"/>
    <col min="12285" max="12285" width="13.42578125" style="167" customWidth="1"/>
    <col min="12286" max="12287" width="13.85546875" style="167" customWidth="1"/>
    <col min="12288" max="12288" width="2.7109375" style="167" bestFit="1" customWidth="1"/>
    <col min="12289" max="12289" width="12.5703125" style="167" customWidth="1"/>
    <col min="12290" max="12290" width="4.140625" style="167" customWidth="1"/>
    <col min="12291" max="12291" width="12.85546875" style="167" bestFit="1" customWidth="1"/>
    <col min="12292" max="12292" width="13.85546875" style="167" customWidth="1"/>
    <col min="12293" max="12293" width="2.7109375" style="167" customWidth="1"/>
    <col min="12294" max="12294" width="12.5703125" style="167" bestFit="1" customWidth="1"/>
    <col min="12295" max="12295" width="19" style="167" customWidth="1"/>
    <col min="12296" max="12296" width="4.140625" style="167" customWidth="1"/>
    <col min="12297" max="12297" width="13.85546875" style="167" customWidth="1"/>
    <col min="12298" max="12298" width="2.7109375" style="167" bestFit="1" customWidth="1"/>
    <col min="12299" max="12300" width="13.85546875" style="167" customWidth="1"/>
    <col min="12301" max="12301" width="2.85546875" style="167" bestFit="1" customWidth="1"/>
    <col min="12302" max="12302" width="14.28515625" style="167" customWidth="1"/>
    <col min="12303" max="12303" width="13.85546875" style="167" customWidth="1"/>
    <col min="12304" max="12305" width="12.5703125" style="167" customWidth="1"/>
    <col min="12306" max="12306" width="22.85546875" style="167" customWidth="1"/>
    <col min="12307" max="12309" width="12.5703125" style="167" customWidth="1"/>
    <col min="12310" max="12310" width="4.85546875" style="167" customWidth="1"/>
    <col min="12311" max="12537" width="12.5703125" style="167"/>
    <col min="12538" max="12538" width="10.28515625" style="167" customWidth="1"/>
    <col min="12539" max="12539" width="4.85546875" style="167" customWidth="1"/>
    <col min="12540" max="12540" width="27.7109375" style="167" customWidth="1"/>
    <col min="12541" max="12541" width="13.42578125" style="167" customWidth="1"/>
    <col min="12542" max="12543" width="13.85546875" style="167" customWidth="1"/>
    <col min="12544" max="12544" width="2.7109375" style="167" bestFit="1" customWidth="1"/>
    <col min="12545" max="12545" width="12.5703125" style="167" customWidth="1"/>
    <col min="12546" max="12546" width="4.140625" style="167" customWidth="1"/>
    <col min="12547" max="12547" width="12.85546875" style="167" bestFit="1" customWidth="1"/>
    <col min="12548" max="12548" width="13.85546875" style="167" customWidth="1"/>
    <col min="12549" max="12549" width="2.7109375" style="167" customWidth="1"/>
    <col min="12550" max="12550" width="12.5703125" style="167" bestFit="1" customWidth="1"/>
    <col min="12551" max="12551" width="19" style="167" customWidth="1"/>
    <col min="12552" max="12552" width="4.140625" style="167" customWidth="1"/>
    <col min="12553" max="12553" width="13.85546875" style="167" customWidth="1"/>
    <col min="12554" max="12554" width="2.7109375" style="167" bestFit="1" customWidth="1"/>
    <col min="12555" max="12556" width="13.85546875" style="167" customWidth="1"/>
    <col min="12557" max="12557" width="2.85546875" style="167" bestFit="1" customWidth="1"/>
    <col min="12558" max="12558" width="14.28515625" style="167" customWidth="1"/>
    <col min="12559" max="12559" width="13.85546875" style="167" customWidth="1"/>
    <col min="12560" max="12561" width="12.5703125" style="167" customWidth="1"/>
    <col min="12562" max="12562" width="22.85546875" style="167" customWidth="1"/>
    <col min="12563" max="12565" width="12.5703125" style="167" customWidth="1"/>
    <col min="12566" max="12566" width="4.85546875" style="167" customWidth="1"/>
    <col min="12567" max="12793" width="12.5703125" style="167"/>
    <col min="12794" max="12794" width="10.28515625" style="167" customWidth="1"/>
    <col min="12795" max="12795" width="4.85546875" style="167" customWidth="1"/>
    <col min="12796" max="12796" width="27.7109375" style="167" customWidth="1"/>
    <col min="12797" max="12797" width="13.42578125" style="167" customWidth="1"/>
    <col min="12798" max="12799" width="13.85546875" style="167" customWidth="1"/>
    <col min="12800" max="12800" width="2.7109375" style="167" bestFit="1" customWidth="1"/>
    <col min="12801" max="12801" width="12.5703125" style="167" customWidth="1"/>
    <col min="12802" max="12802" width="4.140625" style="167" customWidth="1"/>
    <col min="12803" max="12803" width="12.85546875" style="167" bestFit="1" customWidth="1"/>
    <col min="12804" max="12804" width="13.85546875" style="167" customWidth="1"/>
    <col min="12805" max="12805" width="2.7109375" style="167" customWidth="1"/>
    <col min="12806" max="12806" width="12.5703125" style="167" bestFit="1" customWidth="1"/>
    <col min="12807" max="12807" width="19" style="167" customWidth="1"/>
    <col min="12808" max="12808" width="4.140625" style="167" customWidth="1"/>
    <col min="12809" max="12809" width="13.85546875" style="167" customWidth="1"/>
    <col min="12810" max="12810" width="2.7109375" style="167" bestFit="1" customWidth="1"/>
    <col min="12811" max="12812" width="13.85546875" style="167" customWidth="1"/>
    <col min="12813" max="12813" width="2.85546875" style="167" bestFit="1" customWidth="1"/>
    <col min="12814" max="12814" width="14.28515625" style="167" customWidth="1"/>
    <col min="12815" max="12815" width="13.85546875" style="167" customWidth="1"/>
    <col min="12816" max="12817" width="12.5703125" style="167" customWidth="1"/>
    <col min="12818" max="12818" width="22.85546875" style="167" customWidth="1"/>
    <col min="12819" max="12821" width="12.5703125" style="167" customWidth="1"/>
    <col min="12822" max="12822" width="4.85546875" style="167" customWidth="1"/>
    <col min="12823" max="13049" width="12.5703125" style="167"/>
    <col min="13050" max="13050" width="10.28515625" style="167" customWidth="1"/>
    <col min="13051" max="13051" width="4.85546875" style="167" customWidth="1"/>
    <col min="13052" max="13052" width="27.7109375" style="167" customWidth="1"/>
    <col min="13053" max="13053" width="13.42578125" style="167" customWidth="1"/>
    <col min="13054" max="13055" width="13.85546875" style="167" customWidth="1"/>
    <col min="13056" max="13056" width="2.7109375" style="167" bestFit="1" customWidth="1"/>
    <col min="13057" max="13057" width="12.5703125" style="167" customWidth="1"/>
    <col min="13058" max="13058" width="4.140625" style="167" customWidth="1"/>
    <col min="13059" max="13059" width="12.85546875" style="167" bestFit="1" customWidth="1"/>
    <col min="13060" max="13060" width="13.85546875" style="167" customWidth="1"/>
    <col min="13061" max="13061" width="2.7109375" style="167" customWidth="1"/>
    <col min="13062" max="13062" width="12.5703125" style="167" bestFit="1" customWidth="1"/>
    <col min="13063" max="13063" width="19" style="167" customWidth="1"/>
    <col min="13064" max="13064" width="4.140625" style="167" customWidth="1"/>
    <col min="13065" max="13065" width="13.85546875" style="167" customWidth="1"/>
    <col min="13066" max="13066" width="2.7109375" style="167" bestFit="1" customWidth="1"/>
    <col min="13067" max="13068" width="13.85546875" style="167" customWidth="1"/>
    <col min="13069" max="13069" width="2.85546875" style="167" bestFit="1" customWidth="1"/>
    <col min="13070" max="13070" width="14.28515625" style="167" customWidth="1"/>
    <col min="13071" max="13071" width="13.85546875" style="167" customWidth="1"/>
    <col min="13072" max="13073" width="12.5703125" style="167" customWidth="1"/>
    <col min="13074" max="13074" width="22.85546875" style="167" customWidth="1"/>
    <col min="13075" max="13077" width="12.5703125" style="167" customWidth="1"/>
    <col min="13078" max="13078" width="4.85546875" style="167" customWidth="1"/>
    <col min="13079" max="13305" width="12.5703125" style="167"/>
    <col min="13306" max="13306" width="10.28515625" style="167" customWidth="1"/>
    <col min="13307" max="13307" width="4.85546875" style="167" customWidth="1"/>
    <col min="13308" max="13308" width="27.7109375" style="167" customWidth="1"/>
    <col min="13309" max="13309" width="13.42578125" style="167" customWidth="1"/>
    <col min="13310" max="13311" width="13.85546875" style="167" customWidth="1"/>
    <col min="13312" max="13312" width="2.7109375" style="167" bestFit="1" customWidth="1"/>
    <col min="13313" max="13313" width="12.5703125" style="167" customWidth="1"/>
    <col min="13314" max="13314" width="4.140625" style="167" customWidth="1"/>
    <col min="13315" max="13315" width="12.85546875" style="167" bestFit="1" customWidth="1"/>
    <col min="13316" max="13316" width="13.85546875" style="167" customWidth="1"/>
    <col min="13317" max="13317" width="2.7109375" style="167" customWidth="1"/>
    <col min="13318" max="13318" width="12.5703125" style="167" bestFit="1" customWidth="1"/>
    <col min="13319" max="13319" width="19" style="167" customWidth="1"/>
    <col min="13320" max="13320" width="4.140625" style="167" customWidth="1"/>
    <col min="13321" max="13321" width="13.85546875" style="167" customWidth="1"/>
    <col min="13322" max="13322" width="2.7109375" style="167" bestFit="1" customWidth="1"/>
    <col min="13323" max="13324" width="13.85546875" style="167" customWidth="1"/>
    <col min="13325" max="13325" width="2.85546875" style="167" bestFit="1" customWidth="1"/>
    <col min="13326" max="13326" width="14.28515625" style="167" customWidth="1"/>
    <col min="13327" max="13327" width="13.85546875" style="167" customWidth="1"/>
    <col min="13328" max="13329" width="12.5703125" style="167" customWidth="1"/>
    <col min="13330" max="13330" width="22.85546875" style="167" customWidth="1"/>
    <col min="13331" max="13333" width="12.5703125" style="167" customWidth="1"/>
    <col min="13334" max="13334" width="4.85546875" style="167" customWidth="1"/>
    <col min="13335" max="13561" width="12.5703125" style="167"/>
    <col min="13562" max="13562" width="10.28515625" style="167" customWidth="1"/>
    <col min="13563" max="13563" width="4.85546875" style="167" customWidth="1"/>
    <col min="13564" max="13564" width="27.7109375" style="167" customWidth="1"/>
    <col min="13565" max="13565" width="13.42578125" style="167" customWidth="1"/>
    <col min="13566" max="13567" width="13.85546875" style="167" customWidth="1"/>
    <col min="13568" max="13568" width="2.7109375" style="167" bestFit="1" customWidth="1"/>
    <col min="13569" max="13569" width="12.5703125" style="167" customWidth="1"/>
    <col min="13570" max="13570" width="4.140625" style="167" customWidth="1"/>
    <col min="13571" max="13571" width="12.85546875" style="167" bestFit="1" customWidth="1"/>
    <col min="13572" max="13572" width="13.85546875" style="167" customWidth="1"/>
    <col min="13573" max="13573" width="2.7109375" style="167" customWidth="1"/>
    <col min="13574" max="13574" width="12.5703125" style="167" bestFit="1" customWidth="1"/>
    <col min="13575" max="13575" width="19" style="167" customWidth="1"/>
    <col min="13576" max="13576" width="4.140625" style="167" customWidth="1"/>
    <col min="13577" max="13577" width="13.85546875" style="167" customWidth="1"/>
    <col min="13578" max="13578" width="2.7109375" style="167" bestFit="1" customWidth="1"/>
    <col min="13579" max="13580" width="13.85546875" style="167" customWidth="1"/>
    <col min="13581" max="13581" width="2.85546875" style="167" bestFit="1" customWidth="1"/>
    <col min="13582" max="13582" width="14.28515625" style="167" customWidth="1"/>
    <col min="13583" max="13583" width="13.85546875" style="167" customWidth="1"/>
    <col min="13584" max="13585" width="12.5703125" style="167" customWidth="1"/>
    <col min="13586" max="13586" width="22.85546875" style="167" customWidth="1"/>
    <col min="13587" max="13589" width="12.5703125" style="167" customWidth="1"/>
    <col min="13590" max="13590" width="4.85546875" style="167" customWidth="1"/>
    <col min="13591" max="13817" width="12.5703125" style="167"/>
    <col min="13818" max="13818" width="10.28515625" style="167" customWidth="1"/>
    <col min="13819" max="13819" width="4.85546875" style="167" customWidth="1"/>
    <col min="13820" max="13820" width="27.7109375" style="167" customWidth="1"/>
    <col min="13821" max="13821" width="13.42578125" style="167" customWidth="1"/>
    <col min="13822" max="13823" width="13.85546875" style="167" customWidth="1"/>
    <col min="13824" max="13824" width="2.7109375" style="167" bestFit="1" customWidth="1"/>
    <col min="13825" max="13825" width="12.5703125" style="167" customWidth="1"/>
    <col min="13826" max="13826" width="4.140625" style="167" customWidth="1"/>
    <col min="13827" max="13827" width="12.85546875" style="167" bestFit="1" customWidth="1"/>
    <col min="13828" max="13828" width="13.85546875" style="167" customWidth="1"/>
    <col min="13829" max="13829" width="2.7109375" style="167" customWidth="1"/>
    <col min="13830" max="13830" width="12.5703125" style="167" bestFit="1" customWidth="1"/>
    <col min="13831" max="13831" width="19" style="167" customWidth="1"/>
    <col min="13832" max="13832" width="4.140625" style="167" customWidth="1"/>
    <col min="13833" max="13833" width="13.85546875" style="167" customWidth="1"/>
    <col min="13834" max="13834" width="2.7109375" style="167" bestFit="1" customWidth="1"/>
    <col min="13835" max="13836" width="13.85546875" style="167" customWidth="1"/>
    <col min="13837" max="13837" width="2.85546875" style="167" bestFit="1" customWidth="1"/>
    <col min="13838" max="13838" width="14.28515625" style="167" customWidth="1"/>
    <col min="13839" max="13839" width="13.85546875" style="167" customWidth="1"/>
    <col min="13840" max="13841" width="12.5703125" style="167" customWidth="1"/>
    <col min="13842" max="13842" width="22.85546875" style="167" customWidth="1"/>
    <col min="13843" max="13845" width="12.5703125" style="167" customWidth="1"/>
    <col min="13846" max="13846" width="4.85546875" style="167" customWidth="1"/>
    <col min="13847" max="14073" width="12.5703125" style="167"/>
    <col min="14074" max="14074" width="10.28515625" style="167" customWidth="1"/>
    <col min="14075" max="14075" width="4.85546875" style="167" customWidth="1"/>
    <col min="14076" max="14076" width="27.7109375" style="167" customWidth="1"/>
    <col min="14077" max="14077" width="13.42578125" style="167" customWidth="1"/>
    <col min="14078" max="14079" width="13.85546875" style="167" customWidth="1"/>
    <col min="14080" max="14080" width="2.7109375" style="167" bestFit="1" customWidth="1"/>
    <col min="14081" max="14081" width="12.5703125" style="167" customWidth="1"/>
    <col min="14082" max="14082" width="4.140625" style="167" customWidth="1"/>
    <col min="14083" max="14083" width="12.85546875" style="167" bestFit="1" customWidth="1"/>
    <col min="14084" max="14084" width="13.85546875" style="167" customWidth="1"/>
    <col min="14085" max="14085" width="2.7109375" style="167" customWidth="1"/>
    <col min="14086" max="14086" width="12.5703125" style="167" bestFit="1" customWidth="1"/>
    <col min="14087" max="14087" width="19" style="167" customWidth="1"/>
    <col min="14088" max="14088" width="4.140625" style="167" customWidth="1"/>
    <col min="14089" max="14089" width="13.85546875" style="167" customWidth="1"/>
    <col min="14090" max="14090" width="2.7109375" style="167" bestFit="1" customWidth="1"/>
    <col min="14091" max="14092" width="13.85546875" style="167" customWidth="1"/>
    <col min="14093" max="14093" width="2.85546875" style="167" bestFit="1" customWidth="1"/>
    <col min="14094" max="14094" width="14.28515625" style="167" customWidth="1"/>
    <col min="14095" max="14095" width="13.85546875" style="167" customWidth="1"/>
    <col min="14096" max="14097" width="12.5703125" style="167" customWidth="1"/>
    <col min="14098" max="14098" width="22.85546875" style="167" customWidth="1"/>
    <col min="14099" max="14101" width="12.5703125" style="167" customWidth="1"/>
    <col min="14102" max="14102" width="4.85546875" style="167" customWidth="1"/>
    <col min="14103" max="14329" width="12.5703125" style="167"/>
    <col min="14330" max="14330" width="10.28515625" style="167" customWidth="1"/>
    <col min="14331" max="14331" width="4.85546875" style="167" customWidth="1"/>
    <col min="14332" max="14332" width="27.7109375" style="167" customWidth="1"/>
    <col min="14333" max="14333" width="13.42578125" style="167" customWidth="1"/>
    <col min="14334" max="14335" width="13.85546875" style="167" customWidth="1"/>
    <col min="14336" max="14336" width="2.7109375" style="167" bestFit="1" customWidth="1"/>
    <col min="14337" max="14337" width="12.5703125" style="167" customWidth="1"/>
    <col min="14338" max="14338" width="4.140625" style="167" customWidth="1"/>
    <col min="14339" max="14339" width="12.85546875" style="167" bestFit="1" customWidth="1"/>
    <col min="14340" max="14340" width="13.85546875" style="167" customWidth="1"/>
    <col min="14341" max="14341" width="2.7109375" style="167" customWidth="1"/>
    <col min="14342" max="14342" width="12.5703125" style="167" bestFit="1" customWidth="1"/>
    <col min="14343" max="14343" width="19" style="167" customWidth="1"/>
    <col min="14344" max="14344" width="4.140625" style="167" customWidth="1"/>
    <col min="14345" max="14345" width="13.85546875" style="167" customWidth="1"/>
    <col min="14346" max="14346" width="2.7109375" style="167" bestFit="1" customWidth="1"/>
    <col min="14347" max="14348" width="13.85546875" style="167" customWidth="1"/>
    <col min="14349" max="14349" width="2.85546875" style="167" bestFit="1" customWidth="1"/>
    <col min="14350" max="14350" width="14.28515625" style="167" customWidth="1"/>
    <col min="14351" max="14351" width="13.85546875" style="167" customWidth="1"/>
    <col min="14352" max="14353" width="12.5703125" style="167" customWidth="1"/>
    <col min="14354" max="14354" width="22.85546875" style="167" customWidth="1"/>
    <col min="14355" max="14357" width="12.5703125" style="167" customWidth="1"/>
    <col min="14358" max="14358" width="4.85546875" style="167" customWidth="1"/>
    <col min="14359" max="14585" width="12.5703125" style="167"/>
    <col min="14586" max="14586" width="10.28515625" style="167" customWidth="1"/>
    <col min="14587" max="14587" width="4.85546875" style="167" customWidth="1"/>
    <col min="14588" max="14588" width="27.7109375" style="167" customWidth="1"/>
    <col min="14589" max="14589" width="13.42578125" style="167" customWidth="1"/>
    <col min="14590" max="14591" width="13.85546875" style="167" customWidth="1"/>
    <col min="14592" max="14592" width="2.7109375" style="167" bestFit="1" customWidth="1"/>
    <col min="14593" max="14593" width="12.5703125" style="167" customWidth="1"/>
    <col min="14594" max="14594" width="4.140625" style="167" customWidth="1"/>
    <col min="14595" max="14595" width="12.85546875" style="167" bestFit="1" customWidth="1"/>
    <col min="14596" max="14596" width="13.85546875" style="167" customWidth="1"/>
    <col min="14597" max="14597" width="2.7109375" style="167" customWidth="1"/>
    <col min="14598" max="14598" width="12.5703125" style="167" bestFit="1" customWidth="1"/>
    <col min="14599" max="14599" width="19" style="167" customWidth="1"/>
    <col min="14600" max="14600" width="4.140625" style="167" customWidth="1"/>
    <col min="14601" max="14601" width="13.85546875" style="167" customWidth="1"/>
    <col min="14602" max="14602" width="2.7109375" style="167" bestFit="1" customWidth="1"/>
    <col min="14603" max="14604" width="13.85546875" style="167" customWidth="1"/>
    <col min="14605" max="14605" width="2.85546875" style="167" bestFit="1" customWidth="1"/>
    <col min="14606" max="14606" width="14.28515625" style="167" customWidth="1"/>
    <col min="14607" max="14607" width="13.85546875" style="167" customWidth="1"/>
    <col min="14608" max="14609" width="12.5703125" style="167" customWidth="1"/>
    <col min="14610" max="14610" width="22.85546875" style="167" customWidth="1"/>
    <col min="14611" max="14613" width="12.5703125" style="167" customWidth="1"/>
    <col min="14614" max="14614" width="4.85546875" style="167" customWidth="1"/>
    <col min="14615" max="14841" width="12.5703125" style="167"/>
    <col min="14842" max="14842" width="10.28515625" style="167" customWidth="1"/>
    <col min="14843" max="14843" width="4.85546875" style="167" customWidth="1"/>
    <col min="14844" max="14844" width="27.7109375" style="167" customWidth="1"/>
    <col min="14845" max="14845" width="13.42578125" style="167" customWidth="1"/>
    <col min="14846" max="14847" width="13.85546875" style="167" customWidth="1"/>
    <col min="14848" max="14848" width="2.7109375" style="167" bestFit="1" customWidth="1"/>
    <col min="14849" max="14849" width="12.5703125" style="167" customWidth="1"/>
    <col min="14850" max="14850" width="4.140625" style="167" customWidth="1"/>
    <col min="14851" max="14851" width="12.85546875" style="167" bestFit="1" customWidth="1"/>
    <col min="14852" max="14852" width="13.85546875" style="167" customWidth="1"/>
    <col min="14853" max="14853" width="2.7109375" style="167" customWidth="1"/>
    <col min="14854" max="14854" width="12.5703125" style="167" bestFit="1" customWidth="1"/>
    <col min="14855" max="14855" width="19" style="167" customWidth="1"/>
    <col min="14856" max="14856" width="4.140625" style="167" customWidth="1"/>
    <col min="14857" max="14857" width="13.85546875" style="167" customWidth="1"/>
    <col min="14858" max="14858" width="2.7109375" style="167" bestFit="1" customWidth="1"/>
    <col min="14859" max="14860" width="13.85546875" style="167" customWidth="1"/>
    <col min="14861" max="14861" width="2.85546875" style="167" bestFit="1" customWidth="1"/>
    <col min="14862" max="14862" width="14.28515625" style="167" customWidth="1"/>
    <col min="14863" max="14863" width="13.85546875" style="167" customWidth="1"/>
    <col min="14864" max="14865" width="12.5703125" style="167" customWidth="1"/>
    <col min="14866" max="14866" width="22.85546875" style="167" customWidth="1"/>
    <col min="14867" max="14869" width="12.5703125" style="167" customWidth="1"/>
    <col min="14870" max="14870" width="4.85546875" style="167" customWidth="1"/>
    <col min="14871" max="15097" width="12.5703125" style="167"/>
    <col min="15098" max="15098" width="10.28515625" style="167" customWidth="1"/>
    <col min="15099" max="15099" width="4.85546875" style="167" customWidth="1"/>
    <col min="15100" max="15100" width="27.7109375" style="167" customWidth="1"/>
    <col min="15101" max="15101" width="13.42578125" style="167" customWidth="1"/>
    <col min="15102" max="15103" width="13.85546875" style="167" customWidth="1"/>
    <col min="15104" max="15104" width="2.7109375" style="167" bestFit="1" customWidth="1"/>
    <col min="15105" max="15105" width="12.5703125" style="167" customWidth="1"/>
    <col min="15106" max="15106" width="4.140625" style="167" customWidth="1"/>
    <col min="15107" max="15107" width="12.85546875" style="167" bestFit="1" customWidth="1"/>
    <col min="15108" max="15108" width="13.85546875" style="167" customWidth="1"/>
    <col min="15109" max="15109" width="2.7109375" style="167" customWidth="1"/>
    <col min="15110" max="15110" width="12.5703125" style="167" bestFit="1" customWidth="1"/>
    <col min="15111" max="15111" width="19" style="167" customWidth="1"/>
    <col min="15112" max="15112" width="4.140625" style="167" customWidth="1"/>
    <col min="15113" max="15113" width="13.85546875" style="167" customWidth="1"/>
    <col min="15114" max="15114" width="2.7109375" style="167" bestFit="1" customWidth="1"/>
    <col min="15115" max="15116" width="13.85546875" style="167" customWidth="1"/>
    <col min="15117" max="15117" width="2.85546875" style="167" bestFit="1" customWidth="1"/>
    <col min="15118" max="15118" width="14.28515625" style="167" customWidth="1"/>
    <col min="15119" max="15119" width="13.85546875" style="167" customWidth="1"/>
    <col min="15120" max="15121" width="12.5703125" style="167" customWidth="1"/>
    <col min="15122" max="15122" width="22.85546875" style="167" customWidth="1"/>
    <col min="15123" max="15125" width="12.5703125" style="167" customWidth="1"/>
    <col min="15126" max="15126" width="4.85546875" style="167" customWidth="1"/>
    <col min="15127" max="15353" width="12.5703125" style="167"/>
    <col min="15354" max="15354" width="10.28515625" style="167" customWidth="1"/>
    <col min="15355" max="15355" width="4.85546875" style="167" customWidth="1"/>
    <col min="15356" max="15356" width="27.7109375" style="167" customWidth="1"/>
    <col min="15357" max="15357" width="13.42578125" style="167" customWidth="1"/>
    <col min="15358" max="15359" width="13.85546875" style="167" customWidth="1"/>
    <col min="15360" max="15360" width="2.7109375" style="167" bestFit="1" customWidth="1"/>
    <col min="15361" max="15361" width="12.5703125" style="167" customWidth="1"/>
    <col min="15362" max="15362" width="4.140625" style="167" customWidth="1"/>
    <col min="15363" max="15363" width="12.85546875" style="167" bestFit="1" customWidth="1"/>
    <col min="15364" max="15364" width="13.85546875" style="167" customWidth="1"/>
    <col min="15365" max="15365" width="2.7109375" style="167" customWidth="1"/>
    <col min="15366" max="15366" width="12.5703125" style="167" bestFit="1" customWidth="1"/>
    <col min="15367" max="15367" width="19" style="167" customWidth="1"/>
    <col min="15368" max="15368" width="4.140625" style="167" customWidth="1"/>
    <col min="15369" max="15369" width="13.85546875" style="167" customWidth="1"/>
    <col min="15370" max="15370" width="2.7109375" style="167" bestFit="1" customWidth="1"/>
    <col min="15371" max="15372" width="13.85546875" style="167" customWidth="1"/>
    <col min="15373" max="15373" width="2.85546875" style="167" bestFit="1" customWidth="1"/>
    <col min="15374" max="15374" width="14.28515625" style="167" customWidth="1"/>
    <col min="15375" max="15375" width="13.85546875" style="167" customWidth="1"/>
    <col min="15376" max="15377" width="12.5703125" style="167" customWidth="1"/>
    <col min="15378" max="15378" width="22.85546875" style="167" customWidth="1"/>
    <col min="15379" max="15381" width="12.5703125" style="167" customWidth="1"/>
    <col min="15382" max="15382" width="4.85546875" style="167" customWidth="1"/>
    <col min="15383" max="15609" width="12.5703125" style="167"/>
    <col min="15610" max="15610" width="10.28515625" style="167" customWidth="1"/>
    <col min="15611" max="15611" width="4.85546875" style="167" customWidth="1"/>
    <col min="15612" max="15612" width="27.7109375" style="167" customWidth="1"/>
    <col min="15613" max="15613" width="13.42578125" style="167" customWidth="1"/>
    <col min="15614" max="15615" width="13.85546875" style="167" customWidth="1"/>
    <col min="15616" max="15616" width="2.7109375" style="167" bestFit="1" customWidth="1"/>
    <col min="15617" max="15617" width="12.5703125" style="167" customWidth="1"/>
    <col min="15618" max="15618" width="4.140625" style="167" customWidth="1"/>
    <col min="15619" max="15619" width="12.85546875" style="167" bestFit="1" customWidth="1"/>
    <col min="15620" max="15620" width="13.85546875" style="167" customWidth="1"/>
    <col min="15621" max="15621" width="2.7109375" style="167" customWidth="1"/>
    <col min="15622" max="15622" width="12.5703125" style="167" bestFit="1" customWidth="1"/>
    <col min="15623" max="15623" width="19" style="167" customWidth="1"/>
    <col min="15624" max="15624" width="4.140625" style="167" customWidth="1"/>
    <col min="15625" max="15625" width="13.85546875" style="167" customWidth="1"/>
    <col min="15626" max="15626" width="2.7109375" style="167" bestFit="1" customWidth="1"/>
    <col min="15627" max="15628" width="13.85546875" style="167" customWidth="1"/>
    <col min="15629" max="15629" width="2.85546875" style="167" bestFit="1" customWidth="1"/>
    <col min="15630" max="15630" width="14.28515625" style="167" customWidth="1"/>
    <col min="15631" max="15631" width="13.85546875" style="167" customWidth="1"/>
    <col min="15632" max="15633" width="12.5703125" style="167" customWidth="1"/>
    <col min="15634" max="15634" width="22.85546875" style="167" customWidth="1"/>
    <col min="15635" max="15637" width="12.5703125" style="167" customWidth="1"/>
    <col min="15638" max="15638" width="4.85546875" style="167" customWidth="1"/>
    <col min="15639" max="15865" width="12.5703125" style="167"/>
    <col min="15866" max="15866" width="10.28515625" style="167" customWidth="1"/>
    <col min="15867" max="15867" width="4.85546875" style="167" customWidth="1"/>
    <col min="15868" max="15868" width="27.7109375" style="167" customWidth="1"/>
    <col min="15869" max="15869" width="13.42578125" style="167" customWidth="1"/>
    <col min="15870" max="15871" width="13.85546875" style="167" customWidth="1"/>
    <col min="15872" max="15872" width="2.7109375" style="167" bestFit="1" customWidth="1"/>
    <col min="15873" max="15873" width="12.5703125" style="167" customWidth="1"/>
    <col min="15874" max="15874" width="4.140625" style="167" customWidth="1"/>
    <col min="15875" max="15875" width="12.85546875" style="167" bestFit="1" customWidth="1"/>
    <col min="15876" max="15876" width="13.85546875" style="167" customWidth="1"/>
    <col min="15877" max="15877" width="2.7109375" style="167" customWidth="1"/>
    <col min="15878" max="15878" width="12.5703125" style="167" bestFit="1" customWidth="1"/>
    <col min="15879" max="15879" width="19" style="167" customWidth="1"/>
    <col min="15880" max="15880" width="4.140625" style="167" customWidth="1"/>
    <col min="15881" max="15881" width="13.85546875" style="167" customWidth="1"/>
    <col min="15882" max="15882" width="2.7109375" style="167" bestFit="1" customWidth="1"/>
    <col min="15883" max="15884" width="13.85546875" style="167" customWidth="1"/>
    <col min="15885" max="15885" width="2.85546875" style="167" bestFit="1" customWidth="1"/>
    <col min="15886" max="15886" width="14.28515625" style="167" customWidth="1"/>
    <col min="15887" max="15887" width="13.85546875" style="167" customWidth="1"/>
    <col min="15888" max="15889" width="12.5703125" style="167" customWidth="1"/>
    <col min="15890" max="15890" width="22.85546875" style="167" customWidth="1"/>
    <col min="15891" max="15893" width="12.5703125" style="167" customWidth="1"/>
    <col min="15894" max="15894" width="4.85546875" style="167" customWidth="1"/>
    <col min="15895" max="16121" width="12.5703125" style="167"/>
    <col min="16122" max="16122" width="10.28515625" style="167" customWidth="1"/>
    <col min="16123" max="16123" width="4.85546875" style="167" customWidth="1"/>
    <col min="16124" max="16124" width="27.7109375" style="167" customWidth="1"/>
    <col min="16125" max="16125" width="13.42578125" style="167" customWidth="1"/>
    <col min="16126" max="16127" width="13.85546875" style="167" customWidth="1"/>
    <col min="16128" max="16128" width="2.7109375" style="167" bestFit="1" customWidth="1"/>
    <col min="16129" max="16129" width="12.5703125" style="167" customWidth="1"/>
    <col min="16130" max="16130" width="4.140625" style="167" customWidth="1"/>
    <col min="16131" max="16131" width="12.85546875" style="167" bestFit="1" customWidth="1"/>
    <col min="16132" max="16132" width="13.85546875" style="167" customWidth="1"/>
    <col min="16133" max="16133" width="2.7109375" style="167" customWidth="1"/>
    <col min="16134" max="16134" width="12.5703125" style="167" bestFit="1" customWidth="1"/>
    <col min="16135" max="16135" width="19" style="167" customWidth="1"/>
    <col min="16136" max="16136" width="4.140625" style="167" customWidth="1"/>
    <col min="16137" max="16137" width="13.85546875" style="167" customWidth="1"/>
    <col min="16138" max="16138" width="2.7109375" style="167" bestFit="1" customWidth="1"/>
    <col min="16139" max="16140" width="13.85546875" style="167" customWidth="1"/>
    <col min="16141" max="16141" width="2.85546875" style="167" bestFit="1" customWidth="1"/>
    <col min="16142" max="16142" width="14.28515625" style="167" customWidth="1"/>
    <col min="16143" max="16143" width="13.85546875" style="167" customWidth="1"/>
    <col min="16144" max="16145" width="12.5703125" style="167" customWidth="1"/>
    <col min="16146" max="16146" width="22.85546875" style="167" customWidth="1"/>
    <col min="16147" max="16149" width="12.5703125" style="167" customWidth="1"/>
    <col min="16150" max="16150" width="4.85546875" style="167" customWidth="1"/>
    <col min="16151" max="16384" width="12.5703125" style="167"/>
  </cols>
  <sheetData>
    <row r="1" spans="3:243" ht="13.5" customHeight="1" x14ac:dyDescent="0.35">
      <c r="C1" s="64"/>
      <c r="D1" s="1"/>
      <c r="E1" s="1"/>
      <c r="F1" s="1"/>
      <c r="G1" s="1"/>
      <c r="H1" s="64"/>
      <c r="I1" s="1"/>
      <c r="J1" s="1"/>
      <c r="K1" s="1"/>
      <c r="L1" s="1"/>
      <c r="M1" s="1"/>
      <c r="N1" s="1"/>
      <c r="O1" s="1"/>
      <c r="P1" s="1"/>
      <c r="Q1" s="1"/>
      <c r="R1" s="1"/>
      <c r="S1" s="65"/>
      <c r="T1" s="65"/>
      <c r="U1" s="65"/>
      <c r="V1" s="6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64"/>
      <c r="IB1" s="164"/>
      <c r="IC1" s="164"/>
      <c r="ID1" s="164"/>
      <c r="IE1" s="164"/>
      <c r="IF1" s="164"/>
      <c r="IG1" s="164"/>
      <c r="IH1" s="164"/>
      <c r="II1" s="164"/>
    </row>
    <row r="2" spans="3:243" ht="26.25" customHeight="1" x14ac:dyDescent="0.3">
      <c r="C2" s="411" t="s">
        <v>0</v>
      </c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64"/>
      <c r="IB2" s="164"/>
      <c r="IC2" s="164"/>
      <c r="ID2" s="164"/>
      <c r="IE2" s="164"/>
      <c r="IF2" s="164"/>
      <c r="IG2" s="164"/>
      <c r="IH2" s="164"/>
      <c r="II2" s="164"/>
    </row>
    <row r="3" spans="3:243" ht="21.75" customHeight="1" x14ac:dyDescent="0.35">
      <c r="C3" s="413" t="s">
        <v>1</v>
      </c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64"/>
      <c r="IB3" s="164"/>
      <c r="IC3" s="164"/>
      <c r="ID3" s="164"/>
      <c r="IE3" s="164"/>
      <c r="IF3" s="164"/>
      <c r="IG3" s="164"/>
      <c r="IH3" s="164"/>
      <c r="II3" s="164"/>
    </row>
    <row r="4" spans="3:243" ht="16.149999999999999" customHeight="1" x14ac:dyDescent="0.35">
      <c r="C4" s="1"/>
      <c r="D4" s="2"/>
      <c r="E4" s="2" t="s">
        <v>2</v>
      </c>
      <c r="F4" s="2"/>
      <c r="G4" s="2"/>
      <c r="H4" s="2"/>
      <c r="I4" s="2"/>
      <c r="J4" s="2"/>
      <c r="K4" s="2" t="s">
        <v>2</v>
      </c>
      <c r="L4" s="2"/>
      <c r="M4" s="2"/>
      <c r="N4" s="2"/>
      <c r="O4" s="2"/>
      <c r="P4" s="2"/>
      <c r="Q4" s="2"/>
      <c r="R4" s="3"/>
      <c r="S4" s="4"/>
      <c r="T4" s="4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64"/>
      <c r="IB4" s="164"/>
      <c r="IC4" s="164"/>
      <c r="ID4" s="164"/>
      <c r="IE4" s="164"/>
      <c r="IF4" s="164"/>
      <c r="IG4" s="164"/>
      <c r="IH4" s="164"/>
      <c r="II4" s="164"/>
    </row>
    <row r="5" spans="3:243" ht="17.100000000000001" customHeight="1" thickBot="1" x14ac:dyDescent="0.4">
      <c r="C5" s="138"/>
      <c r="D5" s="139"/>
      <c r="E5" s="139"/>
      <c r="F5" s="139"/>
      <c r="G5" s="139"/>
      <c r="H5" s="140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4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64"/>
      <c r="IB5" s="164"/>
      <c r="IC5" s="164"/>
      <c r="ID5" s="164"/>
      <c r="IE5" s="164"/>
      <c r="IF5" s="164"/>
      <c r="IG5" s="164"/>
      <c r="IH5" s="164"/>
      <c r="II5" s="164"/>
    </row>
    <row r="6" spans="3:243" ht="20.100000000000001" customHeight="1" thickBot="1" x14ac:dyDescent="0.35">
      <c r="C6" s="5" t="s">
        <v>51</v>
      </c>
      <c r="D6" s="6" t="s">
        <v>4</v>
      </c>
      <c r="E6" s="7"/>
      <c r="F6" s="8"/>
      <c r="G6" s="415" t="s">
        <v>5</v>
      </c>
      <c r="H6" s="416"/>
      <c r="I6" s="416"/>
      <c r="J6" s="416"/>
      <c r="K6" s="416"/>
      <c r="L6" s="416"/>
      <c r="M6" s="416"/>
      <c r="N6" s="417"/>
      <c r="O6" s="418" t="s">
        <v>6</v>
      </c>
      <c r="P6" s="419"/>
      <c r="Q6" s="419"/>
      <c r="R6" s="419"/>
      <c r="S6" s="419"/>
      <c r="T6" s="419"/>
      <c r="U6" s="419"/>
      <c r="V6" s="420"/>
      <c r="W6" s="168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64"/>
      <c r="IB6" s="164"/>
      <c r="IC6" s="164"/>
      <c r="ID6" s="164"/>
      <c r="IE6" s="164"/>
      <c r="IF6" s="164"/>
      <c r="IG6" s="164"/>
      <c r="IH6" s="164"/>
      <c r="II6" s="164"/>
    </row>
    <row r="7" spans="3:243" ht="20.100000000000001" customHeight="1" thickBot="1" x14ac:dyDescent="0.35">
      <c r="C7" s="9">
        <v>2015</v>
      </c>
      <c r="D7" s="10" t="s">
        <v>7</v>
      </c>
      <c r="E7" s="11"/>
      <c r="F7" s="12"/>
      <c r="G7" s="421" t="s">
        <v>8</v>
      </c>
      <c r="H7" s="422"/>
      <c r="I7" s="423" t="s">
        <v>9</v>
      </c>
      <c r="J7" s="424"/>
      <c r="K7" s="425"/>
      <c r="L7" s="426" t="s">
        <v>10</v>
      </c>
      <c r="M7" s="427"/>
      <c r="N7" s="428"/>
      <c r="O7" s="429" t="s">
        <v>8</v>
      </c>
      <c r="P7" s="429"/>
      <c r="Q7" s="430" t="s">
        <v>9</v>
      </c>
      <c r="R7" s="431"/>
      <c r="S7" s="432"/>
      <c r="T7" s="429" t="s">
        <v>10</v>
      </c>
      <c r="U7" s="431"/>
      <c r="V7" s="433"/>
      <c r="W7" s="16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64"/>
      <c r="IB7" s="164"/>
      <c r="IC7" s="164"/>
      <c r="ID7" s="164"/>
      <c r="IE7" s="164"/>
      <c r="IF7" s="164"/>
      <c r="IG7" s="164"/>
      <c r="IH7" s="164"/>
      <c r="II7" s="164"/>
    </row>
    <row r="8" spans="3:243" ht="20.100000000000001" customHeight="1" thickBot="1" x14ac:dyDescent="0.35">
      <c r="C8" s="13" t="s">
        <v>11</v>
      </c>
      <c r="D8" s="66" t="s">
        <v>12</v>
      </c>
      <c r="E8" s="162" t="s">
        <v>13</v>
      </c>
      <c r="F8" s="162" t="s">
        <v>14</v>
      </c>
      <c r="G8" s="401" t="s">
        <v>15</v>
      </c>
      <c r="H8" s="402"/>
      <c r="I8" s="403" t="s">
        <v>16</v>
      </c>
      <c r="J8" s="404"/>
      <c r="K8" s="161" t="s">
        <v>14</v>
      </c>
      <c r="L8" s="405" t="s">
        <v>12</v>
      </c>
      <c r="M8" s="406"/>
      <c r="N8" s="14" t="s">
        <v>14</v>
      </c>
      <c r="O8" s="407" t="s">
        <v>15</v>
      </c>
      <c r="P8" s="407"/>
      <c r="Q8" s="405" t="s">
        <v>12</v>
      </c>
      <c r="R8" s="408"/>
      <c r="S8" s="67" t="s">
        <v>14</v>
      </c>
      <c r="T8" s="409" t="s">
        <v>12</v>
      </c>
      <c r="U8" s="410"/>
      <c r="V8" s="68" t="s">
        <v>14</v>
      </c>
      <c r="W8" s="169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64"/>
      <c r="IB8" s="164"/>
      <c r="IC8" s="164"/>
      <c r="ID8" s="164"/>
      <c r="IE8" s="164"/>
      <c r="IF8" s="164"/>
      <c r="IG8" s="164"/>
      <c r="IH8" s="164"/>
      <c r="II8" s="164"/>
    </row>
    <row r="9" spans="3:243" ht="20.100000000000001" customHeight="1" x14ac:dyDescent="0.3">
      <c r="C9" s="69" t="s">
        <v>17</v>
      </c>
      <c r="D9" s="70">
        <v>187</v>
      </c>
      <c r="E9" s="71">
        <v>207</v>
      </c>
      <c r="F9" s="15">
        <v>275</v>
      </c>
      <c r="G9" s="72" t="s">
        <v>18</v>
      </c>
      <c r="H9" s="73">
        <v>128</v>
      </c>
      <c r="I9" s="74" t="s">
        <v>18</v>
      </c>
      <c r="J9" s="75">
        <v>4</v>
      </c>
      <c r="K9" s="76">
        <v>30</v>
      </c>
      <c r="L9" s="77" t="s">
        <v>18</v>
      </c>
      <c r="M9" s="78">
        <v>0.97</v>
      </c>
      <c r="N9" s="79">
        <v>0.85</v>
      </c>
      <c r="O9" s="77" t="s">
        <v>18</v>
      </c>
      <c r="P9" s="80">
        <v>115</v>
      </c>
      <c r="Q9" s="73" t="s">
        <v>18</v>
      </c>
      <c r="R9" s="81">
        <v>3</v>
      </c>
      <c r="S9" s="82">
        <v>25</v>
      </c>
      <c r="T9" s="83" t="s">
        <v>18</v>
      </c>
      <c r="U9" s="84">
        <v>0.97</v>
      </c>
      <c r="V9" s="79">
        <v>0.85</v>
      </c>
      <c r="W9" s="169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64"/>
      <c r="IB9" s="164"/>
      <c r="IC9" s="164"/>
      <c r="ID9" s="164"/>
      <c r="IE9" s="164"/>
      <c r="IF9" s="164"/>
      <c r="IG9" s="164"/>
      <c r="IH9" s="164"/>
      <c r="II9" s="164"/>
    </row>
    <row r="10" spans="3:243" ht="20.100000000000001" customHeight="1" x14ac:dyDescent="0.3">
      <c r="C10" s="85" t="s">
        <v>19</v>
      </c>
      <c r="D10" s="86">
        <v>108</v>
      </c>
      <c r="E10" s="87">
        <v>115</v>
      </c>
      <c r="F10" s="88">
        <v>170</v>
      </c>
      <c r="G10" s="89" t="s">
        <v>18</v>
      </c>
      <c r="H10" s="90">
        <v>150</v>
      </c>
      <c r="I10" s="91" t="s">
        <v>18</v>
      </c>
      <c r="J10" s="92">
        <v>8</v>
      </c>
      <c r="K10" s="93">
        <v>30</v>
      </c>
      <c r="L10" s="94" t="s">
        <v>18</v>
      </c>
      <c r="M10" s="95">
        <v>0.95</v>
      </c>
      <c r="N10" s="96">
        <v>0.85</v>
      </c>
      <c r="O10" s="94" t="s">
        <v>18</v>
      </c>
      <c r="P10" s="97">
        <v>146</v>
      </c>
      <c r="Q10" s="94" t="s">
        <v>18</v>
      </c>
      <c r="R10" s="97">
        <v>6</v>
      </c>
      <c r="S10" s="98">
        <v>25</v>
      </c>
      <c r="T10" s="91" t="s">
        <v>18</v>
      </c>
      <c r="U10" s="99">
        <v>0.96</v>
      </c>
      <c r="V10" s="96">
        <v>0.85</v>
      </c>
      <c r="W10" s="169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64"/>
      <c r="IB10" s="164"/>
      <c r="IC10" s="164"/>
      <c r="ID10" s="164"/>
      <c r="IE10" s="164"/>
      <c r="IF10" s="164"/>
      <c r="IG10" s="164"/>
      <c r="IH10" s="164"/>
      <c r="II10" s="164"/>
    </row>
    <row r="11" spans="3:243" ht="20.100000000000001" customHeight="1" x14ac:dyDescent="0.3">
      <c r="C11" s="85" t="s">
        <v>20</v>
      </c>
      <c r="D11" s="86">
        <v>123</v>
      </c>
      <c r="E11" s="87">
        <v>125</v>
      </c>
      <c r="F11" s="88">
        <v>200</v>
      </c>
      <c r="G11" s="89" t="s">
        <v>18</v>
      </c>
      <c r="H11" s="90">
        <v>121</v>
      </c>
      <c r="I11" s="91" t="s">
        <v>18</v>
      </c>
      <c r="J11" s="92">
        <v>5</v>
      </c>
      <c r="K11" s="93">
        <v>30</v>
      </c>
      <c r="L11" s="100" t="s">
        <v>18</v>
      </c>
      <c r="M11" s="95">
        <v>0.96</v>
      </c>
      <c r="N11" s="96">
        <v>0.85</v>
      </c>
      <c r="O11" s="94" t="s">
        <v>18</v>
      </c>
      <c r="P11" s="97">
        <v>113</v>
      </c>
      <c r="Q11" s="101" t="s">
        <v>18</v>
      </c>
      <c r="R11" s="97">
        <v>2</v>
      </c>
      <c r="S11" s="98">
        <v>25</v>
      </c>
      <c r="T11" s="102" t="s">
        <v>18</v>
      </c>
      <c r="U11" s="103">
        <v>0.98</v>
      </c>
      <c r="V11" s="96">
        <v>0.85</v>
      </c>
      <c r="W11" s="16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64"/>
      <c r="IB11" s="164"/>
      <c r="IC11" s="164"/>
      <c r="ID11" s="164"/>
      <c r="IE11" s="164"/>
      <c r="IF11" s="164"/>
      <c r="IG11" s="164"/>
      <c r="IH11" s="164"/>
      <c r="II11" s="164"/>
    </row>
    <row r="12" spans="3:243" ht="22.15" customHeight="1" x14ac:dyDescent="0.3">
      <c r="C12" s="85" t="s">
        <v>21</v>
      </c>
      <c r="D12" s="86">
        <v>39</v>
      </c>
      <c r="E12" s="87">
        <v>43</v>
      </c>
      <c r="F12" s="88">
        <v>85</v>
      </c>
      <c r="G12" s="89" t="s">
        <v>18</v>
      </c>
      <c r="H12" s="90">
        <v>112</v>
      </c>
      <c r="I12" s="91" t="s">
        <v>18</v>
      </c>
      <c r="J12" s="92">
        <v>4</v>
      </c>
      <c r="K12" s="93">
        <v>30</v>
      </c>
      <c r="L12" s="94" t="s">
        <v>18</v>
      </c>
      <c r="M12" s="95">
        <v>0.96</v>
      </c>
      <c r="N12" s="96">
        <v>0.85</v>
      </c>
      <c r="O12" s="104" t="s">
        <v>18</v>
      </c>
      <c r="P12" s="97">
        <v>158</v>
      </c>
      <c r="Q12" s="101" t="s">
        <v>18</v>
      </c>
      <c r="R12" s="97">
        <v>4</v>
      </c>
      <c r="S12" s="98">
        <v>25</v>
      </c>
      <c r="T12" s="102" t="s">
        <v>18</v>
      </c>
      <c r="U12" s="103">
        <v>0.97</v>
      </c>
      <c r="V12" s="96">
        <v>0.85</v>
      </c>
      <c r="W12" s="169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64"/>
      <c r="IB12" s="164"/>
      <c r="IC12" s="164"/>
      <c r="ID12" s="164"/>
      <c r="IE12" s="164"/>
      <c r="IF12" s="164"/>
      <c r="IG12" s="164"/>
      <c r="IH12" s="164"/>
      <c r="II12" s="164"/>
    </row>
    <row r="13" spans="3:243" ht="20.100000000000001" customHeight="1" x14ac:dyDescent="0.3">
      <c r="C13" s="85" t="s">
        <v>22</v>
      </c>
      <c r="D13" s="86">
        <v>80</v>
      </c>
      <c r="E13" s="87">
        <v>86</v>
      </c>
      <c r="F13" s="88">
        <v>110</v>
      </c>
      <c r="G13" s="105" t="s">
        <v>18</v>
      </c>
      <c r="H13" s="90">
        <v>223</v>
      </c>
      <c r="I13" s="106" t="s">
        <v>18</v>
      </c>
      <c r="J13" s="92">
        <v>8</v>
      </c>
      <c r="K13" s="93">
        <v>30</v>
      </c>
      <c r="L13" s="104" t="s">
        <v>18</v>
      </c>
      <c r="M13" s="95">
        <v>0.97</v>
      </c>
      <c r="N13" s="96">
        <v>0.85</v>
      </c>
      <c r="O13" s="104" t="s">
        <v>18</v>
      </c>
      <c r="P13" s="97">
        <v>194</v>
      </c>
      <c r="Q13" s="104" t="s">
        <v>18</v>
      </c>
      <c r="R13" s="97">
        <v>6</v>
      </c>
      <c r="S13" s="98">
        <v>25</v>
      </c>
      <c r="T13" s="107" t="s">
        <v>18</v>
      </c>
      <c r="U13" s="103">
        <v>0.97</v>
      </c>
      <c r="V13" s="96">
        <v>0.85</v>
      </c>
      <c r="W13" s="16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64"/>
      <c r="IB13" s="164"/>
      <c r="IC13" s="164"/>
      <c r="ID13" s="164"/>
      <c r="IE13" s="164"/>
      <c r="IF13" s="164"/>
      <c r="IG13" s="164"/>
      <c r="IH13" s="164"/>
      <c r="II13" s="164"/>
    </row>
    <row r="14" spans="3:243" ht="20.100000000000001" customHeight="1" x14ac:dyDescent="0.3">
      <c r="C14" s="85" t="s">
        <v>23</v>
      </c>
      <c r="D14" s="86">
        <v>101</v>
      </c>
      <c r="E14" s="87">
        <v>93</v>
      </c>
      <c r="F14" s="88">
        <v>120</v>
      </c>
      <c r="G14" s="105" t="s">
        <v>18</v>
      </c>
      <c r="H14" s="90">
        <v>165</v>
      </c>
      <c r="I14" s="106" t="s">
        <v>18</v>
      </c>
      <c r="J14" s="90">
        <v>53</v>
      </c>
      <c r="K14" s="93">
        <v>30</v>
      </c>
      <c r="L14" s="104" t="s">
        <v>18</v>
      </c>
      <c r="M14" s="95">
        <v>0.72</v>
      </c>
      <c r="N14" s="96">
        <v>0.85</v>
      </c>
      <c r="O14" s="104" t="s">
        <v>18</v>
      </c>
      <c r="P14" s="97">
        <v>198</v>
      </c>
      <c r="Q14" s="101" t="s">
        <v>18</v>
      </c>
      <c r="R14" s="97">
        <v>22</v>
      </c>
      <c r="S14" s="98">
        <v>25</v>
      </c>
      <c r="T14" s="107"/>
      <c r="U14" s="103">
        <v>0.91</v>
      </c>
      <c r="V14" s="96">
        <v>0.85</v>
      </c>
      <c r="W14" s="169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64"/>
      <c r="IB14" s="164"/>
      <c r="IC14" s="164"/>
      <c r="ID14" s="164"/>
      <c r="IE14" s="164"/>
      <c r="IF14" s="164"/>
      <c r="IG14" s="164"/>
      <c r="IH14" s="164"/>
      <c r="II14" s="164"/>
    </row>
    <row r="15" spans="3:243" ht="20.100000000000001" customHeight="1" x14ac:dyDescent="0.3">
      <c r="C15" s="85" t="s">
        <v>24</v>
      </c>
      <c r="D15" s="86">
        <v>202</v>
      </c>
      <c r="E15" s="87">
        <v>216</v>
      </c>
      <c r="F15" s="88">
        <v>310</v>
      </c>
      <c r="G15" s="105" t="s">
        <v>18</v>
      </c>
      <c r="H15" s="90">
        <v>159</v>
      </c>
      <c r="I15" s="106" t="s">
        <v>18</v>
      </c>
      <c r="J15" s="92">
        <v>9</v>
      </c>
      <c r="K15" s="93">
        <v>30</v>
      </c>
      <c r="L15" s="104" t="s">
        <v>18</v>
      </c>
      <c r="M15" s="95">
        <v>0.94</v>
      </c>
      <c r="N15" s="96">
        <v>0.85</v>
      </c>
      <c r="O15" s="104" t="s">
        <v>18</v>
      </c>
      <c r="P15" s="97">
        <v>162</v>
      </c>
      <c r="Q15" s="104" t="s">
        <v>18</v>
      </c>
      <c r="R15" s="97">
        <v>11</v>
      </c>
      <c r="S15" s="98">
        <v>25</v>
      </c>
      <c r="T15" s="107" t="s">
        <v>18</v>
      </c>
      <c r="U15" s="103">
        <v>0.93</v>
      </c>
      <c r="V15" s="96">
        <v>0.85</v>
      </c>
      <c r="W15" s="169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64"/>
      <c r="IB15" s="164"/>
      <c r="IC15" s="164"/>
      <c r="ID15" s="164"/>
      <c r="IE15" s="164"/>
      <c r="IF15" s="164"/>
      <c r="IG15" s="164"/>
      <c r="IH15" s="164"/>
      <c r="II15" s="164"/>
    </row>
    <row r="16" spans="3:243" ht="19.5" customHeight="1" x14ac:dyDescent="0.3">
      <c r="C16" s="85" t="s">
        <v>25</v>
      </c>
      <c r="D16" s="86">
        <v>25</v>
      </c>
      <c r="E16" s="87">
        <v>27</v>
      </c>
      <c r="F16" s="88">
        <v>60</v>
      </c>
      <c r="G16" s="108" t="s">
        <v>18</v>
      </c>
      <c r="H16" s="101">
        <v>193</v>
      </c>
      <c r="I16" s="109" t="s">
        <v>18</v>
      </c>
      <c r="J16" s="110">
        <v>4</v>
      </c>
      <c r="K16" s="93">
        <v>30</v>
      </c>
      <c r="L16" s="111" t="s">
        <v>18</v>
      </c>
      <c r="M16" s="111">
        <v>0.98</v>
      </c>
      <c r="N16" s="96">
        <v>0.85</v>
      </c>
      <c r="O16" s="104" t="s">
        <v>18</v>
      </c>
      <c r="P16" s="97">
        <v>199</v>
      </c>
      <c r="Q16" s="112" t="s">
        <v>18</v>
      </c>
      <c r="R16" s="113">
        <v>5</v>
      </c>
      <c r="S16" s="98">
        <v>25</v>
      </c>
      <c r="T16" s="114"/>
      <c r="U16" s="95">
        <v>0.97</v>
      </c>
      <c r="V16" s="96">
        <v>0.85</v>
      </c>
      <c r="W16" s="16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64"/>
      <c r="IB16" s="164"/>
      <c r="IC16" s="164"/>
      <c r="ID16" s="164"/>
      <c r="IE16" s="164"/>
      <c r="IF16" s="164"/>
      <c r="IG16" s="164"/>
      <c r="IH16" s="164"/>
      <c r="II16" s="164"/>
    </row>
    <row r="17" spans="3:243" ht="20.100000000000001" customHeight="1" x14ac:dyDescent="0.3">
      <c r="C17" s="85" t="s">
        <v>26</v>
      </c>
      <c r="D17" s="86">
        <v>71</v>
      </c>
      <c r="E17" s="87">
        <v>79</v>
      </c>
      <c r="F17" s="88">
        <v>100</v>
      </c>
      <c r="G17" s="105" t="s">
        <v>18</v>
      </c>
      <c r="H17" s="90">
        <v>144</v>
      </c>
      <c r="I17" s="106" t="s">
        <v>18</v>
      </c>
      <c r="J17" s="92">
        <v>5</v>
      </c>
      <c r="K17" s="93">
        <v>30</v>
      </c>
      <c r="L17" s="104" t="s">
        <v>18</v>
      </c>
      <c r="M17" s="95">
        <v>0.97</v>
      </c>
      <c r="N17" s="96">
        <v>0.85</v>
      </c>
      <c r="O17" s="104" t="s">
        <v>18</v>
      </c>
      <c r="P17" s="97">
        <v>192</v>
      </c>
      <c r="Q17" s="101" t="s">
        <v>18</v>
      </c>
      <c r="R17" s="97">
        <v>5</v>
      </c>
      <c r="S17" s="98">
        <v>25</v>
      </c>
      <c r="T17" s="115" t="s">
        <v>18</v>
      </c>
      <c r="U17" s="103">
        <v>0.97</v>
      </c>
      <c r="V17" s="96">
        <v>0.85</v>
      </c>
      <c r="W17" s="169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64"/>
      <c r="IB17" s="164"/>
      <c r="IC17" s="164"/>
      <c r="ID17" s="164"/>
      <c r="IE17" s="164"/>
      <c r="IF17" s="164"/>
      <c r="IG17" s="164"/>
      <c r="IH17" s="164"/>
      <c r="II17" s="164"/>
    </row>
    <row r="18" spans="3:243" ht="19.5" customHeight="1" x14ac:dyDescent="0.3">
      <c r="C18" s="85" t="s">
        <v>27</v>
      </c>
      <c r="D18" s="86">
        <v>51</v>
      </c>
      <c r="E18" s="87">
        <v>57.5</v>
      </c>
      <c r="F18" s="88">
        <v>80</v>
      </c>
      <c r="G18" s="105" t="s">
        <v>18</v>
      </c>
      <c r="H18" s="90">
        <v>150</v>
      </c>
      <c r="I18" s="106" t="s">
        <v>18</v>
      </c>
      <c r="J18" s="92">
        <v>25</v>
      </c>
      <c r="K18" s="93">
        <v>30</v>
      </c>
      <c r="L18" s="104" t="s">
        <v>18</v>
      </c>
      <c r="M18" s="95">
        <v>0.84</v>
      </c>
      <c r="N18" s="96">
        <v>0.85</v>
      </c>
      <c r="O18" s="104" t="s">
        <v>18</v>
      </c>
      <c r="P18" s="97">
        <v>143</v>
      </c>
      <c r="Q18" s="101" t="s">
        <v>18</v>
      </c>
      <c r="R18" s="113">
        <v>8</v>
      </c>
      <c r="S18" s="98">
        <v>25</v>
      </c>
      <c r="T18" s="107" t="s">
        <v>18</v>
      </c>
      <c r="U18" s="103">
        <v>0.94</v>
      </c>
      <c r="V18" s="96">
        <v>0.85</v>
      </c>
      <c r="W18" s="169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64"/>
      <c r="IB18" s="164"/>
      <c r="IC18" s="164"/>
      <c r="ID18" s="164"/>
      <c r="IE18" s="164"/>
      <c r="IF18" s="164"/>
      <c r="IG18" s="164"/>
      <c r="IH18" s="164"/>
      <c r="II18" s="164"/>
    </row>
    <row r="19" spans="3:243" ht="20.100000000000001" customHeight="1" x14ac:dyDescent="0.3">
      <c r="C19" s="85" t="s">
        <v>28</v>
      </c>
      <c r="D19" s="86">
        <v>98</v>
      </c>
      <c r="E19" s="87">
        <v>107</v>
      </c>
      <c r="F19" s="88">
        <v>150</v>
      </c>
      <c r="G19" s="105" t="s">
        <v>18</v>
      </c>
      <c r="H19" s="90">
        <v>145</v>
      </c>
      <c r="I19" s="106" t="s">
        <v>18</v>
      </c>
      <c r="J19" s="92">
        <v>4</v>
      </c>
      <c r="K19" s="93">
        <v>30</v>
      </c>
      <c r="L19" s="104" t="s">
        <v>18</v>
      </c>
      <c r="M19" s="95">
        <v>0.97</v>
      </c>
      <c r="N19" s="96">
        <v>0.85</v>
      </c>
      <c r="O19" s="104" t="s">
        <v>18</v>
      </c>
      <c r="P19" s="97">
        <v>153</v>
      </c>
      <c r="Q19" s="101" t="s">
        <v>18</v>
      </c>
      <c r="R19" s="97">
        <v>2</v>
      </c>
      <c r="S19" s="98">
        <v>25</v>
      </c>
      <c r="T19" s="115" t="s">
        <v>18</v>
      </c>
      <c r="U19" s="103">
        <v>0.99</v>
      </c>
      <c r="V19" s="96">
        <v>0.85</v>
      </c>
      <c r="W19" s="169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64"/>
      <c r="IB19" s="164"/>
      <c r="IC19" s="164"/>
      <c r="ID19" s="164"/>
      <c r="IE19" s="164"/>
      <c r="IF19" s="164"/>
      <c r="IG19" s="164"/>
      <c r="IH19" s="164"/>
      <c r="II19" s="164"/>
    </row>
    <row r="20" spans="3:243" ht="20.100000000000001" customHeight="1" x14ac:dyDescent="0.3">
      <c r="C20" s="85" t="s">
        <v>29</v>
      </c>
      <c r="D20" s="86">
        <v>16</v>
      </c>
      <c r="E20" s="116">
        <v>16</v>
      </c>
      <c r="F20" s="88">
        <v>45</v>
      </c>
      <c r="G20" s="105" t="s">
        <v>18</v>
      </c>
      <c r="H20" s="90">
        <v>102</v>
      </c>
      <c r="I20" s="106" t="s">
        <v>18</v>
      </c>
      <c r="J20" s="92">
        <v>6</v>
      </c>
      <c r="K20" s="93">
        <v>30</v>
      </c>
      <c r="L20" s="104" t="s">
        <v>18</v>
      </c>
      <c r="M20" s="95">
        <v>0.94</v>
      </c>
      <c r="N20" s="96">
        <v>0.85</v>
      </c>
      <c r="O20" s="104" t="s">
        <v>18</v>
      </c>
      <c r="P20" s="97">
        <v>122</v>
      </c>
      <c r="Q20" s="101" t="s">
        <v>18</v>
      </c>
      <c r="R20" s="97">
        <v>4</v>
      </c>
      <c r="S20" s="98">
        <v>25</v>
      </c>
      <c r="T20" s="107" t="s">
        <v>18</v>
      </c>
      <c r="U20" s="103">
        <v>0.97</v>
      </c>
      <c r="V20" s="96">
        <v>0.85</v>
      </c>
      <c r="W20" s="169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64"/>
      <c r="IB20" s="164"/>
      <c r="IC20" s="164"/>
      <c r="ID20" s="164"/>
      <c r="IE20" s="164"/>
      <c r="IF20" s="164"/>
      <c r="IG20" s="164"/>
      <c r="IH20" s="164"/>
      <c r="II20" s="164"/>
    </row>
    <row r="21" spans="3:243" ht="20.100000000000001" customHeight="1" x14ac:dyDescent="0.3">
      <c r="C21" s="85" t="s">
        <v>30</v>
      </c>
      <c r="D21" s="117">
        <v>23.7</v>
      </c>
      <c r="E21" s="118">
        <v>27.2</v>
      </c>
      <c r="F21" s="119">
        <v>39.9</v>
      </c>
      <c r="G21" s="105" t="s">
        <v>18</v>
      </c>
      <c r="H21" s="90">
        <v>179</v>
      </c>
      <c r="I21" s="106" t="s">
        <v>18</v>
      </c>
      <c r="J21" s="120">
        <v>5</v>
      </c>
      <c r="K21" s="93">
        <v>30</v>
      </c>
      <c r="L21" s="104" t="s">
        <v>18</v>
      </c>
      <c r="M21" s="95">
        <v>0.97</v>
      </c>
      <c r="N21" s="96">
        <v>0.85</v>
      </c>
      <c r="O21" s="104" t="s">
        <v>18</v>
      </c>
      <c r="P21" s="97">
        <v>176</v>
      </c>
      <c r="Q21" s="101" t="s">
        <v>18</v>
      </c>
      <c r="R21" s="97">
        <v>7</v>
      </c>
      <c r="S21" s="98">
        <v>25</v>
      </c>
      <c r="T21" s="107" t="s">
        <v>18</v>
      </c>
      <c r="U21" s="103">
        <v>0.96</v>
      </c>
      <c r="V21" s="96">
        <v>0.85</v>
      </c>
      <c r="W21" s="169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64"/>
      <c r="IB21" s="164"/>
      <c r="IC21" s="164"/>
      <c r="ID21" s="164"/>
      <c r="IE21" s="164"/>
      <c r="IF21" s="164"/>
      <c r="IG21" s="164"/>
      <c r="IH21" s="164"/>
      <c r="II21" s="164"/>
    </row>
    <row r="22" spans="3:243" ht="20.100000000000001" customHeight="1" thickBot="1" x14ac:dyDescent="0.35">
      <c r="C22" s="121" t="s">
        <v>31</v>
      </c>
      <c r="D22" s="86">
        <v>25</v>
      </c>
      <c r="E22" s="87">
        <v>28</v>
      </c>
      <c r="F22" s="88">
        <v>60</v>
      </c>
      <c r="G22" s="122" t="s">
        <v>18</v>
      </c>
      <c r="H22" s="90">
        <v>220</v>
      </c>
      <c r="I22" s="123" t="s">
        <v>18</v>
      </c>
      <c r="J22" s="124">
        <v>18</v>
      </c>
      <c r="K22" s="125">
        <v>30</v>
      </c>
      <c r="L22" s="126" t="s">
        <v>18</v>
      </c>
      <c r="M22" s="95">
        <v>0.92</v>
      </c>
      <c r="N22" s="127">
        <v>0.85</v>
      </c>
      <c r="O22" s="104" t="s">
        <v>18</v>
      </c>
      <c r="P22" s="128">
        <v>367</v>
      </c>
      <c r="Q22" s="101" t="s">
        <v>18</v>
      </c>
      <c r="R22" s="128">
        <v>13</v>
      </c>
      <c r="S22" s="98">
        <v>25</v>
      </c>
      <c r="T22" s="129" t="s">
        <v>18</v>
      </c>
      <c r="U22" s="130">
        <v>0.96</v>
      </c>
      <c r="V22" s="127">
        <v>0.85</v>
      </c>
      <c r="W22" s="169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64"/>
      <c r="IB22" s="164"/>
      <c r="IC22" s="164"/>
      <c r="ID22" s="164"/>
      <c r="IE22" s="164"/>
      <c r="IF22" s="164"/>
      <c r="IG22" s="164"/>
      <c r="IH22" s="164"/>
      <c r="II22" s="164"/>
    </row>
    <row r="23" spans="3:243" ht="20.100000000000001" customHeight="1" x14ac:dyDescent="0.3">
      <c r="C23" s="131"/>
      <c r="D23" s="132"/>
      <c r="E23" s="132"/>
      <c r="F23" s="133"/>
      <c r="G23" s="133"/>
      <c r="H23" s="132"/>
      <c r="I23" s="133"/>
      <c r="J23" s="133"/>
      <c r="K23" s="133"/>
      <c r="L23" s="133"/>
      <c r="M23" s="133"/>
      <c r="N23" s="133"/>
      <c r="O23" s="133"/>
      <c r="P23" s="132"/>
      <c r="Q23" s="132"/>
      <c r="R23" s="133"/>
      <c r="S23" s="133"/>
      <c r="T23" s="133"/>
      <c r="U23" s="133"/>
      <c r="V23" s="133"/>
      <c r="W23" s="169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64"/>
      <c r="IB23" s="164"/>
      <c r="IC23" s="164"/>
      <c r="ID23" s="164"/>
      <c r="IE23" s="164"/>
      <c r="IF23" s="164"/>
      <c r="IG23" s="164"/>
      <c r="IH23" s="164"/>
      <c r="II23" s="164"/>
    </row>
    <row r="24" spans="3:243" ht="20.100000000000001" customHeight="1" thickBot="1" x14ac:dyDescent="0.35">
      <c r="C24" s="16"/>
      <c r="D24" s="134"/>
      <c r="E24" s="134"/>
      <c r="F24" s="135"/>
      <c r="G24" s="136"/>
      <c r="H24" s="135"/>
      <c r="I24" s="136"/>
      <c r="J24" s="135"/>
      <c r="K24" s="135"/>
      <c r="L24" s="136"/>
      <c r="M24" s="137"/>
      <c r="N24" s="136"/>
      <c r="O24" s="136"/>
      <c r="P24" s="134"/>
      <c r="Q24" s="134"/>
      <c r="R24" s="134"/>
      <c r="S24" s="135"/>
      <c r="T24" s="135"/>
      <c r="U24" s="134"/>
      <c r="V24" s="136"/>
      <c r="W24" s="169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64"/>
      <c r="IB24" s="164"/>
      <c r="IC24" s="164"/>
      <c r="ID24" s="164"/>
      <c r="IE24" s="164"/>
      <c r="IF24" s="164"/>
      <c r="IG24" s="164"/>
      <c r="IH24" s="164"/>
      <c r="II24" s="164"/>
    </row>
    <row r="25" spans="3:243" ht="20.100000000000001" customHeight="1" thickBot="1" x14ac:dyDescent="0.35">
      <c r="C25" s="163" t="s">
        <v>32</v>
      </c>
      <c r="D25" s="17">
        <f>ROUND(SUM(D9:D22),0)</f>
        <v>1150</v>
      </c>
      <c r="E25" s="18">
        <f>ROUND(SUM(E9:E22),0)</f>
        <v>1227</v>
      </c>
      <c r="F25" s="15">
        <f>SUM(F9:F22)</f>
        <v>1804.9</v>
      </c>
      <c r="G25" s="19"/>
      <c r="H25" s="20"/>
      <c r="I25" s="19"/>
      <c r="J25" s="21"/>
      <c r="K25" s="22"/>
      <c r="L25" s="19"/>
      <c r="M25" s="22"/>
      <c r="N25" s="23"/>
      <c r="O25" s="19"/>
      <c r="P25" s="24"/>
      <c r="Q25" s="24"/>
      <c r="R25" s="22"/>
      <c r="S25" s="22"/>
      <c r="T25" s="22"/>
      <c r="U25" s="25"/>
      <c r="V25" s="26"/>
      <c r="W25" s="169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64"/>
      <c r="IB25" s="164"/>
      <c r="IC25" s="164"/>
      <c r="ID25" s="164"/>
      <c r="IE25" s="164"/>
      <c r="IF25" s="164"/>
      <c r="IG25" s="164"/>
      <c r="IH25" s="164"/>
      <c r="II25" s="164"/>
    </row>
    <row r="26" spans="3:243" ht="20.100000000000001" customHeight="1" thickBot="1" x14ac:dyDescent="0.35">
      <c r="C26" s="27" t="s">
        <v>33</v>
      </c>
      <c r="D26" s="28"/>
      <c r="E26" s="29"/>
      <c r="F26" s="29"/>
      <c r="G26" s="30"/>
      <c r="H26" s="31">
        <f>SUMPRODUCT($D$9:$D$22*$H$9:$H$22)/$D$25</f>
        <v>151.55939130434783</v>
      </c>
      <c r="I26" s="32"/>
      <c r="J26" s="31">
        <f>SUMPRODUCT($D$9:$D$22*$J$9:$J$22)/$D$25</f>
        <v>11.287391304347826</v>
      </c>
      <c r="K26" s="33"/>
      <c r="L26" s="30"/>
      <c r="M26" s="34">
        <f>ROUND(1-(J26/H26),2)</f>
        <v>0.93</v>
      </c>
      <c r="N26" s="35"/>
      <c r="O26" s="30"/>
      <c r="P26" s="31">
        <f>SUMPRODUCT($D$9:$D$22*$P$9:$P$22)/$D$25</f>
        <v>158.0593043478261</v>
      </c>
      <c r="Q26" s="36"/>
      <c r="R26" s="31">
        <f>SUMPRODUCT($D$9:$D$22*$R$9:$R$22)/$D$25</f>
        <v>7.1077391304347826</v>
      </c>
      <c r="S26" s="33"/>
      <c r="T26" s="37"/>
      <c r="U26" s="38">
        <f>ROUND(1-(R26/P26),2)</f>
        <v>0.96</v>
      </c>
      <c r="V26" s="39">
        <f>AVERAGE(V9:V22)</f>
        <v>0.84999999999999976</v>
      </c>
      <c r="W26" s="169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64"/>
      <c r="IB26" s="164"/>
      <c r="IC26" s="164"/>
      <c r="ID26" s="164"/>
      <c r="IE26" s="164"/>
      <c r="IF26" s="164"/>
      <c r="IG26" s="164"/>
      <c r="IH26" s="164"/>
      <c r="II26" s="164"/>
    </row>
    <row r="27" spans="3:243" s="170" customFormat="1" ht="20.100000000000001" customHeight="1" thickBot="1" x14ac:dyDescent="0.35">
      <c r="C27" s="40"/>
      <c r="D27" s="396" t="s">
        <v>34</v>
      </c>
      <c r="E27" s="397"/>
      <c r="F27" s="398"/>
      <c r="G27" s="41"/>
      <c r="H27" s="42"/>
      <c r="I27" s="41"/>
      <c r="J27" s="42"/>
      <c r="K27" s="43"/>
      <c r="L27" s="399">
        <v>0.92749999999999988</v>
      </c>
      <c r="M27" s="400"/>
      <c r="N27" s="44">
        <v>0.85</v>
      </c>
      <c r="O27" s="45"/>
      <c r="P27" s="46" t="e">
        <f>(SUMPRODUCT($D$9:$D$22*$P$9:$P$22)+#REF!*#REF!)/#REF!</f>
        <v>#REF!</v>
      </c>
      <c r="Q27" s="46"/>
      <c r="R27" s="46" t="e">
        <f>(SUMPRODUCT($D$9:$D$22*$R$9:$R$22)+#REF!*#REF!)/#REF!</f>
        <v>#REF!</v>
      </c>
      <c r="S27" s="47"/>
      <c r="T27" s="48"/>
      <c r="U27" s="49">
        <v>0.95000000000000007</v>
      </c>
      <c r="V27" s="50">
        <v>0.85</v>
      </c>
      <c r="W27" s="169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1"/>
      <c r="BP27" s="171"/>
      <c r="BQ27" s="171"/>
      <c r="BR27" s="171"/>
      <c r="BS27" s="171"/>
      <c r="BT27" s="171"/>
      <c r="BU27" s="171"/>
      <c r="BV27" s="171"/>
      <c r="BW27" s="171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  <c r="DA27" s="171"/>
      <c r="DB27" s="171"/>
      <c r="DC27" s="171"/>
      <c r="DD27" s="171"/>
      <c r="DE27" s="171"/>
      <c r="DF27" s="171"/>
      <c r="DG27" s="171"/>
      <c r="DH27" s="171"/>
      <c r="DI27" s="171"/>
      <c r="DJ27" s="171"/>
      <c r="DK27" s="171"/>
      <c r="DL27" s="171"/>
      <c r="DM27" s="171"/>
      <c r="DN27" s="171"/>
      <c r="DO27" s="171"/>
      <c r="DP27" s="171"/>
      <c r="DQ27" s="171"/>
      <c r="DR27" s="171"/>
      <c r="DS27" s="171"/>
      <c r="DT27" s="171"/>
      <c r="DU27" s="171"/>
      <c r="DV27" s="171"/>
      <c r="DW27" s="171"/>
      <c r="DX27" s="171"/>
      <c r="DY27" s="171"/>
      <c r="DZ27" s="171"/>
      <c r="EA27" s="171"/>
      <c r="EB27" s="171"/>
      <c r="EC27" s="171"/>
      <c r="ED27" s="171"/>
      <c r="EE27" s="171"/>
      <c r="EF27" s="171"/>
      <c r="EG27" s="171"/>
      <c r="EH27" s="171"/>
      <c r="EI27" s="171"/>
      <c r="EJ27" s="171"/>
      <c r="EK27" s="171"/>
      <c r="EL27" s="171"/>
      <c r="EM27" s="171"/>
      <c r="EN27" s="171"/>
      <c r="EO27" s="171"/>
      <c r="EP27" s="171"/>
      <c r="EQ27" s="171"/>
      <c r="ER27" s="171"/>
      <c r="ES27" s="171"/>
      <c r="ET27" s="171"/>
      <c r="EU27" s="171"/>
      <c r="EV27" s="171"/>
      <c r="EW27" s="171"/>
      <c r="EX27" s="171"/>
      <c r="EY27" s="171"/>
      <c r="EZ27" s="171"/>
      <c r="FA27" s="171"/>
      <c r="FB27" s="171"/>
      <c r="FC27" s="171"/>
      <c r="FD27" s="171"/>
      <c r="FE27" s="171"/>
      <c r="FF27" s="171"/>
      <c r="FG27" s="171"/>
      <c r="FH27" s="171"/>
      <c r="FI27" s="171"/>
      <c r="FJ27" s="171"/>
      <c r="FK27" s="171"/>
      <c r="FL27" s="171"/>
      <c r="FM27" s="171"/>
      <c r="FN27" s="171"/>
      <c r="FO27" s="171"/>
      <c r="FP27" s="171"/>
      <c r="FQ27" s="171"/>
      <c r="FR27" s="171"/>
      <c r="FS27" s="171"/>
      <c r="FT27" s="171"/>
      <c r="FU27" s="171"/>
      <c r="FV27" s="171"/>
      <c r="FW27" s="171"/>
      <c r="FX27" s="171"/>
      <c r="FY27" s="171"/>
      <c r="FZ27" s="171"/>
      <c r="GA27" s="171"/>
      <c r="GB27" s="171"/>
      <c r="GC27" s="171"/>
      <c r="GD27" s="171"/>
      <c r="GE27" s="171"/>
      <c r="GF27" s="171"/>
      <c r="GG27" s="171"/>
      <c r="GH27" s="171"/>
      <c r="GI27" s="171"/>
      <c r="GJ27" s="171"/>
      <c r="GK27" s="171"/>
      <c r="GL27" s="171"/>
      <c r="GM27" s="171"/>
      <c r="GN27" s="171"/>
      <c r="GO27" s="171"/>
      <c r="GP27" s="171"/>
      <c r="GQ27" s="171"/>
      <c r="GR27" s="171"/>
      <c r="GS27" s="171"/>
      <c r="GT27" s="171"/>
      <c r="GU27" s="171"/>
      <c r="GV27" s="171"/>
      <c r="GW27" s="171"/>
      <c r="GX27" s="171"/>
      <c r="GY27" s="171"/>
      <c r="GZ27" s="171"/>
      <c r="HA27" s="171"/>
      <c r="HB27" s="171"/>
      <c r="HC27" s="171"/>
      <c r="HD27" s="171"/>
      <c r="HE27" s="171"/>
      <c r="HF27" s="171"/>
      <c r="HG27" s="171"/>
      <c r="HH27" s="171"/>
      <c r="HI27" s="171"/>
      <c r="HJ27" s="171"/>
      <c r="HK27" s="171"/>
      <c r="HL27" s="171"/>
      <c r="HM27" s="171"/>
      <c r="HN27" s="171"/>
      <c r="HO27" s="171"/>
      <c r="HP27" s="171"/>
      <c r="HQ27" s="171"/>
      <c r="HR27" s="171"/>
      <c r="HS27" s="171"/>
      <c r="HT27" s="171"/>
      <c r="HU27" s="171"/>
      <c r="HV27" s="171"/>
      <c r="HW27" s="171"/>
      <c r="HX27" s="171"/>
      <c r="HY27" s="171"/>
      <c r="HZ27" s="171"/>
      <c r="IA27" s="171"/>
      <c r="IB27" s="171"/>
      <c r="IC27" s="171"/>
      <c r="ID27" s="171"/>
      <c r="IE27" s="171"/>
      <c r="IF27" s="171"/>
      <c r="IG27" s="171"/>
      <c r="IH27" s="171"/>
      <c r="II27" s="171"/>
    </row>
    <row r="28" spans="3:243" ht="20.100000000000001" customHeight="1" x14ac:dyDescent="0.3">
      <c r="C28" s="51" t="s">
        <v>35</v>
      </c>
      <c r="D28" s="52"/>
      <c r="E28" s="53"/>
      <c r="F28" s="54"/>
      <c r="G28" s="55"/>
      <c r="H28" s="56"/>
      <c r="I28" s="55"/>
      <c r="J28" s="56"/>
      <c r="K28" s="57"/>
      <c r="L28" s="55"/>
      <c r="M28" s="58"/>
      <c r="N28" s="142"/>
      <c r="O28" s="55"/>
      <c r="P28" s="56"/>
      <c r="Q28" s="143"/>
      <c r="R28" s="56"/>
      <c r="S28" s="57"/>
      <c r="T28" s="57"/>
      <c r="U28" s="143"/>
      <c r="V28" s="55"/>
      <c r="W28" s="135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64"/>
      <c r="IB28" s="164"/>
      <c r="IC28" s="164"/>
      <c r="ID28" s="164"/>
      <c r="IE28" s="164"/>
      <c r="IF28" s="164"/>
      <c r="IG28" s="164"/>
      <c r="IH28" s="164"/>
      <c r="II28" s="164"/>
    </row>
    <row r="29" spans="3:243" ht="20.100000000000001" customHeight="1" x14ac:dyDescent="0.3">
      <c r="C29" s="59" t="s">
        <v>36</v>
      </c>
      <c r="D29" s="60" t="s">
        <v>37</v>
      </c>
      <c r="E29" s="16"/>
      <c r="F29" s="61"/>
      <c r="G29" s="62"/>
      <c r="H29" s="57"/>
      <c r="I29" s="62"/>
      <c r="J29" s="57"/>
      <c r="K29" s="57"/>
      <c r="L29" s="62"/>
      <c r="M29" s="62"/>
      <c r="N29" s="62"/>
      <c r="O29" s="62"/>
      <c r="P29" s="57"/>
      <c r="Q29" s="57"/>
      <c r="R29" s="57"/>
      <c r="S29" s="57"/>
      <c r="T29" s="57"/>
      <c r="U29" s="57"/>
      <c r="V29" s="62"/>
      <c r="W29" s="17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64"/>
      <c r="IB29" s="164"/>
      <c r="IC29" s="164"/>
      <c r="ID29" s="164"/>
      <c r="IE29" s="164"/>
      <c r="IF29" s="164"/>
      <c r="IG29" s="164"/>
      <c r="IH29" s="164"/>
      <c r="II29" s="164"/>
    </row>
    <row r="30" spans="3:243" ht="20.100000000000001" customHeight="1" x14ac:dyDescent="0.3">
      <c r="C30" s="63" t="s">
        <v>38</v>
      </c>
      <c r="D30" s="60" t="s">
        <v>39</v>
      </c>
      <c r="E30" s="61"/>
      <c r="F30" s="61"/>
      <c r="G30" s="57"/>
      <c r="H30" s="57"/>
      <c r="I30" s="57"/>
      <c r="J30" s="1"/>
      <c r="K30" s="57"/>
      <c r="L30" s="57"/>
      <c r="M30" s="62"/>
      <c r="N30" s="57"/>
      <c r="O30" s="57"/>
      <c r="P30" s="57"/>
      <c r="Q30" s="57"/>
      <c r="R30" s="57"/>
      <c r="S30" s="57"/>
      <c r="T30" s="57"/>
      <c r="U30" s="57"/>
      <c r="V30" s="57"/>
      <c r="W30" s="173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64"/>
      <c r="IB30" s="164"/>
      <c r="IC30" s="164"/>
      <c r="ID30" s="164"/>
      <c r="IE30" s="164"/>
      <c r="IF30" s="164"/>
      <c r="IG30" s="164"/>
      <c r="IH30" s="164"/>
      <c r="II30" s="164"/>
    </row>
    <row r="31" spans="3:243" ht="20.100000000000001" customHeight="1" x14ac:dyDescent="0.3">
      <c r="C31" s="63" t="s">
        <v>40</v>
      </c>
      <c r="D31" s="60" t="s">
        <v>41</v>
      </c>
      <c r="E31" s="61"/>
      <c r="F31" s="61"/>
      <c r="G31" s="57"/>
      <c r="H31" s="57"/>
      <c r="I31" s="57"/>
      <c r="J31" s="57"/>
      <c r="K31" s="57"/>
      <c r="L31" s="57"/>
      <c r="M31" s="62"/>
      <c r="N31" s="57"/>
      <c r="O31" s="57"/>
      <c r="P31" s="57"/>
      <c r="Q31" s="57"/>
      <c r="R31" s="57"/>
      <c r="S31" s="57"/>
      <c r="T31" s="57"/>
      <c r="U31" s="57"/>
      <c r="V31" s="57"/>
      <c r="W31" s="173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64"/>
      <c r="IB31" s="164"/>
      <c r="IC31" s="164"/>
      <c r="ID31" s="164"/>
      <c r="IE31" s="164"/>
      <c r="IF31" s="164"/>
      <c r="IG31" s="164"/>
      <c r="IH31" s="164"/>
      <c r="II31" s="164"/>
    </row>
    <row r="32" spans="3:243" ht="20.100000000000001" customHeight="1" x14ac:dyDescent="0.3">
      <c r="C32" s="174"/>
      <c r="D32" s="16"/>
      <c r="E32" s="175"/>
      <c r="F32" s="175"/>
      <c r="G32" s="57"/>
      <c r="H32" s="57"/>
      <c r="I32" s="57"/>
      <c r="J32" s="57"/>
      <c r="K32" s="57"/>
      <c r="L32" s="57"/>
      <c r="M32" s="62"/>
      <c r="N32" s="57"/>
      <c r="O32" s="57"/>
      <c r="P32" s="57"/>
      <c r="Q32" s="57"/>
      <c r="R32" s="57"/>
      <c r="S32" s="57"/>
      <c r="T32" s="57"/>
      <c r="U32" s="57"/>
      <c r="V32" s="57"/>
      <c r="W32" s="135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64"/>
      <c r="IB32" s="164"/>
      <c r="IC32" s="164"/>
      <c r="ID32" s="164"/>
      <c r="IE32" s="164"/>
      <c r="IF32" s="164"/>
      <c r="IG32" s="164"/>
      <c r="IH32" s="164"/>
      <c r="II32" s="164"/>
    </row>
    <row r="33" spans="3:243" ht="20.100000000000001" customHeight="1" x14ac:dyDescent="0.3">
      <c r="C33" s="166"/>
      <c r="D33" s="16"/>
      <c r="E33" s="57"/>
      <c r="F33" s="57"/>
      <c r="G33" s="57"/>
      <c r="H33" s="57"/>
      <c r="I33" s="57"/>
      <c r="J33" s="57"/>
      <c r="K33" s="57"/>
      <c r="L33" s="57"/>
      <c r="M33" s="62"/>
      <c r="N33" s="57"/>
      <c r="O33" s="57"/>
      <c r="P33" s="57"/>
      <c r="Q33" s="57"/>
      <c r="R33" s="57"/>
      <c r="S33" s="57"/>
      <c r="T33" s="57"/>
      <c r="U33" s="57"/>
      <c r="V33" s="57"/>
      <c r="W33" s="135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64"/>
      <c r="IB33" s="164"/>
      <c r="IC33" s="164"/>
      <c r="ID33" s="164"/>
      <c r="IE33" s="164"/>
      <c r="IF33" s="164"/>
      <c r="IG33" s="164"/>
      <c r="IH33" s="164"/>
      <c r="II33" s="164"/>
    </row>
    <row r="34" spans="3:243" ht="20.100000000000001" customHeight="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64"/>
      <c r="IB34" s="164"/>
      <c r="IC34" s="164"/>
      <c r="ID34" s="164"/>
      <c r="IE34" s="164"/>
      <c r="IF34" s="164"/>
      <c r="IG34" s="164"/>
      <c r="IH34" s="164"/>
      <c r="II34" s="164"/>
    </row>
    <row r="35" spans="3:243" ht="20.100000000000001" customHeight="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64"/>
      <c r="IB35" s="164"/>
      <c r="IC35" s="164"/>
      <c r="ID35" s="164"/>
      <c r="IE35" s="164"/>
      <c r="IF35" s="164"/>
      <c r="IG35" s="164"/>
      <c r="IH35" s="164"/>
      <c r="II35" s="164"/>
    </row>
    <row r="36" spans="3:243" ht="17.100000000000001" customHeight="1" x14ac:dyDescent="0.3">
      <c r="C36" s="1"/>
      <c r="D36" s="1"/>
      <c r="E36" s="1"/>
      <c r="F36" s="1"/>
      <c r="G36" s="1"/>
      <c r="H36" s="1"/>
      <c r="I36" s="1"/>
      <c r="J36" s="165"/>
      <c r="K36" s="165"/>
      <c r="L36" s="165"/>
      <c r="M36" s="165"/>
      <c r="N36" s="165"/>
      <c r="O36" s="165"/>
      <c r="P36" s="165"/>
      <c r="Q36" s="165"/>
      <c r="R36" s="16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64"/>
      <c r="IB36" s="164"/>
      <c r="IC36" s="164"/>
      <c r="ID36" s="164"/>
      <c r="IE36" s="164"/>
      <c r="IF36" s="164"/>
      <c r="IG36" s="164"/>
      <c r="IH36" s="164"/>
      <c r="II36" s="164"/>
    </row>
    <row r="37" spans="3:243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64"/>
      <c r="IB37" s="164"/>
      <c r="IC37" s="164"/>
      <c r="ID37" s="164"/>
      <c r="IE37" s="164"/>
      <c r="IF37" s="164"/>
      <c r="IG37" s="164"/>
      <c r="IH37" s="164"/>
      <c r="II37" s="164"/>
    </row>
    <row r="38" spans="3:243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64"/>
      <c r="IB38" s="164"/>
      <c r="IC38" s="164"/>
      <c r="ID38" s="164"/>
      <c r="IE38" s="164"/>
      <c r="IF38" s="164"/>
      <c r="IG38" s="164"/>
      <c r="IH38" s="164"/>
      <c r="II38" s="164"/>
    </row>
    <row r="39" spans="3:243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64"/>
      <c r="IB39" s="164"/>
      <c r="IC39" s="164"/>
      <c r="ID39" s="164"/>
      <c r="IE39" s="164"/>
      <c r="IF39" s="164"/>
      <c r="IG39" s="164"/>
      <c r="IH39" s="164"/>
      <c r="II39" s="164"/>
    </row>
    <row r="40" spans="3:243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64"/>
      <c r="IB40" s="164"/>
      <c r="IC40" s="164"/>
      <c r="ID40" s="164"/>
      <c r="IE40" s="164"/>
      <c r="IF40" s="164"/>
      <c r="IG40" s="164"/>
      <c r="IH40" s="164"/>
      <c r="II40" s="164"/>
    </row>
    <row r="41" spans="3:243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64"/>
      <c r="IB41" s="164"/>
      <c r="IC41" s="164"/>
      <c r="ID41" s="164"/>
      <c r="IE41" s="164"/>
      <c r="IF41" s="164"/>
      <c r="IG41" s="164"/>
      <c r="IH41" s="164"/>
      <c r="II41" s="164"/>
    </row>
    <row r="42" spans="3:243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64"/>
      <c r="IB42" s="164"/>
      <c r="IC42" s="164"/>
      <c r="ID42" s="164"/>
      <c r="IE42" s="164"/>
      <c r="IF42" s="164"/>
      <c r="IG42" s="164"/>
      <c r="IH42" s="164"/>
      <c r="II42" s="164"/>
    </row>
    <row r="43" spans="3:243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64"/>
      <c r="IB43" s="164"/>
      <c r="IC43" s="164"/>
      <c r="ID43" s="164"/>
      <c r="IE43" s="164"/>
      <c r="IF43" s="164"/>
      <c r="IG43" s="164"/>
      <c r="IH43" s="164"/>
      <c r="II43" s="164"/>
    </row>
    <row r="44" spans="3:243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64"/>
      <c r="IB44" s="164"/>
      <c r="IC44" s="164"/>
      <c r="ID44" s="164"/>
      <c r="IE44" s="164"/>
      <c r="IF44" s="164"/>
      <c r="IG44" s="164"/>
      <c r="IH44" s="164"/>
      <c r="II44" s="164"/>
    </row>
    <row r="45" spans="3:243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64"/>
      <c r="IB45" s="164"/>
      <c r="IC45" s="164"/>
      <c r="ID45" s="164"/>
      <c r="IE45" s="164"/>
      <c r="IF45" s="164"/>
      <c r="IG45" s="164"/>
      <c r="IH45" s="164"/>
      <c r="II45" s="164"/>
    </row>
    <row r="46" spans="3:243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64"/>
      <c r="IB46" s="164"/>
      <c r="IC46" s="164"/>
      <c r="ID46" s="164"/>
      <c r="IE46" s="164"/>
      <c r="IF46" s="164"/>
      <c r="IG46" s="164"/>
      <c r="IH46" s="164"/>
      <c r="II46" s="164"/>
    </row>
    <row r="47" spans="3:243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64"/>
      <c r="IB47" s="164"/>
      <c r="IC47" s="164"/>
      <c r="ID47" s="164"/>
      <c r="IE47" s="164"/>
      <c r="IF47" s="164"/>
      <c r="IG47" s="164"/>
      <c r="IH47" s="164"/>
      <c r="II47" s="164"/>
    </row>
    <row r="48" spans="3:243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64"/>
      <c r="IB48" s="164"/>
      <c r="IC48" s="164"/>
      <c r="ID48" s="164"/>
      <c r="IE48" s="164"/>
      <c r="IF48" s="164"/>
      <c r="IG48" s="164"/>
      <c r="IH48" s="164"/>
      <c r="II48" s="164"/>
    </row>
    <row r="49" spans="3:243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64"/>
      <c r="IB49" s="164"/>
      <c r="IC49" s="164"/>
      <c r="ID49" s="164"/>
      <c r="IE49" s="164"/>
      <c r="IF49" s="164"/>
      <c r="IG49" s="164"/>
      <c r="IH49" s="164"/>
      <c r="II49" s="164"/>
    </row>
    <row r="50" spans="3:243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64"/>
      <c r="IB50" s="164"/>
      <c r="IC50" s="164"/>
      <c r="ID50" s="164"/>
      <c r="IE50" s="164"/>
      <c r="IF50" s="164"/>
      <c r="IG50" s="164"/>
      <c r="IH50" s="164"/>
      <c r="II50" s="164"/>
    </row>
    <row r="51" spans="3:243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64"/>
      <c r="IB51" s="164"/>
      <c r="IC51" s="164"/>
      <c r="ID51" s="164"/>
      <c r="IE51" s="164"/>
      <c r="IF51" s="164"/>
      <c r="IG51" s="164"/>
      <c r="IH51" s="164"/>
      <c r="II51" s="164"/>
    </row>
    <row r="52" spans="3:243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64"/>
      <c r="IB52" s="164"/>
      <c r="IC52" s="164"/>
      <c r="ID52" s="164"/>
      <c r="IE52" s="164"/>
      <c r="IF52" s="164"/>
      <c r="IG52" s="164"/>
      <c r="IH52" s="164"/>
      <c r="II52" s="164"/>
    </row>
    <row r="53" spans="3:243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64"/>
      <c r="IB53" s="164"/>
      <c r="IC53" s="164"/>
      <c r="ID53" s="164"/>
      <c r="IE53" s="164"/>
      <c r="IF53" s="164"/>
      <c r="IG53" s="164"/>
      <c r="IH53" s="164"/>
      <c r="II53" s="164"/>
    </row>
    <row r="54" spans="3:243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64"/>
      <c r="IB54" s="164"/>
      <c r="IC54" s="164"/>
      <c r="ID54" s="164"/>
      <c r="IE54" s="164"/>
      <c r="IF54" s="164"/>
      <c r="IG54" s="164"/>
      <c r="IH54" s="164"/>
      <c r="II54" s="164"/>
    </row>
    <row r="55" spans="3:243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64"/>
      <c r="IB55" s="164"/>
      <c r="IC55" s="164"/>
      <c r="ID55" s="164"/>
      <c r="IE55" s="164"/>
      <c r="IF55" s="164"/>
      <c r="IG55" s="164"/>
      <c r="IH55" s="164"/>
      <c r="II55" s="164"/>
    </row>
    <row r="56" spans="3:243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64"/>
      <c r="IB56" s="164"/>
      <c r="IC56" s="164"/>
      <c r="ID56" s="164"/>
      <c r="IE56" s="164"/>
      <c r="IF56" s="164"/>
      <c r="IG56" s="164"/>
      <c r="IH56" s="164"/>
      <c r="II56" s="164"/>
    </row>
    <row r="57" spans="3:243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64"/>
      <c r="IB57" s="164"/>
      <c r="IC57" s="164"/>
      <c r="ID57" s="164"/>
      <c r="IE57" s="164"/>
      <c r="IF57" s="164"/>
      <c r="IG57" s="164"/>
      <c r="IH57" s="164"/>
      <c r="II57" s="164"/>
    </row>
    <row r="58" spans="3:243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64"/>
      <c r="IB58" s="164"/>
      <c r="IC58" s="164"/>
      <c r="ID58" s="164"/>
      <c r="IE58" s="164"/>
      <c r="IF58" s="164"/>
      <c r="IG58" s="164"/>
      <c r="IH58" s="164"/>
      <c r="II58" s="164"/>
    </row>
    <row r="59" spans="3:243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64"/>
      <c r="IB59" s="164"/>
      <c r="IC59" s="164"/>
      <c r="ID59" s="164"/>
      <c r="IE59" s="164"/>
      <c r="IF59" s="164"/>
      <c r="IG59" s="164"/>
      <c r="IH59" s="164"/>
      <c r="II59" s="164"/>
    </row>
    <row r="60" spans="3:243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64"/>
      <c r="IB60" s="164"/>
      <c r="IC60" s="164"/>
      <c r="ID60" s="164"/>
      <c r="IE60" s="164"/>
      <c r="IF60" s="164"/>
      <c r="IG60" s="164"/>
      <c r="IH60" s="164"/>
      <c r="II60" s="164"/>
    </row>
    <row r="61" spans="3:243" x14ac:dyDescent="0.3"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64"/>
      <c r="IB61" s="164"/>
      <c r="IC61" s="164"/>
      <c r="ID61" s="164"/>
      <c r="IE61" s="164"/>
      <c r="IF61" s="164"/>
      <c r="IG61" s="164"/>
      <c r="IH61" s="164"/>
      <c r="II61" s="164"/>
    </row>
    <row r="62" spans="3:243" x14ac:dyDescent="0.3"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64"/>
      <c r="IB62" s="164"/>
      <c r="IC62" s="164"/>
      <c r="ID62" s="164"/>
      <c r="IE62" s="164"/>
      <c r="IF62" s="164"/>
      <c r="IG62" s="164"/>
      <c r="IH62" s="164"/>
      <c r="II62" s="164"/>
    </row>
    <row r="63" spans="3:243" x14ac:dyDescent="0.3"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64"/>
      <c r="IB63" s="164"/>
      <c r="IC63" s="164"/>
      <c r="ID63" s="164"/>
      <c r="IE63" s="164"/>
      <c r="IF63" s="164"/>
      <c r="IG63" s="164"/>
      <c r="IH63" s="164"/>
      <c r="II63" s="164"/>
    </row>
    <row r="64" spans="3:243" x14ac:dyDescent="0.3"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64"/>
      <c r="IB64" s="164"/>
      <c r="IC64" s="164"/>
      <c r="ID64" s="164"/>
      <c r="IE64" s="164"/>
      <c r="IF64" s="164"/>
      <c r="IG64" s="164"/>
      <c r="IH64" s="164"/>
      <c r="II64" s="164"/>
    </row>
  </sheetData>
  <mergeCells count="18">
    <mergeCell ref="O8:P8"/>
    <mergeCell ref="Q8:R8"/>
    <mergeCell ref="T8:U8"/>
    <mergeCell ref="C2:V2"/>
    <mergeCell ref="C3:V3"/>
    <mergeCell ref="G6:N6"/>
    <mergeCell ref="O6:V6"/>
    <mergeCell ref="G7:H7"/>
    <mergeCell ref="I7:K7"/>
    <mergeCell ref="L7:N7"/>
    <mergeCell ref="O7:P7"/>
    <mergeCell ref="Q7:S7"/>
    <mergeCell ref="T7:V7"/>
    <mergeCell ref="D27:F27"/>
    <mergeCell ref="L27:M27"/>
    <mergeCell ref="G8:H8"/>
    <mergeCell ref="I8:J8"/>
    <mergeCell ref="L8:M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206"/>
  <sheetViews>
    <sheetView showGridLines="0" topLeftCell="B4" zoomScale="70" zoomScaleNormal="70" workbookViewId="0">
      <selection activeCell="M35" sqref="M35"/>
    </sheetView>
  </sheetViews>
  <sheetFormatPr defaultColWidth="12.5703125" defaultRowHeight="18.75" x14ac:dyDescent="0.3"/>
  <cols>
    <col min="1" max="1" width="10.28515625" style="182" customWidth="1"/>
    <col min="2" max="2" width="4.85546875" style="380" customWidth="1"/>
    <col min="3" max="3" width="27.7109375" style="182" customWidth="1"/>
    <col min="4" max="4" width="13.42578125" style="182" customWidth="1"/>
    <col min="5" max="6" width="13.85546875" style="182" customWidth="1"/>
    <col min="7" max="7" width="2.7109375" style="182" bestFit="1" customWidth="1"/>
    <col min="8" max="8" width="12.5703125" style="182" customWidth="1"/>
    <col min="9" max="9" width="4.140625" style="182" customWidth="1"/>
    <col min="10" max="10" width="12.85546875" style="182" bestFit="1" customWidth="1"/>
    <col min="11" max="11" width="13.85546875" style="182" customWidth="1"/>
    <col min="12" max="12" width="2.7109375" style="182" customWidth="1"/>
    <col min="13" max="13" width="12.5703125" style="182" bestFit="1" customWidth="1"/>
    <col min="14" max="14" width="19" style="182" customWidth="1"/>
    <col min="15" max="15" width="4.140625" style="182" customWidth="1"/>
    <col min="16" max="16" width="13.85546875" style="182" customWidth="1"/>
    <col min="17" max="17" width="2.7109375" style="182" bestFit="1" customWidth="1"/>
    <col min="18" max="19" width="13.85546875" style="182" customWidth="1"/>
    <col min="20" max="20" width="2.85546875" style="182" bestFit="1" customWidth="1"/>
    <col min="21" max="21" width="14.28515625" style="182" customWidth="1"/>
    <col min="22" max="22" width="13.85546875" style="182" customWidth="1"/>
    <col min="23" max="24" width="12.5703125" style="182" customWidth="1"/>
    <col min="25" max="25" width="22.85546875" style="182" customWidth="1"/>
    <col min="26" max="28" width="12.5703125" style="182" customWidth="1"/>
    <col min="29" max="29" width="4.85546875" style="182" customWidth="1"/>
    <col min="30" max="256" width="12.5703125" style="182"/>
    <col min="257" max="257" width="10.28515625" style="182" customWidth="1"/>
    <col min="258" max="258" width="4.85546875" style="182" customWidth="1"/>
    <col min="259" max="259" width="27.7109375" style="182" customWidth="1"/>
    <col min="260" max="260" width="13.42578125" style="182" customWidth="1"/>
    <col min="261" max="262" width="13.85546875" style="182" customWidth="1"/>
    <col min="263" max="263" width="2.7109375" style="182" bestFit="1" customWidth="1"/>
    <col min="264" max="264" width="12.5703125" style="182" customWidth="1"/>
    <col min="265" max="265" width="4.140625" style="182" customWidth="1"/>
    <col min="266" max="266" width="12.85546875" style="182" bestFit="1" customWidth="1"/>
    <col min="267" max="267" width="13.85546875" style="182" customWidth="1"/>
    <col min="268" max="268" width="2.7109375" style="182" customWidth="1"/>
    <col min="269" max="269" width="12.5703125" style="182" bestFit="1" customWidth="1"/>
    <col min="270" max="270" width="19" style="182" customWidth="1"/>
    <col min="271" max="271" width="4.140625" style="182" customWidth="1"/>
    <col min="272" max="272" width="13.85546875" style="182" customWidth="1"/>
    <col min="273" max="273" width="2.7109375" style="182" bestFit="1" customWidth="1"/>
    <col min="274" max="275" width="13.85546875" style="182" customWidth="1"/>
    <col min="276" max="276" width="2.85546875" style="182" bestFit="1" customWidth="1"/>
    <col min="277" max="277" width="14.28515625" style="182" customWidth="1"/>
    <col min="278" max="278" width="13.85546875" style="182" customWidth="1"/>
    <col min="279" max="280" width="12.5703125" style="182" customWidth="1"/>
    <col min="281" max="281" width="22.85546875" style="182" customWidth="1"/>
    <col min="282" max="284" width="12.5703125" style="182" customWidth="1"/>
    <col min="285" max="285" width="4.85546875" style="182" customWidth="1"/>
    <col min="286" max="512" width="12.5703125" style="182"/>
    <col min="513" max="513" width="10.28515625" style="182" customWidth="1"/>
    <col min="514" max="514" width="4.85546875" style="182" customWidth="1"/>
    <col min="515" max="515" width="27.7109375" style="182" customWidth="1"/>
    <col min="516" max="516" width="13.42578125" style="182" customWidth="1"/>
    <col min="517" max="518" width="13.85546875" style="182" customWidth="1"/>
    <col min="519" max="519" width="2.7109375" style="182" bestFit="1" customWidth="1"/>
    <col min="520" max="520" width="12.5703125" style="182" customWidth="1"/>
    <col min="521" max="521" width="4.140625" style="182" customWidth="1"/>
    <col min="522" max="522" width="12.85546875" style="182" bestFit="1" customWidth="1"/>
    <col min="523" max="523" width="13.85546875" style="182" customWidth="1"/>
    <col min="524" max="524" width="2.7109375" style="182" customWidth="1"/>
    <col min="525" max="525" width="12.5703125" style="182" bestFit="1" customWidth="1"/>
    <col min="526" max="526" width="19" style="182" customWidth="1"/>
    <col min="527" max="527" width="4.140625" style="182" customWidth="1"/>
    <col min="528" max="528" width="13.85546875" style="182" customWidth="1"/>
    <col min="529" max="529" width="2.7109375" style="182" bestFit="1" customWidth="1"/>
    <col min="530" max="531" width="13.85546875" style="182" customWidth="1"/>
    <col min="532" max="532" width="2.85546875" style="182" bestFit="1" customWidth="1"/>
    <col min="533" max="533" width="14.28515625" style="182" customWidth="1"/>
    <col min="534" max="534" width="13.85546875" style="182" customWidth="1"/>
    <col min="535" max="536" width="12.5703125" style="182" customWidth="1"/>
    <col min="537" max="537" width="22.85546875" style="182" customWidth="1"/>
    <col min="538" max="540" width="12.5703125" style="182" customWidth="1"/>
    <col min="541" max="541" width="4.85546875" style="182" customWidth="1"/>
    <col min="542" max="768" width="12.5703125" style="182"/>
    <col min="769" max="769" width="10.28515625" style="182" customWidth="1"/>
    <col min="770" max="770" width="4.85546875" style="182" customWidth="1"/>
    <col min="771" max="771" width="27.7109375" style="182" customWidth="1"/>
    <col min="772" max="772" width="13.42578125" style="182" customWidth="1"/>
    <col min="773" max="774" width="13.85546875" style="182" customWidth="1"/>
    <col min="775" max="775" width="2.7109375" style="182" bestFit="1" customWidth="1"/>
    <col min="776" max="776" width="12.5703125" style="182" customWidth="1"/>
    <col min="777" max="777" width="4.140625" style="182" customWidth="1"/>
    <col min="778" max="778" width="12.85546875" style="182" bestFit="1" customWidth="1"/>
    <col min="779" max="779" width="13.85546875" style="182" customWidth="1"/>
    <col min="780" max="780" width="2.7109375" style="182" customWidth="1"/>
    <col min="781" max="781" width="12.5703125" style="182" bestFit="1" customWidth="1"/>
    <col min="782" max="782" width="19" style="182" customWidth="1"/>
    <col min="783" max="783" width="4.140625" style="182" customWidth="1"/>
    <col min="784" max="784" width="13.85546875" style="182" customWidth="1"/>
    <col min="785" max="785" width="2.7109375" style="182" bestFit="1" customWidth="1"/>
    <col min="786" max="787" width="13.85546875" style="182" customWidth="1"/>
    <col min="788" max="788" width="2.85546875" style="182" bestFit="1" customWidth="1"/>
    <col min="789" max="789" width="14.28515625" style="182" customWidth="1"/>
    <col min="790" max="790" width="13.85546875" style="182" customWidth="1"/>
    <col min="791" max="792" width="12.5703125" style="182" customWidth="1"/>
    <col min="793" max="793" width="22.85546875" style="182" customWidth="1"/>
    <col min="794" max="796" width="12.5703125" style="182" customWidth="1"/>
    <col min="797" max="797" width="4.85546875" style="182" customWidth="1"/>
    <col min="798" max="1024" width="12.5703125" style="182"/>
    <col min="1025" max="1025" width="10.28515625" style="182" customWidth="1"/>
    <col min="1026" max="1026" width="4.85546875" style="182" customWidth="1"/>
    <col min="1027" max="1027" width="27.7109375" style="182" customWidth="1"/>
    <col min="1028" max="1028" width="13.42578125" style="182" customWidth="1"/>
    <col min="1029" max="1030" width="13.85546875" style="182" customWidth="1"/>
    <col min="1031" max="1031" width="2.7109375" style="182" bestFit="1" customWidth="1"/>
    <col min="1032" max="1032" width="12.5703125" style="182" customWidth="1"/>
    <col min="1033" max="1033" width="4.140625" style="182" customWidth="1"/>
    <col min="1034" max="1034" width="12.85546875" style="182" bestFit="1" customWidth="1"/>
    <col min="1035" max="1035" width="13.85546875" style="182" customWidth="1"/>
    <col min="1036" max="1036" width="2.7109375" style="182" customWidth="1"/>
    <col min="1037" max="1037" width="12.5703125" style="182" bestFit="1" customWidth="1"/>
    <col min="1038" max="1038" width="19" style="182" customWidth="1"/>
    <col min="1039" max="1039" width="4.140625" style="182" customWidth="1"/>
    <col min="1040" max="1040" width="13.85546875" style="182" customWidth="1"/>
    <col min="1041" max="1041" width="2.7109375" style="182" bestFit="1" customWidth="1"/>
    <col min="1042" max="1043" width="13.85546875" style="182" customWidth="1"/>
    <col min="1044" max="1044" width="2.85546875" style="182" bestFit="1" customWidth="1"/>
    <col min="1045" max="1045" width="14.28515625" style="182" customWidth="1"/>
    <col min="1046" max="1046" width="13.85546875" style="182" customWidth="1"/>
    <col min="1047" max="1048" width="12.5703125" style="182" customWidth="1"/>
    <col min="1049" max="1049" width="22.85546875" style="182" customWidth="1"/>
    <col min="1050" max="1052" width="12.5703125" style="182" customWidth="1"/>
    <col min="1053" max="1053" width="4.85546875" style="182" customWidth="1"/>
    <col min="1054" max="1280" width="12.5703125" style="182"/>
    <col min="1281" max="1281" width="10.28515625" style="182" customWidth="1"/>
    <col min="1282" max="1282" width="4.85546875" style="182" customWidth="1"/>
    <col min="1283" max="1283" width="27.7109375" style="182" customWidth="1"/>
    <col min="1284" max="1284" width="13.42578125" style="182" customWidth="1"/>
    <col min="1285" max="1286" width="13.85546875" style="182" customWidth="1"/>
    <col min="1287" max="1287" width="2.7109375" style="182" bestFit="1" customWidth="1"/>
    <col min="1288" max="1288" width="12.5703125" style="182" customWidth="1"/>
    <col min="1289" max="1289" width="4.140625" style="182" customWidth="1"/>
    <col min="1290" max="1290" width="12.85546875" style="182" bestFit="1" customWidth="1"/>
    <col min="1291" max="1291" width="13.85546875" style="182" customWidth="1"/>
    <col min="1292" max="1292" width="2.7109375" style="182" customWidth="1"/>
    <col min="1293" max="1293" width="12.5703125" style="182" bestFit="1" customWidth="1"/>
    <col min="1294" max="1294" width="19" style="182" customWidth="1"/>
    <col min="1295" max="1295" width="4.140625" style="182" customWidth="1"/>
    <col min="1296" max="1296" width="13.85546875" style="182" customWidth="1"/>
    <col min="1297" max="1297" width="2.7109375" style="182" bestFit="1" customWidth="1"/>
    <col min="1298" max="1299" width="13.85546875" style="182" customWidth="1"/>
    <col min="1300" max="1300" width="2.85546875" style="182" bestFit="1" customWidth="1"/>
    <col min="1301" max="1301" width="14.28515625" style="182" customWidth="1"/>
    <col min="1302" max="1302" width="13.85546875" style="182" customWidth="1"/>
    <col min="1303" max="1304" width="12.5703125" style="182" customWidth="1"/>
    <col min="1305" max="1305" width="22.85546875" style="182" customWidth="1"/>
    <col min="1306" max="1308" width="12.5703125" style="182" customWidth="1"/>
    <col min="1309" max="1309" width="4.85546875" style="182" customWidth="1"/>
    <col min="1310" max="1536" width="12.5703125" style="182"/>
    <col min="1537" max="1537" width="10.28515625" style="182" customWidth="1"/>
    <col min="1538" max="1538" width="4.85546875" style="182" customWidth="1"/>
    <col min="1539" max="1539" width="27.7109375" style="182" customWidth="1"/>
    <col min="1540" max="1540" width="13.42578125" style="182" customWidth="1"/>
    <col min="1541" max="1542" width="13.85546875" style="182" customWidth="1"/>
    <col min="1543" max="1543" width="2.7109375" style="182" bestFit="1" customWidth="1"/>
    <col min="1544" max="1544" width="12.5703125" style="182" customWidth="1"/>
    <col min="1545" max="1545" width="4.140625" style="182" customWidth="1"/>
    <col min="1546" max="1546" width="12.85546875" style="182" bestFit="1" customWidth="1"/>
    <col min="1547" max="1547" width="13.85546875" style="182" customWidth="1"/>
    <col min="1548" max="1548" width="2.7109375" style="182" customWidth="1"/>
    <col min="1549" max="1549" width="12.5703125" style="182" bestFit="1" customWidth="1"/>
    <col min="1550" max="1550" width="19" style="182" customWidth="1"/>
    <col min="1551" max="1551" width="4.140625" style="182" customWidth="1"/>
    <col min="1552" max="1552" width="13.85546875" style="182" customWidth="1"/>
    <col min="1553" max="1553" width="2.7109375" style="182" bestFit="1" customWidth="1"/>
    <col min="1554" max="1555" width="13.85546875" style="182" customWidth="1"/>
    <col min="1556" max="1556" width="2.85546875" style="182" bestFit="1" customWidth="1"/>
    <col min="1557" max="1557" width="14.28515625" style="182" customWidth="1"/>
    <col min="1558" max="1558" width="13.85546875" style="182" customWidth="1"/>
    <col min="1559" max="1560" width="12.5703125" style="182" customWidth="1"/>
    <col min="1561" max="1561" width="22.85546875" style="182" customWidth="1"/>
    <col min="1562" max="1564" width="12.5703125" style="182" customWidth="1"/>
    <col min="1565" max="1565" width="4.85546875" style="182" customWidth="1"/>
    <col min="1566" max="1792" width="12.5703125" style="182"/>
    <col min="1793" max="1793" width="10.28515625" style="182" customWidth="1"/>
    <col min="1794" max="1794" width="4.85546875" style="182" customWidth="1"/>
    <col min="1795" max="1795" width="27.7109375" style="182" customWidth="1"/>
    <col min="1796" max="1796" width="13.42578125" style="182" customWidth="1"/>
    <col min="1797" max="1798" width="13.85546875" style="182" customWidth="1"/>
    <col min="1799" max="1799" width="2.7109375" style="182" bestFit="1" customWidth="1"/>
    <col min="1800" max="1800" width="12.5703125" style="182" customWidth="1"/>
    <col min="1801" max="1801" width="4.140625" style="182" customWidth="1"/>
    <col min="1802" max="1802" width="12.85546875" style="182" bestFit="1" customWidth="1"/>
    <col min="1803" max="1803" width="13.85546875" style="182" customWidth="1"/>
    <col min="1804" max="1804" width="2.7109375" style="182" customWidth="1"/>
    <col min="1805" max="1805" width="12.5703125" style="182" bestFit="1" customWidth="1"/>
    <col min="1806" max="1806" width="19" style="182" customWidth="1"/>
    <col min="1807" max="1807" width="4.140625" style="182" customWidth="1"/>
    <col min="1808" max="1808" width="13.85546875" style="182" customWidth="1"/>
    <col min="1809" max="1809" width="2.7109375" style="182" bestFit="1" customWidth="1"/>
    <col min="1810" max="1811" width="13.85546875" style="182" customWidth="1"/>
    <col min="1812" max="1812" width="2.85546875" style="182" bestFit="1" customWidth="1"/>
    <col min="1813" max="1813" width="14.28515625" style="182" customWidth="1"/>
    <col min="1814" max="1814" width="13.85546875" style="182" customWidth="1"/>
    <col min="1815" max="1816" width="12.5703125" style="182" customWidth="1"/>
    <col min="1817" max="1817" width="22.85546875" style="182" customWidth="1"/>
    <col min="1818" max="1820" width="12.5703125" style="182" customWidth="1"/>
    <col min="1821" max="1821" width="4.85546875" style="182" customWidth="1"/>
    <col min="1822" max="2048" width="12.5703125" style="182"/>
    <col min="2049" max="2049" width="10.28515625" style="182" customWidth="1"/>
    <col min="2050" max="2050" width="4.85546875" style="182" customWidth="1"/>
    <col min="2051" max="2051" width="27.7109375" style="182" customWidth="1"/>
    <col min="2052" max="2052" width="13.42578125" style="182" customWidth="1"/>
    <col min="2053" max="2054" width="13.85546875" style="182" customWidth="1"/>
    <col min="2055" max="2055" width="2.7109375" style="182" bestFit="1" customWidth="1"/>
    <col min="2056" max="2056" width="12.5703125" style="182" customWidth="1"/>
    <col min="2057" max="2057" width="4.140625" style="182" customWidth="1"/>
    <col min="2058" max="2058" width="12.85546875" style="182" bestFit="1" customWidth="1"/>
    <col min="2059" max="2059" width="13.85546875" style="182" customWidth="1"/>
    <col min="2060" max="2060" width="2.7109375" style="182" customWidth="1"/>
    <col min="2061" max="2061" width="12.5703125" style="182" bestFit="1" customWidth="1"/>
    <col min="2062" max="2062" width="19" style="182" customWidth="1"/>
    <col min="2063" max="2063" width="4.140625" style="182" customWidth="1"/>
    <col min="2064" max="2064" width="13.85546875" style="182" customWidth="1"/>
    <col min="2065" max="2065" width="2.7109375" style="182" bestFit="1" customWidth="1"/>
    <col min="2066" max="2067" width="13.85546875" style="182" customWidth="1"/>
    <col min="2068" max="2068" width="2.85546875" style="182" bestFit="1" customWidth="1"/>
    <col min="2069" max="2069" width="14.28515625" style="182" customWidth="1"/>
    <col min="2070" max="2070" width="13.85546875" style="182" customWidth="1"/>
    <col min="2071" max="2072" width="12.5703125" style="182" customWidth="1"/>
    <col min="2073" max="2073" width="22.85546875" style="182" customWidth="1"/>
    <col min="2074" max="2076" width="12.5703125" style="182" customWidth="1"/>
    <col min="2077" max="2077" width="4.85546875" style="182" customWidth="1"/>
    <col min="2078" max="2304" width="12.5703125" style="182"/>
    <col min="2305" max="2305" width="10.28515625" style="182" customWidth="1"/>
    <col min="2306" max="2306" width="4.85546875" style="182" customWidth="1"/>
    <col min="2307" max="2307" width="27.7109375" style="182" customWidth="1"/>
    <col min="2308" max="2308" width="13.42578125" style="182" customWidth="1"/>
    <col min="2309" max="2310" width="13.85546875" style="182" customWidth="1"/>
    <col min="2311" max="2311" width="2.7109375" style="182" bestFit="1" customWidth="1"/>
    <col min="2312" max="2312" width="12.5703125" style="182" customWidth="1"/>
    <col min="2313" max="2313" width="4.140625" style="182" customWidth="1"/>
    <col min="2314" max="2314" width="12.85546875" style="182" bestFit="1" customWidth="1"/>
    <col min="2315" max="2315" width="13.85546875" style="182" customWidth="1"/>
    <col min="2316" max="2316" width="2.7109375" style="182" customWidth="1"/>
    <col min="2317" max="2317" width="12.5703125" style="182" bestFit="1" customWidth="1"/>
    <col min="2318" max="2318" width="19" style="182" customWidth="1"/>
    <col min="2319" max="2319" width="4.140625" style="182" customWidth="1"/>
    <col min="2320" max="2320" width="13.85546875" style="182" customWidth="1"/>
    <col min="2321" max="2321" width="2.7109375" style="182" bestFit="1" customWidth="1"/>
    <col min="2322" max="2323" width="13.85546875" style="182" customWidth="1"/>
    <col min="2324" max="2324" width="2.85546875" style="182" bestFit="1" customWidth="1"/>
    <col min="2325" max="2325" width="14.28515625" style="182" customWidth="1"/>
    <col min="2326" max="2326" width="13.85546875" style="182" customWidth="1"/>
    <col min="2327" max="2328" width="12.5703125" style="182" customWidth="1"/>
    <col min="2329" max="2329" width="22.85546875" style="182" customWidth="1"/>
    <col min="2330" max="2332" width="12.5703125" style="182" customWidth="1"/>
    <col min="2333" max="2333" width="4.85546875" style="182" customWidth="1"/>
    <col min="2334" max="2560" width="12.5703125" style="182"/>
    <col min="2561" max="2561" width="10.28515625" style="182" customWidth="1"/>
    <col min="2562" max="2562" width="4.85546875" style="182" customWidth="1"/>
    <col min="2563" max="2563" width="27.7109375" style="182" customWidth="1"/>
    <col min="2564" max="2564" width="13.42578125" style="182" customWidth="1"/>
    <col min="2565" max="2566" width="13.85546875" style="182" customWidth="1"/>
    <col min="2567" max="2567" width="2.7109375" style="182" bestFit="1" customWidth="1"/>
    <col min="2568" max="2568" width="12.5703125" style="182" customWidth="1"/>
    <col min="2569" max="2569" width="4.140625" style="182" customWidth="1"/>
    <col min="2570" max="2570" width="12.85546875" style="182" bestFit="1" customWidth="1"/>
    <col min="2571" max="2571" width="13.85546875" style="182" customWidth="1"/>
    <col min="2572" max="2572" width="2.7109375" style="182" customWidth="1"/>
    <col min="2573" max="2573" width="12.5703125" style="182" bestFit="1" customWidth="1"/>
    <col min="2574" max="2574" width="19" style="182" customWidth="1"/>
    <col min="2575" max="2575" width="4.140625" style="182" customWidth="1"/>
    <col min="2576" max="2576" width="13.85546875" style="182" customWidth="1"/>
    <col min="2577" max="2577" width="2.7109375" style="182" bestFit="1" customWidth="1"/>
    <col min="2578" max="2579" width="13.85546875" style="182" customWidth="1"/>
    <col min="2580" max="2580" width="2.85546875" style="182" bestFit="1" customWidth="1"/>
    <col min="2581" max="2581" width="14.28515625" style="182" customWidth="1"/>
    <col min="2582" max="2582" width="13.85546875" style="182" customWidth="1"/>
    <col min="2583" max="2584" width="12.5703125" style="182" customWidth="1"/>
    <col min="2585" max="2585" width="22.85546875" style="182" customWidth="1"/>
    <col min="2586" max="2588" width="12.5703125" style="182" customWidth="1"/>
    <col min="2589" max="2589" width="4.85546875" style="182" customWidth="1"/>
    <col min="2590" max="2816" width="12.5703125" style="182"/>
    <col min="2817" max="2817" width="10.28515625" style="182" customWidth="1"/>
    <col min="2818" max="2818" width="4.85546875" style="182" customWidth="1"/>
    <col min="2819" max="2819" width="27.7109375" style="182" customWidth="1"/>
    <col min="2820" max="2820" width="13.42578125" style="182" customWidth="1"/>
    <col min="2821" max="2822" width="13.85546875" style="182" customWidth="1"/>
    <col min="2823" max="2823" width="2.7109375" style="182" bestFit="1" customWidth="1"/>
    <col min="2824" max="2824" width="12.5703125" style="182" customWidth="1"/>
    <col min="2825" max="2825" width="4.140625" style="182" customWidth="1"/>
    <col min="2826" max="2826" width="12.85546875" style="182" bestFit="1" customWidth="1"/>
    <col min="2827" max="2827" width="13.85546875" style="182" customWidth="1"/>
    <col min="2828" max="2828" width="2.7109375" style="182" customWidth="1"/>
    <col min="2829" max="2829" width="12.5703125" style="182" bestFit="1" customWidth="1"/>
    <col min="2830" max="2830" width="19" style="182" customWidth="1"/>
    <col min="2831" max="2831" width="4.140625" style="182" customWidth="1"/>
    <col min="2832" max="2832" width="13.85546875" style="182" customWidth="1"/>
    <col min="2833" max="2833" width="2.7109375" style="182" bestFit="1" customWidth="1"/>
    <col min="2834" max="2835" width="13.85546875" style="182" customWidth="1"/>
    <col min="2836" max="2836" width="2.85546875" style="182" bestFit="1" customWidth="1"/>
    <col min="2837" max="2837" width="14.28515625" style="182" customWidth="1"/>
    <col min="2838" max="2838" width="13.85546875" style="182" customWidth="1"/>
    <col min="2839" max="2840" width="12.5703125" style="182" customWidth="1"/>
    <col min="2841" max="2841" width="22.85546875" style="182" customWidth="1"/>
    <col min="2842" max="2844" width="12.5703125" style="182" customWidth="1"/>
    <col min="2845" max="2845" width="4.85546875" style="182" customWidth="1"/>
    <col min="2846" max="3072" width="12.5703125" style="182"/>
    <col min="3073" max="3073" width="10.28515625" style="182" customWidth="1"/>
    <col min="3074" max="3074" width="4.85546875" style="182" customWidth="1"/>
    <col min="3075" max="3075" width="27.7109375" style="182" customWidth="1"/>
    <col min="3076" max="3076" width="13.42578125" style="182" customWidth="1"/>
    <col min="3077" max="3078" width="13.85546875" style="182" customWidth="1"/>
    <col min="3079" max="3079" width="2.7109375" style="182" bestFit="1" customWidth="1"/>
    <col min="3080" max="3080" width="12.5703125" style="182" customWidth="1"/>
    <col min="3081" max="3081" width="4.140625" style="182" customWidth="1"/>
    <col min="3082" max="3082" width="12.85546875" style="182" bestFit="1" customWidth="1"/>
    <col min="3083" max="3083" width="13.85546875" style="182" customWidth="1"/>
    <col min="3084" max="3084" width="2.7109375" style="182" customWidth="1"/>
    <col min="3085" max="3085" width="12.5703125" style="182" bestFit="1" customWidth="1"/>
    <col min="3086" max="3086" width="19" style="182" customWidth="1"/>
    <col min="3087" max="3087" width="4.140625" style="182" customWidth="1"/>
    <col min="3088" max="3088" width="13.85546875" style="182" customWidth="1"/>
    <col min="3089" max="3089" width="2.7109375" style="182" bestFit="1" customWidth="1"/>
    <col min="3090" max="3091" width="13.85546875" style="182" customWidth="1"/>
    <col min="3092" max="3092" width="2.85546875" style="182" bestFit="1" customWidth="1"/>
    <col min="3093" max="3093" width="14.28515625" style="182" customWidth="1"/>
    <col min="3094" max="3094" width="13.85546875" style="182" customWidth="1"/>
    <col min="3095" max="3096" width="12.5703125" style="182" customWidth="1"/>
    <col min="3097" max="3097" width="22.85546875" style="182" customWidth="1"/>
    <col min="3098" max="3100" width="12.5703125" style="182" customWidth="1"/>
    <col min="3101" max="3101" width="4.85546875" style="182" customWidth="1"/>
    <col min="3102" max="3328" width="12.5703125" style="182"/>
    <col min="3329" max="3329" width="10.28515625" style="182" customWidth="1"/>
    <col min="3330" max="3330" width="4.85546875" style="182" customWidth="1"/>
    <col min="3331" max="3331" width="27.7109375" style="182" customWidth="1"/>
    <col min="3332" max="3332" width="13.42578125" style="182" customWidth="1"/>
    <col min="3333" max="3334" width="13.85546875" style="182" customWidth="1"/>
    <col min="3335" max="3335" width="2.7109375" style="182" bestFit="1" customWidth="1"/>
    <col min="3336" max="3336" width="12.5703125" style="182" customWidth="1"/>
    <col min="3337" max="3337" width="4.140625" style="182" customWidth="1"/>
    <col min="3338" max="3338" width="12.85546875" style="182" bestFit="1" customWidth="1"/>
    <col min="3339" max="3339" width="13.85546875" style="182" customWidth="1"/>
    <col min="3340" max="3340" width="2.7109375" style="182" customWidth="1"/>
    <col min="3341" max="3341" width="12.5703125" style="182" bestFit="1" customWidth="1"/>
    <col min="3342" max="3342" width="19" style="182" customWidth="1"/>
    <col min="3343" max="3343" width="4.140625" style="182" customWidth="1"/>
    <col min="3344" max="3344" width="13.85546875" style="182" customWidth="1"/>
    <col min="3345" max="3345" width="2.7109375" style="182" bestFit="1" customWidth="1"/>
    <col min="3346" max="3347" width="13.85546875" style="182" customWidth="1"/>
    <col min="3348" max="3348" width="2.85546875" style="182" bestFit="1" customWidth="1"/>
    <col min="3349" max="3349" width="14.28515625" style="182" customWidth="1"/>
    <col min="3350" max="3350" width="13.85546875" style="182" customWidth="1"/>
    <col min="3351" max="3352" width="12.5703125" style="182" customWidth="1"/>
    <col min="3353" max="3353" width="22.85546875" style="182" customWidth="1"/>
    <col min="3354" max="3356" width="12.5703125" style="182" customWidth="1"/>
    <col min="3357" max="3357" width="4.85546875" style="182" customWidth="1"/>
    <col min="3358" max="3584" width="12.5703125" style="182"/>
    <col min="3585" max="3585" width="10.28515625" style="182" customWidth="1"/>
    <col min="3586" max="3586" width="4.85546875" style="182" customWidth="1"/>
    <col min="3587" max="3587" width="27.7109375" style="182" customWidth="1"/>
    <col min="3588" max="3588" width="13.42578125" style="182" customWidth="1"/>
    <col min="3589" max="3590" width="13.85546875" style="182" customWidth="1"/>
    <col min="3591" max="3591" width="2.7109375" style="182" bestFit="1" customWidth="1"/>
    <col min="3592" max="3592" width="12.5703125" style="182" customWidth="1"/>
    <col min="3593" max="3593" width="4.140625" style="182" customWidth="1"/>
    <col min="3594" max="3594" width="12.85546875" style="182" bestFit="1" customWidth="1"/>
    <col min="3595" max="3595" width="13.85546875" style="182" customWidth="1"/>
    <col min="3596" max="3596" width="2.7109375" style="182" customWidth="1"/>
    <col min="3597" max="3597" width="12.5703125" style="182" bestFit="1" customWidth="1"/>
    <col min="3598" max="3598" width="19" style="182" customWidth="1"/>
    <col min="3599" max="3599" width="4.140625" style="182" customWidth="1"/>
    <col min="3600" max="3600" width="13.85546875" style="182" customWidth="1"/>
    <col min="3601" max="3601" width="2.7109375" style="182" bestFit="1" customWidth="1"/>
    <col min="3602" max="3603" width="13.85546875" style="182" customWidth="1"/>
    <col min="3604" max="3604" width="2.85546875" style="182" bestFit="1" customWidth="1"/>
    <col min="3605" max="3605" width="14.28515625" style="182" customWidth="1"/>
    <col min="3606" max="3606" width="13.85546875" style="182" customWidth="1"/>
    <col min="3607" max="3608" width="12.5703125" style="182" customWidth="1"/>
    <col min="3609" max="3609" width="22.85546875" style="182" customWidth="1"/>
    <col min="3610" max="3612" width="12.5703125" style="182" customWidth="1"/>
    <col min="3613" max="3613" width="4.85546875" style="182" customWidth="1"/>
    <col min="3614" max="3840" width="12.5703125" style="182"/>
    <col min="3841" max="3841" width="10.28515625" style="182" customWidth="1"/>
    <col min="3842" max="3842" width="4.85546875" style="182" customWidth="1"/>
    <col min="3843" max="3843" width="27.7109375" style="182" customWidth="1"/>
    <col min="3844" max="3844" width="13.42578125" style="182" customWidth="1"/>
    <col min="3845" max="3846" width="13.85546875" style="182" customWidth="1"/>
    <col min="3847" max="3847" width="2.7109375" style="182" bestFit="1" customWidth="1"/>
    <col min="3848" max="3848" width="12.5703125" style="182" customWidth="1"/>
    <col min="3849" max="3849" width="4.140625" style="182" customWidth="1"/>
    <col min="3850" max="3850" width="12.85546875" style="182" bestFit="1" customWidth="1"/>
    <col min="3851" max="3851" width="13.85546875" style="182" customWidth="1"/>
    <col min="3852" max="3852" width="2.7109375" style="182" customWidth="1"/>
    <col min="3853" max="3853" width="12.5703125" style="182" bestFit="1" customWidth="1"/>
    <col min="3854" max="3854" width="19" style="182" customWidth="1"/>
    <col min="3855" max="3855" width="4.140625" style="182" customWidth="1"/>
    <col min="3856" max="3856" width="13.85546875" style="182" customWidth="1"/>
    <col min="3857" max="3857" width="2.7109375" style="182" bestFit="1" customWidth="1"/>
    <col min="3858" max="3859" width="13.85546875" style="182" customWidth="1"/>
    <col min="3860" max="3860" width="2.85546875" style="182" bestFit="1" customWidth="1"/>
    <col min="3861" max="3861" width="14.28515625" style="182" customWidth="1"/>
    <col min="3862" max="3862" width="13.85546875" style="182" customWidth="1"/>
    <col min="3863" max="3864" width="12.5703125" style="182" customWidth="1"/>
    <col min="3865" max="3865" width="22.85546875" style="182" customWidth="1"/>
    <col min="3866" max="3868" width="12.5703125" style="182" customWidth="1"/>
    <col min="3869" max="3869" width="4.85546875" style="182" customWidth="1"/>
    <col min="3870" max="4096" width="12.5703125" style="182"/>
    <col min="4097" max="4097" width="10.28515625" style="182" customWidth="1"/>
    <col min="4098" max="4098" width="4.85546875" style="182" customWidth="1"/>
    <col min="4099" max="4099" width="27.7109375" style="182" customWidth="1"/>
    <col min="4100" max="4100" width="13.42578125" style="182" customWidth="1"/>
    <col min="4101" max="4102" width="13.85546875" style="182" customWidth="1"/>
    <col min="4103" max="4103" width="2.7109375" style="182" bestFit="1" customWidth="1"/>
    <col min="4104" max="4104" width="12.5703125" style="182" customWidth="1"/>
    <col min="4105" max="4105" width="4.140625" style="182" customWidth="1"/>
    <col min="4106" max="4106" width="12.85546875" style="182" bestFit="1" customWidth="1"/>
    <col min="4107" max="4107" width="13.85546875" style="182" customWidth="1"/>
    <col min="4108" max="4108" width="2.7109375" style="182" customWidth="1"/>
    <col min="4109" max="4109" width="12.5703125" style="182" bestFit="1" customWidth="1"/>
    <col min="4110" max="4110" width="19" style="182" customWidth="1"/>
    <col min="4111" max="4111" width="4.140625" style="182" customWidth="1"/>
    <col min="4112" max="4112" width="13.85546875" style="182" customWidth="1"/>
    <col min="4113" max="4113" width="2.7109375" style="182" bestFit="1" customWidth="1"/>
    <col min="4114" max="4115" width="13.85546875" style="182" customWidth="1"/>
    <col min="4116" max="4116" width="2.85546875" style="182" bestFit="1" customWidth="1"/>
    <col min="4117" max="4117" width="14.28515625" style="182" customWidth="1"/>
    <col min="4118" max="4118" width="13.85546875" style="182" customWidth="1"/>
    <col min="4119" max="4120" width="12.5703125" style="182" customWidth="1"/>
    <col min="4121" max="4121" width="22.85546875" style="182" customWidth="1"/>
    <col min="4122" max="4124" width="12.5703125" style="182" customWidth="1"/>
    <col min="4125" max="4125" width="4.85546875" style="182" customWidth="1"/>
    <col min="4126" max="4352" width="12.5703125" style="182"/>
    <col min="4353" max="4353" width="10.28515625" style="182" customWidth="1"/>
    <col min="4354" max="4354" width="4.85546875" style="182" customWidth="1"/>
    <col min="4355" max="4355" width="27.7109375" style="182" customWidth="1"/>
    <col min="4356" max="4356" width="13.42578125" style="182" customWidth="1"/>
    <col min="4357" max="4358" width="13.85546875" style="182" customWidth="1"/>
    <col min="4359" max="4359" width="2.7109375" style="182" bestFit="1" customWidth="1"/>
    <col min="4360" max="4360" width="12.5703125" style="182" customWidth="1"/>
    <col min="4361" max="4361" width="4.140625" style="182" customWidth="1"/>
    <col min="4362" max="4362" width="12.85546875" style="182" bestFit="1" customWidth="1"/>
    <col min="4363" max="4363" width="13.85546875" style="182" customWidth="1"/>
    <col min="4364" max="4364" width="2.7109375" style="182" customWidth="1"/>
    <col min="4365" max="4365" width="12.5703125" style="182" bestFit="1" customWidth="1"/>
    <col min="4366" max="4366" width="19" style="182" customWidth="1"/>
    <col min="4367" max="4367" width="4.140625" style="182" customWidth="1"/>
    <col min="4368" max="4368" width="13.85546875" style="182" customWidth="1"/>
    <col min="4369" max="4369" width="2.7109375" style="182" bestFit="1" customWidth="1"/>
    <col min="4370" max="4371" width="13.85546875" style="182" customWidth="1"/>
    <col min="4372" max="4372" width="2.85546875" style="182" bestFit="1" customWidth="1"/>
    <col min="4373" max="4373" width="14.28515625" style="182" customWidth="1"/>
    <col min="4374" max="4374" width="13.85546875" style="182" customWidth="1"/>
    <col min="4375" max="4376" width="12.5703125" style="182" customWidth="1"/>
    <col min="4377" max="4377" width="22.85546875" style="182" customWidth="1"/>
    <col min="4378" max="4380" width="12.5703125" style="182" customWidth="1"/>
    <col min="4381" max="4381" width="4.85546875" style="182" customWidth="1"/>
    <col min="4382" max="4608" width="12.5703125" style="182"/>
    <col min="4609" max="4609" width="10.28515625" style="182" customWidth="1"/>
    <col min="4610" max="4610" width="4.85546875" style="182" customWidth="1"/>
    <col min="4611" max="4611" width="27.7109375" style="182" customWidth="1"/>
    <col min="4612" max="4612" width="13.42578125" style="182" customWidth="1"/>
    <col min="4613" max="4614" width="13.85546875" style="182" customWidth="1"/>
    <col min="4615" max="4615" width="2.7109375" style="182" bestFit="1" customWidth="1"/>
    <col min="4616" max="4616" width="12.5703125" style="182" customWidth="1"/>
    <col min="4617" max="4617" width="4.140625" style="182" customWidth="1"/>
    <col min="4618" max="4618" width="12.85546875" style="182" bestFit="1" customWidth="1"/>
    <col min="4619" max="4619" width="13.85546875" style="182" customWidth="1"/>
    <col min="4620" max="4620" width="2.7109375" style="182" customWidth="1"/>
    <col min="4621" max="4621" width="12.5703125" style="182" bestFit="1" customWidth="1"/>
    <col min="4622" max="4622" width="19" style="182" customWidth="1"/>
    <col min="4623" max="4623" width="4.140625" style="182" customWidth="1"/>
    <col min="4624" max="4624" width="13.85546875" style="182" customWidth="1"/>
    <col min="4625" max="4625" width="2.7109375" style="182" bestFit="1" customWidth="1"/>
    <col min="4626" max="4627" width="13.85546875" style="182" customWidth="1"/>
    <col min="4628" max="4628" width="2.85546875" style="182" bestFit="1" customWidth="1"/>
    <col min="4629" max="4629" width="14.28515625" style="182" customWidth="1"/>
    <col min="4630" max="4630" width="13.85546875" style="182" customWidth="1"/>
    <col min="4631" max="4632" width="12.5703125" style="182" customWidth="1"/>
    <col min="4633" max="4633" width="22.85546875" style="182" customWidth="1"/>
    <col min="4634" max="4636" width="12.5703125" style="182" customWidth="1"/>
    <col min="4637" max="4637" width="4.85546875" style="182" customWidth="1"/>
    <col min="4638" max="4864" width="12.5703125" style="182"/>
    <col min="4865" max="4865" width="10.28515625" style="182" customWidth="1"/>
    <col min="4866" max="4866" width="4.85546875" style="182" customWidth="1"/>
    <col min="4867" max="4867" width="27.7109375" style="182" customWidth="1"/>
    <col min="4868" max="4868" width="13.42578125" style="182" customWidth="1"/>
    <col min="4869" max="4870" width="13.85546875" style="182" customWidth="1"/>
    <col min="4871" max="4871" width="2.7109375" style="182" bestFit="1" customWidth="1"/>
    <col min="4872" max="4872" width="12.5703125" style="182" customWidth="1"/>
    <col min="4873" max="4873" width="4.140625" style="182" customWidth="1"/>
    <col min="4874" max="4874" width="12.85546875" style="182" bestFit="1" customWidth="1"/>
    <col min="4875" max="4875" width="13.85546875" style="182" customWidth="1"/>
    <col min="4876" max="4876" width="2.7109375" style="182" customWidth="1"/>
    <col min="4877" max="4877" width="12.5703125" style="182" bestFit="1" customWidth="1"/>
    <col min="4878" max="4878" width="19" style="182" customWidth="1"/>
    <col min="4879" max="4879" width="4.140625" style="182" customWidth="1"/>
    <col min="4880" max="4880" width="13.85546875" style="182" customWidth="1"/>
    <col min="4881" max="4881" width="2.7109375" style="182" bestFit="1" customWidth="1"/>
    <col min="4882" max="4883" width="13.85546875" style="182" customWidth="1"/>
    <col min="4884" max="4884" width="2.85546875" style="182" bestFit="1" customWidth="1"/>
    <col min="4885" max="4885" width="14.28515625" style="182" customWidth="1"/>
    <col min="4886" max="4886" width="13.85546875" style="182" customWidth="1"/>
    <col min="4887" max="4888" width="12.5703125" style="182" customWidth="1"/>
    <col min="4889" max="4889" width="22.85546875" style="182" customWidth="1"/>
    <col min="4890" max="4892" width="12.5703125" style="182" customWidth="1"/>
    <col min="4893" max="4893" width="4.85546875" style="182" customWidth="1"/>
    <col min="4894" max="5120" width="12.5703125" style="182"/>
    <col min="5121" max="5121" width="10.28515625" style="182" customWidth="1"/>
    <col min="5122" max="5122" width="4.85546875" style="182" customWidth="1"/>
    <col min="5123" max="5123" width="27.7109375" style="182" customWidth="1"/>
    <col min="5124" max="5124" width="13.42578125" style="182" customWidth="1"/>
    <col min="5125" max="5126" width="13.85546875" style="182" customWidth="1"/>
    <col min="5127" max="5127" width="2.7109375" style="182" bestFit="1" customWidth="1"/>
    <col min="5128" max="5128" width="12.5703125" style="182" customWidth="1"/>
    <col min="5129" max="5129" width="4.140625" style="182" customWidth="1"/>
    <col min="5130" max="5130" width="12.85546875" style="182" bestFit="1" customWidth="1"/>
    <col min="5131" max="5131" width="13.85546875" style="182" customWidth="1"/>
    <col min="5132" max="5132" width="2.7109375" style="182" customWidth="1"/>
    <col min="5133" max="5133" width="12.5703125" style="182" bestFit="1" customWidth="1"/>
    <col min="5134" max="5134" width="19" style="182" customWidth="1"/>
    <col min="5135" max="5135" width="4.140625" style="182" customWidth="1"/>
    <col min="5136" max="5136" width="13.85546875" style="182" customWidth="1"/>
    <col min="5137" max="5137" width="2.7109375" style="182" bestFit="1" customWidth="1"/>
    <col min="5138" max="5139" width="13.85546875" style="182" customWidth="1"/>
    <col min="5140" max="5140" width="2.85546875" style="182" bestFit="1" customWidth="1"/>
    <col min="5141" max="5141" width="14.28515625" style="182" customWidth="1"/>
    <col min="5142" max="5142" width="13.85546875" style="182" customWidth="1"/>
    <col min="5143" max="5144" width="12.5703125" style="182" customWidth="1"/>
    <col min="5145" max="5145" width="22.85546875" style="182" customWidth="1"/>
    <col min="5146" max="5148" width="12.5703125" style="182" customWidth="1"/>
    <col min="5149" max="5149" width="4.85546875" style="182" customWidth="1"/>
    <col min="5150" max="5376" width="12.5703125" style="182"/>
    <col min="5377" max="5377" width="10.28515625" style="182" customWidth="1"/>
    <col min="5378" max="5378" width="4.85546875" style="182" customWidth="1"/>
    <col min="5379" max="5379" width="27.7109375" style="182" customWidth="1"/>
    <col min="5380" max="5380" width="13.42578125" style="182" customWidth="1"/>
    <col min="5381" max="5382" width="13.85546875" style="182" customWidth="1"/>
    <col min="5383" max="5383" width="2.7109375" style="182" bestFit="1" customWidth="1"/>
    <col min="5384" max="5384" width="12.5703125" style="182" customWidth="1"/>
    <col min="5385" max="5385" width="4.140625" style="182" customWidth="1"/>
    <col min="5386" max="5386" width="12.85546875" style="182" bestFit="1" customWidth="1"/>
    <col min="5387" max="5387" width="13.85546875" style="182" customWidth="1"/>
    <col min="5388" max="5388" width="2.7109375" style="182" customWidth="1"/>
    <col min="5389" max="5389" width="12.5703125" style="182" bestFit="1" customWidth="1"/>
    <col min="5390" max="5390" width="19" style="182" customWidth="1"/>
    <col min="5391" max="5391" width="4.140625" style="182" customWidth="1"/>
    <col min="5392" max="5392" width="13.85546875" style="182" customWidth="1"/>
    <col min="5393" max="5393" width="2.7109375" style="182" bestFit="1" customWidth="1"/>
    <col min="5394" max="5395" width="13.85546875" style="182" customWidth="1"/>
    <col min="5396" max="5396" width="2.85546875" style="182" bestFit="1" customWidth="1"/>
    <col min="5397" max="5397" width="14.28515625" style="182" customWidth="1"/>
    <col min="5398" max="5398" width="13.85546875" style="182" customWidth="1"/>
    <col min="5399" max="5400" width="12.5703125" style="182" customWidth="1"/>
    <col min="5401" max="5401" width="22.85546875" style="182" customWidth="1"/>
    <col min="5402" max="5404" width="12.5703125" style="182" customWidth="1"/>
    <col min="5405" max="5405" width="4.85546875" style="182" customWidth="1"/>
    <col min="5406" max="5632" width="12.5703125" style="182"/>
    <col min="5633" max="5633" width="10.28515625" style="182" customWidth="1"/>
    <col min="5634" max="5634" width="4.85546875" style="182" customWidth="1"/>
    <col min="5635" max="5635" width="27.7109375" style="182" customWidth="1"/>
    <col min="5636" max="5636" width="13.42578125" style="182" customWidth="1"/>
    <col min="5637" max="5638" width="13.85546875" style="182" customWidth="1"/>
    <col min="5639" max="5639" width="2.7109375" style="182" bestFit="1" customWidth="1"/>
    <col min="5640" max="5640" width="12.5703125" style="182" customWidth="1"/>
    <col min="5641" max="5641" width="4.140625" style="182" customWidth="1"/>
    <col min="5642" max="5642" width="12.85546875" style="182" bestFit="1" customWidth="1"/>
    <col min="5643" max="5643" width="13.85546875" style="182" customWidth="1"/>
    <col min="5644" max="5644" width="2.7109375" style="182" customWidth="1"/>
    <col min="5645" max="5645" width="12.5703125" style="182" bestFit="1" customWidth="1"/>
    <col min="5646" max="5646" width="19" style="182" customWidth="1"/>
    <col min="5647" max="5647" width="4.140625" style="182" customWidth="1"/>
    <col min="5648" max="5648" width="13.85546875" style="182" customWidth="1"/>
    <col min="5649" max="5649" width="2.7109375" style="182" bestFit="1" customWidth="1"/>
    <col min="5650" max="5651" width="13.85546875" style="182" customWidth="1"/>
    <col min="5652" max="5652" width="2.85546875" style="182" bestFit="1" customWidth="1"/>
    <col min="5653" max="5653" width="14.28515625" style="182" customWidth="1"/>
    <col min="5654" max="5654" width="13.85546875" style="182" customWidth="1"/>
    <col min="5655" max="5656" width="12.5703125" style="182" customWidth="1"/>
    <col min="5657" max="5657" width="22.85546875" style="182" customWidth="1"/>
    <col min="5658" max="5660" width="12.5703125" style="182" customWidth="1"/>
    <col min="5661" max="5661" width="4.85546875" style="182" customWidth="1"/>
    <col min="5662" max="5888" width="12.5703125" style="182"/>
    <col min="5889" max="5889" width="10.28515625" style="182" customWidth="1"/>
    <col min="5890" max="5890" width="4.85546875" style="182" customWidth="1"/>
    <col min="5891" max="5891" width="27.7109375" style="182" customWidth="1"/>
    <col min="5892" max="5892" width="13.42578125" style="182" customWidth="1"/>
    <col min="5893" max="5894" width="13.85546875" style="182" customWidth="1"/>
    <col min="5895" max="5895" width="2.7109375" style="182" bestFit="1" customWidth="1"/>
    <col min="5896" max="5896" width="12.5703125" style="182" customWidth="1"/>
    <col min="5897" max="5897" width="4.140625" style="182" customWidth="1"/>
    <col min="5898" max="5898" width="12.85546875" style="182" bestFit="1" customWidth="1"/>
    <col min="5899" max="5899" width="13.85546875" style="182" customWidth="1"/>
    <col min="5900" max="5900" width="2.7109375" style="182" customWidth="1"/>
    <col min="5901" max="5901" width="12.5703125" style="182" bestFit="1" customWidth="1"/>
    <col min="5902" max="5902" width="19" style="182" customWidth="1"/>
    <col min="5903" max="5903" width="4.140625" style="182" customWidth="1"/>
    <col min="5904" max="5904" width="13.85546875" style="182" customWidth="1"/>
    <col min="5905" max="5905" width="2.7109375" style="182" bestFit="1" customWidth="1"/>
    <col min="5906" max="5907" width="13.85546875" style="182" customWidth="1"/>
    <col min="5908" max="5908" width="2.85546875" style="182" bestFit="1" customWidth="1"/>
    <col min="5909" max="5909" width="14.28515625" style="182" customWidth="1"/>
    <col min="5910" max="5910" width="13.85546875" style="182" customWidth="1"/>
    <col min="5911" max="5912" width="12.5703125" style="182" customWidth="1"/>
    <col min="5913" max="5913" width="22.85546875" style="182" customWidth="1"/>
    <col min="5914" max="5916" width="12.5703125" style="182" customWidth="1"/>
    <col min="5917" max="5917" width="4.85546875" style="182" customWidth="1"/>
    <col min="5918" max="6144" width="12.5703125" style="182"/>
    <col min="6145" max="6145" width="10.28515625" style="182" customWidth="1"/>
    <col min="6146" max="6146" width="4.85546875" style="182" customWidth="1"/>
    <col min="6147" max="6147" width="27.7109375" style="182" customWidth="1"/>
    <col min="6148" max="6148" width="13.42578125" style="182" customWidth="1"/>
    <col min="6149" max="6150" width="13.85546875" style="182" customWidth="1"/>
    <col min="6151" max="6151" width="2.7109375" style="182" bestFit="1" customWidth="1"/>
    <col min="6152" max="6152" width="12.5703125" style="182" customWidth="1"/>
    <col min="6153" max="6153" width="4.140625" style="182" customWidth="1"/>
    <col min="6154" max="6154" width="12.85546875" style="182" bestFit="1" customWidth="1"/>
    <col min="6155" max="6155" width="13.85546875" style="182" customWidth="1"/>
    <col min="6156" max="6156" width="2.7109375" style="182" customWidth="1"/>
    <col min="6157" max="6157" width="12.5703125" style="182" bestFit="1" customWidth="1"/>
    <col min="6158" max="6158" width="19" style="182" customWidth="1"/>
    <col min="6159" max="6159" width="4.140625" style="182" customWidth="1"/>
    <col min="6160" max="6160" width="13.85546875" style="182" customWidth="1"/>
    <col min="6161" max="6161" width="2.7109375" style="182" bestFit="1" customWidth="1"/>
    <col min="6162" max="6163" width="13.85546875" style="182" customWidth="1"/>
    <col min="6164" max="6164" width="2.85546875" style="182" bestFit="1" customWidth="1"/>
    <col min="6165" max="6165" width="14.28515625" style="182" customWidth="1"/>
    <col min="6166" max="6166" width="13.85546875" style="182" customWidth="1"/>
    <col min="6167" max="6168" width="12.5703125" style="182" customWidth="1"/>
    <col min="6169" max="6169" width="22.85546875" style="182" customWidth="1"/>
    <col min="6170" max="6172" width="12.5703125" style="182" customWidth="1"/>
    <col min="6173" max="6173" width="4.85546875" style="182" customWidth="1"/>
    <col min="6174" max="6400" width="12.5703125" style="182"/>
    <col min="6401" max="6401" width="10.28515625" style="182" customWidth="1"/>
    <col min="6402" max="6402" width="4.85546875" style="182" customWidth="1"/>
    <col min="6403" max="6403" width="27.7109375" style="182" customWidth="1"/>
    <col min="6404" max="6404" width="13.42578125" style="182" customWidth="1"/>
    <col min="6405" max="6406" width="13.85546875" style="182" customWidth="1"/>
    <col min="6407" max="6407" width="2.7109375" style="182" bestFit="1" customWidth="1"/>
    <col min="6408" max="6408" width="12.5703125" style="182" customWidth="1"/>
    <col min="6409" max="6409" width="4.140625" style="182" customWidth="1"/>
    <col min="6410" max="6410" width="12.85546875" style="182" bestFit="1" customWidth="1"/>
    <col min="6411" max="6411" width="13.85546875" style="182" customWidth="1"/>
    <col min="6412" max="6412" width="2.7109375" style="182" customWidth="1"/>
    <col min="6413" max="6413" width="12.5703125" style="182" bestFit="1" customWidth="1"/>
    <col min="6414" max="6414" width="19" style="182" customWidth="1"/>
    <col min="6415" max="6415" width="4.140625" style="182" customWidth="1"/>
    <col min="6416" max="6416" width="13.85546875" style="182" customWidth="1"/>
    <col min="6417" max="6417" width="2.7109375" style="182" bestFit="1" customWidth="1"/>
    <col min="6418" max="6419" width="13.85546875" style="182" customWidth="1"/>
    <col min="6420" max="6420" width="2.85546875" style="182" bestFit="1" customWidth="1"/>
    <col min="6421" max="6421" width="14.28515625" style="182" customWidth="1"/>
    <col min="6422" max="6422" width="13.85546875" style="182" customWidth="1"/>
    <col min="6423" max="6424" width="12.5703125" style="182" customWidth="1"/>
    <col min="6425" max="6425" width="22.85546875" style="182" customWidth="1"/>
    <col min="6426" max="6428" width="12.5703125" style="182" customWidth="1"/>
    <col min="6429" max="6429" width="4.85546875" style="182" customWidth="1"/>
    <col min="6430" max="6656" width="12.5703125" style="182"/>
    <col min="6657" max="6657" width="10.28515625" style="182" customWidth="1"/>
    <col min="6658" max="6658" width="4.85546875" style="182" customWidth="1"/>
    <col min="6659" max="6659" width="27.7109375" style="182" customWidth="1"/>
    <col min="6660" max="6660" width="13.42578125" style="182" customWidth="1"/>
    <col min="6661" max="6662" width="13.85546875" style="182" customWidth="1"/>
    <col min="6663" max="6663" width="2.7109375" style="182" bestFit="1" customWidth="1"/>
    <col min="6664" max="6664" width="12.5703125" style="182" customWidth="1"/>
    <col min="6665" max="6665" width="4.140625" style="182" customWidth="1"/>
    <col min="6666" max="6666" width="12.85546875" style="182" bestFit="1" customWidth="1"/>
    <col min="6667" max="6667" width="13.85546875" style="182" customWidth="1"/>
    <col min="6668" max="6668" width="2.7109375" style="182" customWidth="1"/>
    <col min="6669" max="6669" width="12.5703125" style="182" bestFit="1" customWidth="1"/>
    <col min="6670" max="6670" width="19" style="182" customWidth="1"/>
    <col min="6671" max="6671" width="4.140625" style="182" customWidth="1"/>
    <col min="6672" max="6672" width="13.85546875" style="182" customWidth="1"/>
    <col min="6673" max="6673" width="2.7109375" style="182" bestFit="1" customWidth="1"/>
    <col min="6674" max="6675" width="13.85546875" style="182" customWidth="1"/>
    <col min="6676" max="6676" width="2.85546875" style="182" bestFit="1" customWidth="1"/>
    <col min="6677" max="6677" width="14.28515625" style="182" customWidth="1"/>
    <col min="6678" max="6678" width="13.85546875" style="182" customWidth="1"/>
    <col min="6679" max="6680" width="12.5703125" style="182" customWidth="1"/>
    <col min="6681" max="6681" width="22.85546875" style="182" customWidth="1"/>
    <col min="6682" max="6684" width="12.5703125" style="182" customWidth="1"/>
    <col min="6685" max="6685" width="4.85546875" style="182" customWidth="1"/>
    <col min="6686" max="6912" width="12.5703125" style="182"/>
    <col min="6913" max="6913" width="10.28515625" style="182" customWidth="1"/>
    <col min="6914" max="6914" width="4.85546875" style="182" customWidth="1"/>
    <col min="6915" max="6915" width="27.7109375" style="182" customWidth="1"/>
    <col min="6916" max="6916" width="13.42578125" style="182" customWidth="1"/>
    <col min="6917" max="6918" width="13.85546875" style="182" customWidth="1"/>
    <col min="6919" max="6919" width="2.7109375" style="182" bestFit="1" customWidth="1"/>
    <col min="6920" max="6920" width="12.5703125" style="182" customWidth="1"/>
    <col min="6921" max="6921" width="4.140625" style="182" customWidth="1"/>
    <col min="6922" max="6922" width="12.85546875" style="182" bestFit="1" customWidth="1"/>
    <col min="6923" max="6923" width="13.85546875" style="182" customWidth="1"/>
    <col min="6924" max="6924" width="2.7109375" style="182" customWidth="1"/>
    <col min="6925" max="6925" width="12.5703125" style="182" bestFit="1" customWidth="1"/>
    <col min="6926" max="6926" width="19" style="182" customWidth="1"/>
    <col min="6927" max="6927" width="4.140625" style="182" customWidth="1"/>
    <col min="6928" max="6928" width="13.85546875" style="182" customWidth="1"/>
    <col min="6929" max="6929" width="2.7109375" style="182" bestFit="1" customWidth="1"/>
    <col min="6930" max="6931" width="13.85546875" style="182" customWidth="1"/>
    <col min="6932" max="6932" width="2.85546875" style="182" bestFit="1" customWidth="1"/>
    <col min="6933" max="6933" width="14.28515625" style="182" customWidth="1"/>
    <col min="6934" max="6934" width="13.85546875" style="182" customWidth="1"/>
    <col min="6935" max="6936" width="12.5703125" style="182" customWidth="1"/>
    <col min="6937" max="6937" width="22.85546875" style="182" customWidth="1"/>
    <col min="6938" max="6940" width="12.5703125" style="182" customWidth="1"/>
    <col min="6941" max="6941" width="4.85546875" style="182" customWidth="1"/>
    <col min="6942" max="7168" width="12.5703125" style="182"/>
    <col min="7169" max="7169" width="10.28515625" style="182" customWidth="1"/>
    <col min="7170" max="7170" width="4.85546875" style="182" customWidth="1"/>
    <col min="7171" max="7171" width="27.7109375" style="182" customWidth="1"/>
    <col min="7172" max="7172" width="13.42578125" style="182" customWidth="1"/>
    <col min="7173" max="7174" width="13.85546875" style="182" customWidth="1"/>
    <col min="7175" max="7175" width="2.7109375" style="182" bestFit="1" customWidth="1"/>
    <col min="7176" max="7176" width="12.5703125" style="182" customWidth="1"/>
    <col min="7177" max="7177" width="4.140625" style="182" customWidth="1"/>
    <col min="7178" max="7178" width="12.85546875" style="182" bestFit="1" customWidth="1"/>
    <col min="7179" max="7179" width="13.85546875" style="182" customWidth="1"/>
    <col min="7180" max="7180" width="2.7109375" style="182" customWidth="1"/>
    <col min="7181" max="7181" width="12.5703125" style="182" bestFit="1" customWidth="1"/>
    <col min="7182" max="7182" width="19" style="182" customWidth="1"/>
    <col min="7183" max="7183" width="4.140625" style="182" customWidth="1"/>
    <col min="7184" max="7184" width="13.85546875" style="182" customWidth="1"/>
    <col min="7185" max="7185" width="2.7109375" style="182" bestFit="1" customWidth="1"/>
    <col min="7186" max="7187" width="13.85546875" style="182" customWidth="1"/>
    <col min="7188" max="7188" width="2.85546875" style="182" bestFit="1" customWidth="1"/>
    <col min="7189" max="7189" width="14.28515625" style="182" customWidth="1"/>
    <col min="7190" max="7190" width="13.85546875" style="182" customWidth="1"/>
    <col min="7191" max="7192" width="12.5703125" style="182" customWidth="1"/>
    <col min="7193" max="7193" width="22.85546875" style="182" customWidth="1"/>
    <col min="7194" max="7196" width="12.5703125" style="182" customWidth="1"/>
    <col min="7197" max="7197" width="4.85546875" style="182" customWidth="1"/>
    <col min="7198" max="7424" width="12.5703125" style="182"/>
    <col min="7425" max="7425" width="10.28515625" style="182" customWidth="1"/>
    <col min="7426" max="7426" width="4.85546875" style="182" customWidth="1"/>
    <col min="7427" max="7427" width="27.7109375" style="182" customWidth="1"/>
    <col min="7428" max="7428" width="13.42578125" style="182" customWidth="1"/>
    <col min="7429" max="7430" width="13.85546875" style="182" customWidth="1"/>
    <col min="7431" max="7431" width="2.7109375" style="182" bestFit="1" customWidth="1"/>
    <col min="7432" max="7432" width="12.5703125" style="182" customWidth="1"/>
    <col min="7433" max="7433" width="4.140625" style="182" customWidth="1"/>
    <col min="7434" max="7434" width="12.85546875" style="182" bestFit="1" customWidth="1"/>
    <col min="7435" max="7435" width="13.85546875" style="182" customWidth="1"/>
    <col min="7436" max="7436" width="2.7109375" style="182" customWidth="1"/>
    <col min="7437" max="7437" width="12.5703125" style="182" bestFit="1" customWidth="1"/>
    <col min="7438" max="7438" width="19" style="182" customWidth="1"/>
    <col min="7439" max="7439" width="4.140625" style="182" customWidth="1"/>
    <col min="7440" max="7440" width="13.85546875" style="182" customWidth="1"/>
    <col min="7441" max="7441" width="2.7109375" style="182" bestFit="1" customWidth="1"/>
    <col min="7442" max="7443" width="13.85546875" style="182" customWidth="1"/>
    <col min="7444" max="7444" width="2.85546875" style="182" bestFit="1" customWidth="1"/>
    <col min="7445" max="7445" width="14.28515625" style="182" customWidth="1"/>
    <col min="7446" max="7446" width="13.85546875" style="182" customWidth="1"/>
    <col min="7447" max="7448" width="12.5703125" style="182" customWidth="1"/>
    <col min="7449" max="7449" width="22.85546875" style="182" customWidth="1"/>
    <col min="7450" max="7452" width="12.5703125" style="182" customWidth="1"/>
    <col min="7453" max="7453" width="4.85546875" style="182" customWidth="1"/>
    <col min="7454" max="7680" width="12.5703125" style="182"/>
    <col min="7681" max="7681" width="10.28515625" style="182" customWidth="1"/>
    <col min="7682" max="7682" width="4.85546875" style="182" customWidth="1"/>
    <col min="7683" max="7683" width="27.7109375" style="182" customWidth="1"/>
    <col min="7684" max="7684" width="13.42578125" style="182" customWidth="1"/>
    <col min="7685" max="7686" width="13.85546875" style="182" customWidth="1"/>
    <col min="7687" max="7687" width="2.7109375" style="182" bestFit="1" customWidth="1"/>
    <col min="7688" max="7688" width="12.5703125" style="182" customWidth="1"/>
    <col min="7689" max="7689" width="4.140625" style="182" customWidth="1"/>
    <col min="7690" max="7690" width="12.85546875" style="182" bestFit="1" customWidth="1"/>
    <col min="7691" max="7691" width="13.85546875" style="182" customWidth="1"/>
    <col min="7692" max="7692" width="2.7109375" style="182" customWidth="1"/>
    <col min="7693" max="7693" width="12.5703125" style="182" bestFit="1" customWidth="1"/>
    <col min="7694" max="7694" width="19" style="182" customWidth="1"/>
    <col min="7695" max="7695" width="4.140625" style="182" customWidth="1"/>
    <col min="7696" max="7696" width="13.85546875" style="182" customWidth="1"/>
    <col min="7697" max="7697" width="2.7109375" style="182" bestFit="1" customWidth="1"/>
    <col min="7698" max="7699" width="13.85546875" style="182" customWidth="1"/>
    <col min="7700" max="7700" width="2.85546875" style="182" bestFit="1" customWidth="1"/>
    <col min="7701" max="7701" width="14.28515625" style="182" customWidth="1"/>
    <col min="7702" max="7702" width="13.85546875" style="182" customWidth="1"/>
    <col min="7703" max="7704" width="12.5703125" style="182" customWidth="1"/>
    <col min="7705" max="7705" width="22.85546875" style="182" customWidth="1"/>
    <col min="7706" max="7708" width="12.5703125" style="182" customWidth="1"/>
    <col min="7709" max="7709" width="4.85546875" style="182" customWidth="1"/>
    <col min="7710" max="7936" width="12.5703125" style="182"/>
    <col min="7937" max="7937" width="10.28515625" style="182" customWidth="1"/>
    <col min="7938" max="7938" width="4.85546875" style="182" customWidth="1"/>
    <col min="7939" max="7939" width="27.7109375" style="182" customWidth="1"/>
    <col min="7940" max="7940" width="13.42578125" style="182" customWidth="1"/>
    <col min="7941" max="7942" width="13.85546875" style="182" customWidth="1"/>
    <col min="7943" max="7943" width="2.7109375" style="182" bestFit="1" customWidth="1"/>
    <col min="7944" max="7944" width="12.5703125" style="182" customWidth="1"/>
    <col min="7945" max="7945" width="4.140625" style="182" customWidth="1"/>
    <col min="7946" max="7946" width="12.85546875" style="182" bestFit="1" customWidth="1"/>
    <col min="7947" max="7947" width="13.85546875" style="182" customWidth="1"/>
    <col min="7948" max="7948" width="2.7109375" style="182" customWidth="1"/>
    <col min="7949" max="7949" width="12.5703125" style="182" bestFit="1" customWidth="1"/>
    <col min="7950" max="7950" width="19" style="182" customWidth="1"/>
    <col min="7951" max="7951" width="4.140625" style="182" customWidth="1"/>
    <col min="7952" max="7952" width="13.85546875" style="182" customWidth="1"/>
    <col min="7953" max="7953" width="2.7109375" style="182" bestFit="1" customWidth="1"/>
    <col min="7954" max="7955" width="13.85546875" style="182" customWidth="1"/>
    <col min="7956" max="7956" width="2.85546875" style="182" bestFit="1" customWidth="1"/>
    <col min="7957" max="7957" width="14.28515625" style="182" customWidth="1"/>
    <col min="7958" max="7958" width="13.85546875" style="182" customWidth="1"/>
    <col min="7959" max="7960" width="12.5703125" style="182" customWidth="1"/>
    <col min="7961" max="7961" width="22.85546875" style="182" customWidth="1"/>
    <col min="7962" max="7964" width="12.5703125" style="182" customWidth="1"/>
    <col min="7965" max="7965" width="4.85546875" style="182" customWidth="1"/>
    <col min="7966" max="8192" width="12.5703125" style="182"/>
    <col min="8193" max="8193" width="10.28515625" style="182" customWidth="1"/>
    <col min="8194" max="8194" width="4.85546875" style="182" customWidth="1"/>
    <col min="8195" max="8195" width="27.7109375" style="182" customWidth="1"/>
    <col min="8196" max="8196" width="13.42578125" style="182" customWidth="1"/>
    <col min="8197" max="8198" width="13.85546875" style="182" customWidth="1"/>
    <col min="8199" max="8199" width="2.7109375" style="182" bestFit="1" customWidth="1"/>
    <col min="8200" max="8200" width="12.5703125" style="182" customWidth="1"/>
    <col min="8201" max="8201" width="4.140625" style="182" customWidth="1"/>
    <col min="8202" max="8202" width="12.85546875" style="182" bestFit="1" customWidth="1"/>
    <col min="8203" max="8203" width="13.85546875" style="182" customWidth="1"/>
    <col min="8204" max="8204" width="2.7109375" style="182" customWidth="1"/>
    <col min="8205" max="8205" width="12.5703125" style="182" bestFit="1" customWidth="1"/>
    <col min="8206" max="8206" width="19" style="182" customWidth="1"/>
    <col min="8207" max="8207" width="4.140625" style="182" customWidth="1"/>
    <col min="8208" max="8208" width="13.85546875" style="182" customWidth="1"/>
    <col min="8209" max="8209" width="2.7109375" style="182" bestFit="1" customWidth="1"/>
    <col min="8210" max="8211" width="13.85546875" style="182" customWidth="1"/>
    <col min="8212" max="8212" width="2.85546875" style="182" bestFit="1" customWidth="1"/>
    <col min="8213" max="8213" width="14.28515625" style="182" customWidth="1"/>
    <col min="8214" max="8214" width="13.85546875" style="182" customWidth="1"/>
    <col min="8215" max="8216" width="12.5703125" style="182" customWidth="1"/>
    <col min="8217" max="8217" width="22.85546875" style="182" customWidth="1"/>
    <col min="8218" max="8220" width="12.5703125" style="182" customWidth="1"/>
    <col min="8221" max="8221" width="4.85546875" style="182" customWidth="1"/>
    <col min="8222" max="8448" width="12.5703125" style="182"/>
    <col min="8449" max="8449" width="10.28515625" style="182" customWidth="1"/>
    <col min="8450" max="8450" width="4.85546875" style="182" customWidth="1"/>
    <col min="8451" max="8451" width="27.7109375" style="182" customWidth="1"/>
    <col min="8452" max="8452" width="13.42578125" style="182" customWidth="1"/>
    <col min="8453" max="8454" width="13.85546875" style="182" customWidth="1"/>
    <col min="8455" max="8455" width="2.7109375" style="182" bestFit="1" customWidth="1"/>
    <col min="8456" max="8456" width="12.5703125" style="182" customWidth="1"/>
    <col min="8457" max="8457" width="4.140625" style="182" customWidth="1"/>
    <col min="8458" max="8458" width="12.85546875" style="182" bestFit="1" customWidth="1"/>
    <col min="8459" max="8459" width="13.85546875" style="182" customWidth="1"/>
    <col min="8460" max="8460" width="2.7109375" style="182" customWidth="1"/>
    <col min="8461" max="8461" width="12.5703125" style="182" bestFit="1" customWidth="1"/>
    <col min="8462" max="8462" width="19" style="182" customWidth="1"/>
    <col min="8463" max="8463" width="4.140625" style="182" customWidth="1"/>
    <col min="8464" max="8464" width="13.85546875" style="182" customWidth="1"/>
    <col min="8465" max="8465" width="2.7109375" style="182" bestFit="1" customWidth="1"/>
    <col min="8466" max="8467" width="13.85546875" style="182" customWidth="1"/>
    <col min="8468" max="8468" width="2.85546875" style="182" bestFit="1" customWidth="1"/>
    <col min="8469" max="8469" width="14.28515625" style="182" customWidth="1"/>
    <col min="8470" max="8470" width="13.85546875" style="182" customWidth="1"/>
    <col min="8471" max="8472" width="12.5703125" style="182" customWidth="1"/>
    <col min="8473" max="8473" width="22.85546875" style="182" customWidth="1"/>
    <col min="8474" max="8476" width="12.5703125" style="182" customWidth="1"/>
    <col min="8477" max="8477" width="4.85546875" style="182" customWidth="1"/>
    <col min="8478" max="8704" width="12.5703125" style="182"/>
    <col min="8705" max="8705" width="10.28515625" style="182" customWidth="1"/>
    <col min="8706" max="8706" width="4.85546875" style="182" customWidth="1"/>
    <col min="8707" max="8707" width="27.7109375" style="182" customWidth="1"/>
    <col min="8708" max="8708" width="13.42578125" style="182" customWidth="1"/>
    <col min="8709" max="8710" width="13.85546875" style="182" customWidth="1"/>
    <col min="8711" max="8711" width="2.7109375" style="182" bestFit="1" customWidth="1"/>
    <col min="8712" max="8712" width="12.5703125" style="182" customWidth="1"/>
    <col min="8713" max="8713" width="4.140625" style="182" customWidth="1"/>
    <col min="8714" max="8714" width="12.85546875" style="182" bestFit="1" customWidth="1"/>
    <col min="8715" max="8715" width="13.85546875" style="182" customWidth="1"/>
    <col min="8716" max="8716" width="2.7109375" style="182" customWidth="1"/>
    <col min="8717" max="8717" width="12.5703125" style="182" bestFit="1" customWidth="1"/>
    <col min="8718" max="8718" width="19" style="182" customWidth="1"/>
    <col min="8719" max="8719" width="4.140625" style="182" customWidth="1"/>
    <col min="8720" max="8720" width="13.85546875" style="182" customWidth="1"/>
    <col min="8721" max="8721" width="2.7109375" style="182" bestFit="1" customWidth="1"/>
    <col min="8722" max="8723" width="13.85546875" style="182" customWidth="1"/>
    <col min="8724" max="8724" width="2.85546875" style="182" bestFit="1" customWidth="1"/>
    <col min="8725" max="8725" width="14.28515625" style="182" customWidth="1"/>
    <col min="8726" max="8726" width="13.85546875" style="182" customWidth="1"/>
    <col min="8727" max="8728" width="12.5703125" style="182" customWidth="1"/>
    <col min="8729" max="8729" width="22.85546875" style="182" customWidth="1"/>
    <col min="8730" max="8732" width="12.5703125" style="182" customWidth="1"/>
    <col min="8733" max="8733" width="4.85546875" style="182" customWidth="1"/>
    <col min="8734" max="8960" width="12.5703125" style="182"/>
    <col min="8961" max="8961" width="10.28515625" style="182" customWidth="1"/>
    <col min="8962" max="8962" width="4.85546875" style="182" customWidth="1"/>
    <col min="8963" max="8963" width="27.7109375" style="182" customWidth="1"/>
    <col min="8964" max="8964" width="13.42578125" style="182" customWidth="1"/>
    <col min="8965" max="8966" width="13.85546875" style="182" customWidth="1"/>
    <col min="8967" max="8967" width="2.7109375" style="182" bestFit="1" customWidth="1"/>
    <col min="8968" max="8968" width="12.5703125" style="182" customWidth="1"/>
    <col min="8969" max="8969" width="4.140625" style="182" customWidth="1"/>
    <col min="8970" max="8970" width="12.85546875" style="182" bestFit="1" customWidth="1"/>
    <col min="8971" max="8971" width="13.85546875" style="182" customWidth="1"/>
    <col min="8972" max="8972" width="2.7109375" style="182" customWidth="1"/>
    <col min="8973" max="8973" width="12.5703125" style="182" bestFit="1" customWidth="1"/>
    <col min="8974" max="8974" width="19" style="182" customWidth="1"/>
    <col min="8975" max="8975" width="4.140625" style="182" customWidth="1"/>
    <col min="8976" max="8976" width="13.85546875" style="182" customWidth="1"/>
    <col min="8977" max="8977" width="2.7109375" style="182" bestFit="1" customWidth="1"/>
    <col min="8978" max="8979" width="13.85546875" style="182" customWidth="1"/>
    <col min="8980" max="8980" width="2.85546875" style="182" bestFit="1" customWidth="1"/>
    <col min="8981" max="8981" width="14.28515625" style="182" customWidth="1"/>
    <col min="8982" max="8982" width="13.85546875" style="182" customWidth="1"/>
    <col min="8983" max="8984" width="12.5703125" style="182" customWidth="1"/>
    <col min="8985" max="8985" width="22.85546875" style="182" customWidth="1"/>
    <col min="8986" max="8988" width="12.5703125" style="182" customWidth="1"/>
    <col min="8989" max="8989" width="4.85546875" style="182" customWidth="1"/>
    <col min="8990" max="9216" width="12.5703125" style="182"/>
    <col min="9217" max="9217" width="10.28515625" style="182" customWidth="1"/>
    <col min="9218" max="9218" width="4.85546875" style="182" customWidth="1"/>
    <col min="9219" max="9219" width="27.7109375" style="182" customWidth="1"/>
    <col min="9220" max="9220" width="13.42578125" style="182" customWidth="1"/>
    <col min="9221" max="9222" width="13.85546875" style="182" customWidth="1"/>
    <col min="9223" max="9223" width="2.7109375" style="182" bestFit="1" customWidth="1"/>
    <col min="9224" max="9224" width="12.5703125" style="182" customWidth="1"/>
    <col min="9225" max="9225" width="4.140625" style="182" customWidth="1"/>
    <col min="9226" max="9226" width="12.85546875" style="182" bestFit="1" customWidth="1"/>
    <col min="9227" max="9227" width="13.85546875" style="182" customWidth="1"/>
    <col min="9228" max="9228" width="2.7109375" style="182" customWidth="1"/>
    <col min="9229" max="9229" width="12.5703125" style="182" bestFit="1" customWidth="1"/>
    <col min="9230" max="9230" width="19" style="182" customWidth="1"/>
    <col min="9231" max="9231" width="4.140625" style="182" customWidth="1"/>
    <col min="9232" max="9232" width="13.85546875" style="182" customWidth="1"/>
    <col min="9233" max="9233" width="2.7109375" style="182" bestFit="1" customWidth="1"/>
    <col min="9234" max="9235" width="13.85546875" style="182" customWidth="1"/>
    <col min="9236" max="9236" width="2.85546875" style="182" bestFit="1" customWidth="1"/>
    <col min="9237" max="9237" width="14.28515625" style="182" customWidth="1"/>
    <col min="9238" max="9238" width="13.85546875" style="182" customWidth="1"/>
    <col min="9239" max="9240" width="12.5703125" style="182" customWidth="1"/>
    <col min="9241" max="9241" width="22.85546875" style="182" customWidth="1"/>
    <col min="9242" max="9244" width="12.5703125" style="182" customWidth="1"/>
    <col min="9245" max="9245" width="4.85546875" style="182" customWidth="1"/>
    <col min="9246" max="9472" width="12.5703125" style="182"/>
    <col min="9473" max="9473" width="10.28515625" style="182" customWidth="1"/>
    <col min="9474" max="9474" width="4.85546875" style="182" customWidth="1"/>
    <col min="9475" max="9475" width="27.7109375" style="182" customWidth="1"/>
    <col min="9476" max="9476" width="13.42578125" style="182" customWidth="1"/>
    <col min="9477" max="9478" width="13.85546875" style="182" customWidth="1"/>
    <col min="9479" max="9479" width="2.7109375" style="182" bestFit="1" customWidth="1"/>
    <col min="9480" max="9480" width="12.5703125" style="182" customWidth="1"/>
    <col min="9481" max="9481" width="4.140625" style="182" customWidth="1"/>
    <col min="9482" max="9482" width="12.85546875" style="182" bestFit="1" customWidth="1"/>
    <col min="9483" max="9483" width="13.85546875" style="182" customWidth="1"/>
    <col min="9484" max="9484" width="2.7109375" style="182" customWidth="1"/>
    <col min="9485" max="9485" width="12.5703125" style="182" bestFit="1" customWidth="1"/>
    <col min="9486" max="9486" width="19" style="182" customWidth="1"/>
    <col min="9487" max="9487" width="4.140625" style="182" customWidth="1"/>
    <col min="9488" max="9488" width="13.85546875" style="182" customWidth="1"/>
    <col min="9489" max="9489" width="2.7109375" style="182" bestFit="1" customWidth="1"/>
    <col min="9490" max="9491" width="13.85546875" style="182" customWidth="1"/>
    <col min="9492" max="9492" width="2.85546875" style="182" bestFit="1" customWidth="1"/>
    <col min="9493" max="9493" width="14.28515625" style="182" customWidth="1"/>
    <col min="9494" max="9494" width="13.85546875" style="182" customWidth="1"/>
    <col min="9495" max="9496" width="12.5703125" style="182" customWidth="1"/>
    <col min="9497" max="9497" width="22.85546875" style="182" customWidth="1"/>
    <col min="9498" max="9500" width="12.5703125" style="182" customWidth="1"/>
    <col min="9501" max="9501" width="4.85546875" style="182" customWidth="1"/>
    <col min="9502" max="9728" width="12.5703125" style="182"/>
    <col min="9729" max="9729" width="10.28515625" style="182" customWidth="1"/>
    <col min="9730" max="9730" width="4.85546875" style="182" customWidth="1"/>
    <col min="9731" max="9731" width="27.7109375" style="182" customWidth="1"/>
    <col min="9732" max="9732" width="13.42578125" style="182" customWidth="1"/>
    <col min="9733" max="9734" width="13.85546875" style="182" customWidth="1"/>
    <col min="9735" max="9735" width="2.7109375" style="182" bestFit="1" customWidth="1"/>
    <col min="9736" max="9736" width="12.5703125" style="182" customWidth="1"/>
    <col min="9737" max="9737" width="4.140625" style="182" customWidth="1"/>
    <col min="9738" max="9738" width="12.85546875" style="182" bestFit="1" customWidth="1"/>
    <col min="9739" max="9739" width="13.85546875" style="182" customWidth="1"/>
    <col min="9740" max="9740" width="2.7109375" style="182" customWidth="1"/>
    <col min="9741" max="9741" width="12.5703125" style="182" bestFit="1" customWidth="1"/>
    <col min="9742" max="9742" width="19" style="182" customWidth="1"/>
    <col min="9743" max="9743" width="4.140625" style="182" customWidth="1"/>
    <col min="9744" max="9744" width="13.85546875" style="182" customWidth="1"/>
    <col min="9745" max="9745" width="2.7109375" style="182" bestFit="1" customWidth="1"/>
    <col min="9746" max="9747" width="13.85546875" style="182" customWidth="1"/>
    <col min="9748" max="9748" width="2.85546875" style="182" bestFit="1" customWidth="1"/>
    <col min="9749" max="9749" width="14.28515625" style="182" customWidth="1"/>
    <col min="9750" max="9750" width="13.85546875" style="182" customWidth="1"/>
    <col min="9751" max="9752" width="12.5703125" style="182" customWidth="1"/>
    <col min="9753" max="9753" width="22.85546875" style="182" customWidth="1"/>
    <col min="9754" max="9756" width="12.5703125" style="182" customWidth="1"/>
    <col min="9757" max="9757" width="4.85546875" style="182" customWidth="1"/>
    <col min="9758" max="9984" width="12.5703125" style="182"/>
    <col min="9985" max="9985" width="10.28515625" style="182" customWidth="1"/>
    <col min="9986" max="9986" width="4.85546875" style="182" customWidth="1"/>
    <col min="9987" max="9987" width="27.7109375" style="182" customWidth="1"/>
    <col min="9988" max="9988" width="13.42578125" style="182" customWidth="1"/>
    <col min="9989" max="9990" width="13.85546875" style="182" customWidth="1"/>
    <col min="9991" max="9991" width="2.7109375" style="182" bestFit="1" customWidth="1"/>
    <col min="9992" max="9992" width="12.5703125" style="182" customWidth="1"/>
    <col min="9993" max="9993" width="4.140625" style="182" customWidth="1"/>
    <col min="9994" max="9994" width="12.85546875" style="182" bestFit="1" customWidth="1"/>
    <col min="9995" max="9995" width="13.85546875" style="182" customWidth="1"/>
    <col min="9996" max="9996" width="2.7109375" style="182" customWidth="1"/>
    <col min="9997" max="9997" width="12.5703125" style="182" bestFit="1" customWidth="1"/>
    <col min="9998" max="9998" width="19" style="182" customWidth="1"/>
    <col min="9999" max="9999" width="4.140625" style="182" customWidth="1"/>
    <col min="10000" max="10000" width="13.85546875" style="182" customWidth="1"/>
    <col min="10001" max="10001" width="2.7109375" style="182" bestFit="1" customWidth="1"/>
    <col min="10002" max="10003" width="13.85546875" style="182" customWidth="1"/>
    <col min="10004" max="10004" width="2.85546875" style="182" bestFit="1" customWidth="1"/>
    <col min="10005" max="10005" width="14.28515625" style="182" customWidth="1"/>
    <col min="10006" max="10006" width="13.85546875" style="182" customWidth="1"/>
    <col min="10007" max="10008" width="12.5703125" style="182" customWidth="1"/>
    <col min="10009" max="10009" width="22.85546875" style="182" customWidth="1"/>
    <col min="10010" max="10012" width="12.5703125" style="182" customWidth="1"/>
    <col min="10013" max="10013" width="4.85546875" style="182" customWidth="1"/>
    <col min="10014" max="10240" width="12.5703125" style="182"/>
    <col min="10241" max="10241" width="10.28515625" style="182" customWidth="1"/>
    <col min="10242" max="10242" width="4.85546875" style="182" customWidth="1"/>
    <col min="10243" max="10243" width="27.7109375" style="182" customWidth="1"/>
    <col min="10244" max="10244" width="13.42578125" style="182" customWidth="1"/>
    <col min="10245" max="10246" width="13.85546875" style="182" customWidth="1"/>
    <col min="10247" max="10247" width="2.7109375" style="182" bestFit="1" customWidth="1"/>
    <col min="10248" max="10248" width="12.5703125" style="182" customWidth="1"/>
    <col min="10249" max="10249" width="4.140625" style="182" customWidth="1"/>
    <col min="10250" max="10250" width="12.85546875" style="182" bestFit="1" customWidth="1"/>
    <col min="10251" max="10251" width="13.85546875" style="182" customWidth="1"/>
    <col min="10252" max="10252" width="2.7109375" style="182" customWidth="1"/>
    <col min="10253" max="10253" width="12.5703125" style="182" bestFit="1" customWidth="1"/>
    <col min="10254" max="10254" width="19" style="182" customWidth="1"/>
    <col min="10255" max="10255" width="4.140625" style="182" customWidth="1"/>
    <col min="10256" max="10256" width="13.85546875" style="182" customWidth="1"/>
    <col min="10257" max="10257" width="2.7109375" style="182" bestFit="1" customWidth="1"/>
    <col min="10258" max="10259" width="13.85546875" style="182" customWidth="1"/>
    <col min="10260" max="10260" width="2.85546875" style="182" bestFit="1" customWidth="1"/>
    <col min="10261" max="10261" width="14.28515625" style="182" customWidth="1"/>
    <col min="10262" max="10262" width="13.85546875" style="182" customWidth="1"/>
    <col min="10263" max="10264" width="12.5703125" style="182" customWidth="1"/>
    <col min="10265" max="10265" width="22.85546875" style="182" customWidth="1"/>
    <col min="10266" max="10268" width="12.5703125" style="182" customWidth="1"/>
    <col min="10269" max="10269" width="4.85546875" style="182" customWidth="1"/>
    <col min="10270" max="10496" width="12.5703125" style="182"/>
    <col min="10497" max="10497" width="10.28515625" style="182" customWidth="1"/>
    <col min="10498" max="10498" width="4.85546875" style="182" customWidth="1"/>
    <col min="10499" max="10499" width="27.7109375" style="182" customWidth="1"/>
    <col min="10500" max="10500" width="13.42578125" style="182" customWidth="1"/>
    <col min="10501" max="10502" width="13.85546875" style="182" customWidth="1"/>
    <col min="10503" max="10503" width="2.7109375" style="182" bestFit="1" customWidth="1"/>
    <col min="10504" max="10504" width="12.5703125" style="182" customWidth="1"/>
    <col min="10505" max="10505" width="4.140625" style="182" customWidth="1"/>
    <col min="10506" max="10506" width="12.85546875" style="182" bestFit="1" customWidth="1"/>
    <col min="10507" max="10507" width="13.85546875" style="182" customWidth="1"/>
    <col min="10508" max="10508" width="2.7109375" style="182" customWidth="1"/>
    <col min="10509" max="10509" width="12.5703125" style="182" bestFit="1" customWidth="1"/>
    <col min="10510" max="10510" width="19" style="182" customWidth="1"/>
    <col min="10511" max="10511" width="4.140625" style="182" customWidth="1"/>
    <col min="10512" max="10512" width="13.85546875" style="182" customWidth="1"/>
    <col min="10513" max="10513" width="2.7109375" style="182" bestFit="1" customWidth="1"/>
    <col min="10514" max="10515" width="13.85546875" style="182" customWidth="1"/>
    <col min="10516" max="10516" width="2.85546875" style="182" bestFit="1" customWidth="1"/>
    <col min="10517" max="10517" width="14.28515625" style="182" customWidth="1"/>
    <col min="10518" max="10518" width="13.85546875" style="182" customWidth="1"/>
    <col min="10519" max="10520" width="12.5703125" style="182" customWidth="1"/>
    <col min="10521" max="10521" width="22.85546875" style="182" customWidth="1"/>
    <col min="10522" max="10524" width="12.5703125" style="182" customWidth="1"/>
    <col min="10525" max="10525" width="4.85546875" style="182" customWidth="1"/>
    <col min="10526" max="10752" width="12.5703125" style="182"/>
    <col min="10753" max="10753" width="10.28515625" style="182" customWidth="1"/>
    <col min="10754" max="10754" width="4.85546875" style="182" customWidth="1"/>
    <col min="10755" max="10755" width="27.7109375" style="182" customWidth="1"/>
    <col min="10756" max="10756" width="13.42578125" style="182" customWidth="1"/>
    <col min="10757" max="10758" width="13.85546875" style="182" customWidth="1"/>
    <col min="10759" max="10759" width="2.7109375" style="182" bestFit="1" customWidth="1"/>
    <col min="10760" max="10760" width="12.5703125" style="182" customWidth="1"/>
    <col min="10761" max="10761" width="4.140625" style="182" customWidth="1"/>
    <col min="10762" max="10762" width="12.85546875" style="182" bestFit="1" customWidth="1"/>
    <col min="10763" max="10763" width="13.85546875" style="182" customWidth="1"/>
    <col min="10764" max="10764" width="2.7109375" style="182" customWidth="1"/>
    <col min="10765" max="10765" width="12.5703125" style="182" bestFit="1" customWidth="1"/>
    <col min="10766" max="10766" width="19" style="182" customWidth="1"/>
    <col min="10767" max="10767" width="4.140625" style="182" customWidth="1"/>
    <col min="10768" max="10768" width="13.85546875" style="182" customWidth="1"/>
    <col min="10769" max="10769" width="2.7109375" style="182" bestFit="1" customWidth="1"/>
    <col min="10770" max="10771" width="13.85546875" style="182" customWidth="1"/>
    <col min="10772" max="10772" width="2.85546875" style="182" bestFit="1" customWidth="1"/>
    <col min="10773" max="10773" width="14.28515625" style="182" customWidth="1"/>
    <col min="10774" max="10774" width="13.85546875" style="182" customWidth="1"/>
    <col min="10775" max="10776" width="12.5703125" style="182" customWidth="1"/>
    <col min="10777" max="10777" width="22.85546875" style="182" customWidth="1"/>
    <col min="10778" max="10780" width="12.5703125" style="182" customWidth="1"/>
    <col min="10781" max="10781" width="4.85546875" style="182" customWidth="1"/>
    <col min="10782" max="11008" width="12.5703125" style="182"/>
    <col min="11009" max="11009" width="10.28515625" style="182" customWidth="1"/>
    <col min="11010" max="11010" width="4.85546875" style="182" customWidth="1"/>
    <col min="11011" max="11011" width="27.7109375" style="182" customWidth="1"/>
    <col min="11012" max="11012" width="13.42578125" style="182" customWidth="1"/>
    <col min="11013" max="11014" width="13.85546875" style="182" customWidth="1"/>
    <col min="11015" max="11015" width="2.7109375" style="182" bestFit="1" customWidth="1"/>
    <col min="11016" max="11016" width="12.5703125" style="182" customWidth="1"/>
    <col min="11017" max="11017" width="4.140625" style="182" customWidth="1"/>
    <col min="11018" max="11018" width="12.85546875" style="182" bestFit="1" customWidth="1"/>
    <col min="11019" max="11019" width="13.85546875" style="182" customWidth="1"/>
    <col min="11020" max="11020" width="2.7109375" style="182" customWidth="1"/>
    <col min="11021" max="11021" width="12.5703125" style="182" bestFit="1" customWidth="1"/>
    <col min="11022" max="11022" width="19" style="182" customWidth="1"/>
    <col min="11023" max="11023" width="4.140625" style="182" customWidth="1"/>
    <col min="11024" max="11024" width="13.85546875" style="182" customWidth="1"/>
    <col min="11025" max="11025" width="2.7109375" style="182" bestFit="1" customWidth="1"/>
    <col min="11026" max="11027" width="13.85546875" style="182" customWidth="1"/>
    <col min="11028" max="11028" width="2.85546875" style="182" bestFit="1" customWidth="1"/>
    <col min="11029" max="11029" width="14.28515625" style="182" customWidth="1"/>
    <col min="11030" max="11030" width="13.85546875" style="182" customWidth="1"/>
    <col min="11031" max="11032" width="12.5703125" style="182" customWidth="1"/>
    <col min="11033" max="11033" width="22.85546875" style="182" customWidth="1"/>
    <col min="11034" max="11036" width="12.5703125" style="182" customWidth="1"/>
    <col min="11037" max="11037" width="4.85546875" style="182" customWidth="1"/>
    <col min="11038" max="11264" width="12.5703125" style="182"/>
    <col min="11265" max="11265" width="10.28515625" style="182" customWidth="1"/>
    <col min="11266" max="11266" width="4.85546875" style="182" customWidth="1"/>
    <col min="11267" max="11267" width="27.7109375" style="182" customWidth="1"/>
    <col min="11268" max="11268" width="13.42578125" style="182" customWidth="1"/>
    <col min="11269" max="11270" width="13.85546875" style="182" customWidth="1"/>
    <col min="11271" max="11271" width="2.7109375" style="182" bestFit="1" customWidth="1"/>
    <col min="11272" max="11272" width="12.5703125" style="182" customWidth="1"/>
    <col min="11273" max="11273" width="4.140625" style="182" customWidth="1"/>
    <col min="11274" max="11274" width="12.85546875" style="182" bestFit="1" customWidth="1"/>
    <col min="11275" max="11275" width="13.85546875" style="182" customWidth="1"/>
    <col min="11276" max="11276" width="2.7109375" style="182" customWidth="1"/>
    <col min="11277" max="11277" width="12.5703125" style="182" bestFit="1" customWidth="1"/>
    <col min="11278" max="11278" width="19" style="182" customWidth="1"/>
    <col min="11279" max="11279" width="4.140625" style="182" customWidth="1"/>
    <col min="11280" max="11280" width="13.85546875" style="182" customWidth="1"/>
    <col min="11281" max="11281" width="2.7109375" style="182" bestFit="1" customWidth="1"/>
    <col min="11282" max="11283" width="13.85546875" style="182" customWidth="1"/>
    <col min="11284" max="11284" width="2.85546875" style="182" bestFit="1" customWidth="1"/>
    <col min="11285" max="11285" width="14.28515625" style="182" customWidth="1"/>
    <col min="11286" max="11286" width="13.85546875" style="182" customWidth="1"/>
    <col min="11287" max="11288" width="12.5703125" style="182" customWidth="1"/>
    <col min="11289" max="11289" width="22.85546875" style="182" customWidth="1"/>
    <col min="11290" max="11292" width="12.5703125" style="182" customWidth="1"/>
    <col min="11293" max="11293" width="4.85546875" style="182" customWidth="1"/>
    <col min="11294" max="11520" width="12.5703125" style="182"/>
    <col min="11521" max="11521" width="10.28515625" style="182" customWidth="1"/>
    <col min="11522" max="11522" width="4.85546875" style="182" customWidth="1"/>
    <col min="11523" max="11523" width="27.7109375" style="182" customWidth="1"/>
    <col min="11524" max="11524" width="13.42578125" style="182" customWidth="1"/>
    <col min="11525" max="11526" width="13.85546875" style="182" customWidth="1"/>
    <col min="11527" max="11527" width="2.7109375" style="182" bestFit="1" customWidth="1"/>
    <col min="11528" max="11528" width="12.5703125" style="182" customWidth="1"/>
    <col min="11529" max="11529" width="4.140625" style="182" customWidth="1"/>
    <col min="11530" max="11530" width="12.85546875" style="182" bestFit="1" customWidth="1"/>
    <col min="11531" max="11531" width="13.85546875" style="182" customWidth="1"/>
    <col min="11532" max="11532" width="2.7109375" style="182" customWidth="1"/>
    <col min="11533" max="11533" width="12.5703125" style="182" bestFit="1" customWidth="1"/>
    <col min="11534" max="11534" width="19" style="182" customWidth="1"/>
    <col min="11535" max="11535" width="4.140625" style="182" customWidth="1"/>
    <col min="11536" max="11536" width="13.85546875" style="182" customWidth="1"/>
    <col min="11537" max="11537" width="2.7109375" style="182" bestFit="1" customWidth="1"/>
    <col min="11538" max="11539" width="13.85546875" style="182" customWidth="1"/>
    <col min="11540" max="11540" width="2.85546875" style="182" bestFit="1" customWidth="1"/>
    <col min="11541" max="11541" width="14.28515625" style="182" customWidth="1"/>
    <col min="11542" max="11542" width="13.85546875" style="182" customWidth="1"/>
    <col min="11543" max="11544" width="12.5703125" style="182" customWidth="1"/>
    <col min="11545" max="11545" width="22.85546875" style="182" customWidth="1"/>
    <col min="11546" max="11548" width="12.5703125" style="182" customWidth="1"/>
    <col min="11549" max="11549" width="4.85546875" style="182" customWidth="1"/>
    <col min="11550" max="11776" width="12.5703125" style="182"/>
    <col min="11777" max="11777" width="10.28515625" style="182" customWidth="1"/>
    <col min="11778" max="11778" width="4.85546875" style="182" customWidth="1"/>
    <col min="11779" max="11779" width="27.7109375" style="182" customWidth="1"/>
    <col min="11780" max="11780" width="13.42578125" style="182" customWidth="1"/>
    <col min="11781" max="11782" width="13.85546875" style="182" customWidth="1"/>
    <col min="11783" max="11783" width="2.7109375" style="182" bestFit="1" customWidth="1"/>
    <col min="11784" max="11784" width="12.5703125" style="182" customWidth="1"/>
    <col min="11785" max="11785" width="4.140625" style="182" customWidth="1"/>
    <col min="11786" max="11786" width="12.85546875" style="182" bestFit="1" customWidth="1"/>
    <col min="11787" max="11787" width="13.85546875" style="182" customWidth="1"/>
    <col min="11788" max="11788" width="2.7109375" style="182" customWidth="1"/>
    <col min="11789" max="11789" width="12.5703125" style="182" bestFit="1" customWidth="1"/>
    <col min="11790" max="11790" width="19" style="182" customWidth="1"/>
    <col min="11791" max="11791" width="4.140625" style="182" customWidth="1"/>
    <col min="11792" max="11792" width="13.85546875" style="182" customWidth="1"/>
    <col min="11793" max="11793" width="2.7109375" style="182" bestFit="1" customWidth="1"/>
    <col min="11794" max="11795" width="13.85546875" style="182" customWidth="1"/>
    <col min="11796" max="11796" width="2.85546875" style="182" bestFit="1" customWidth="1"/>
    <col min="11797" max="11797" width="14.28515625" style="182" customWidth="1"/>
    <col min="11798" max="11798" width="13.85546875" style="182" customWidth="1"/>
    <col min="11799" max="11800" width="12.5703125" style="182" customWidth="1"/>
    <col min="11801" max="11801" width="22.85546875" style="182" customWidth="1"/>
    <col min="11802" max="11804" width="12.5703125" style="182" customWidth="1"/>
    <col min="11805" max="11805" width="4.85546875" style="182" customWidth="1"/>
    <col min="11806" max="12032" width="12.5703125" style="182"/>
    <col min="12033" max="12033" width="10.28515625" style="182" customWidth="1"/>
    <col min="12034" max="12034" width="4.85546875" style="182" customWidth="1"/>
    <col min="12035" max="12035" width="27.7109375" style="182" customWidth="1"/>
    <col min="12036" max="12036" width="13.42578125" style="182" customWidth="1"/>
    <col min="12037" max="12038" width="13.85546875" style="182" customWidth="1"/>
    <col min="12039" max="12039" width="2.7109375" style="182" bestFit="1" customWidth="1"/>
    <col min="12040" max="12040" width="12.5703125" style="182" customWidth="1"/>
    <col min="12041" max="12041" width="4.140625" style="182" customWidth="1"/>
    <col min="12042" max="12042" width="12.85546875" style="182" bestFit="1" customWidth="1"/>
    <col min="12043" max="12043" width="13.85546875" style="182" customWidth="1"/>
    <col min="12044" max="12044" width="2.7109375" style="182" customWidth="1"/>
    <col min="12045" max="12045" width="12.5703125" style="182" bestFit="1" customWidth="1"/>
    <col min="12046" max="12046" width="19" style="182" customWidth="1"/>
    <col min="12047" max="12047" width="4.140625" style="182" customWidth="1"/>
    <col min="12048" max="12048" width="13.85546875" style="182" customWidth="1"/>
    <col min="12049" max="12049" width="2.7109375" style="182" bestFit="1" customWidth="1"/>
    <col min="12050" max="12051" width="13.85546875" style="182" customWidth="1"/>
    <col min="12052" max="12052" width="2.85546875" style="182" bestFit="1" customWidth="1"/>
    <col min="12053" max="12053" width="14.28515625" style="182" customWidth="1"/>
    <col min="12054" max="12054" width="13.85546875" style="182" customWidth="1"/>
    <col min="12055" max="12056" width="12.5703125" style="182" customWidth="1"/>
    <col min="12057" max="12057" width="22.85546875" style="182" customWidth="1"/>
    <col min="12058" max="12060" width="12.5703125" style="182" customWidth="1"/>
    <col min="12061" max="12061" width="4.85546875" style="182" customWidth="1"/>
    <col min="12062" max="12288" width="12.5703125" style="182"/>
    <col min="12289" max="12289" width="10.28515625" style="182" customWidth="1"/>
    <col min="12290" max="12290" width="4.85546875" style="182" customWidth="1"/>
    <col min="12291" max="12291" width="27.7109375" style="182" customWidth="1"/>
    <col min="12292" max="12292" width="13.42578125" style="182" customWidth="1"/>
    <col min="12293" max="12294" width="13.85546875" style="182" customWidth="1"/>
    <col min="12295" max="12295" width="2.7109375" style="182" bestFit="1" customWidth="1"/>
    <col min="12296" max="12296" width="12.5703125" style="182" customWidth="1"/>
    <col min="12297" max="12297" width="4.140625" style="182" customWidth="1"/>
    <col min="12298" max="12298" width="12.85546875" style="182" bestFit="1" customWidth="1"/>
    <col min="12299" max="12299" width="13.85546875" style="182" customWidth="1"/>
    <col min="12300" max="12300" width="2.7109375" style="182" customWidth="1"/>
    <col min="12301" max="12301" width="12.5703125" style="182" bestFit="1" customWidth="1"/>
    <col min="12302" max="12302" width="19" style="182" customWidth="1"/>
    <col min="12303" max="12303" width="4.140625" style="182" customWidth="1"/>
    <col min="12304" max="12304" width="13.85546875" style="182" customWidth="1"/>
    <col min="12305" max="12305" width="2.7109375" style="182" bestFit="1" customWidth="1"/>
    <col min="12306" max="12307" width="13.85546875" style="182" customWidth="1"/>
    <col min="12308" max="12308" width="2.85546875" style="182" bestFit="1" customWidth="1"/>
    <col min="12309" max="12309" width="14.28515625" style="182" customWidth="1"/>
    <col min="12310" max="12310" width="13.85546875" style="182" customWidth="1"/>
    <col min="12311" max="12312" width="12.5703125" style="182" customWidth="1"/>
    <col min="12313" max="12313" width="22.85546875" style="182" customWidth="1"/>
    <col min="12314" max="12316" width="12.5703125" style="182" customWidth="1"/>
    <col min="12317" max="12317" width="4.85546875" style="182" customWidth="1"/>
    <col min="12318" max="12544" width="12.5703125" style="182"/>
    <col min="12545" max="12545" width="10.28515625" style="182" customWidth="1"/>
    <col min="12546" max="12546" width="4.85546875" style="182" customWidth="1"/>
    <col min="12547" max="12547" width="27.7109375" style="182" customWidth="1"/>
    <col min="12548" max="12548" width="13.42578125" style="182" customWidth="1"/>
    <col min="12549" max="12550" width="13.85546875" style="182" customWidth="1"/>
    <col min="12551" max="12551" width="2.7109375" style="182" bestFit="1" customWidth="1"/>
    <col min="12552" max="12552" width="12.5703125" style="182" customWidth="1"/>
    <col min="12553" max="12553" width="4.140625" style="182" customWidth="1"/>
    <col min="12554" max="12554" width="12.85546875" style="182" bestFit="1" customWidth="1"/>
    <col min="12555" max="12555" width="13.85546875" style="182" customWidth="1"/>
    <col min="12556" max="12556" width="2.7109375" style="182" customWidth="1"/>
    <col min="12557" max="12557" width="12.5703125" style="182" bestFit="1" customWidth="1"/>
    <col min="12558" max="12558" width="19" style="182" customWidth="1"/>
    <col min="12559" max="12559" width="4.140625" style="182" customWidth="1"/>
    <col min="12560" max="12560" width="13.85546875" style="182" customWidth="1"/>
    <col min="12561" max="12561" width="2.7109375" style="182" bestFit="1" customWidth="1"/>
    <col min="12562" max="12563" width="13.85546875" style="182" customWidth="1"/>
    <col min="12564" max="12564" width="2.85546875" style="182" bestFit="1" customWidth="1"/>
    <col min="12565" max="12565" width="14.28515625" style="182" customWidth="1"/>
    <col min="12566" max="12566" width="13.85546875" style="182" customWidth="1"/>
    <col min="12567" max="12568" width="12.5703125" style="182" customWidth="1"/>
    <col min="12569" max="12569" width="22.85546875" style="182" customWidth="1"/>
    <col min="12570" max="12572" width="12.5703125" style="182" customWidth="1"/>
    <col min="12573" max="12573" width="4.85546875" style="182" customWidth="1"/>
    <col min="12574" max="12800" width="12.5703125" style="182"/>
    <col min="12801" max="12801" width="10.28515625" style="182" customWidth="1"/>
    <col min="12802" max="12802" width="4.85546875" style="182" customWidth="1"/>
    <col min="12803" max="12803" width="27.7109375" style="182" customWidth="1"/>
    <col min="12804" max="12804" width="13.42578125" style="182" customWidth="1"/>
    <col min="12805" max="12806" width="13.85546875" style="182" customWidth="1"/>
    <col min="12807" max="12807" width="2.7109375" style="182" bestFit="1" customWidth="1"/>
    <col min="12808" max="12808" width="12.5703125" style="182" customWidth="1"/>
    <col min="12809" max="12809" width="4.140625" style="182" customWidth="1"/>
    <col min="12810" max="12810" width="12.85546875" style="182" bestFit="1" customWidth="1"/>
    <col min="12811" max="12811" width="13.85546875" style="182" customWidth="1"/>
    <col min="12812" max="12812" width="2.7109375" style="182" customWidth="1"/>
    <col min="12813" max="12813" width="12.5703125" style="182" bestFit="1" customWidth="1"/>
    <col min="12814" max="12814" width="19" style="182" customWidth="1"/>
    <col min="12815" max="12815" width="4.140625" style="182" customWidth="1"/>
    <col min="12816" max="12816" width="13.85546875" style="182" customWidth="1"/>
    <col min="12817" max="12817" width="2.7109375" style="182" bestFit="1" customWidth="1"/>
    <col min="12818" max="12819" width="13.85546875" style="182" customWidth="1"/>
    <col min="12820" max="12820" width="2.85546875" style="182" bestFit="1" customWidth="1"/>
    <col min="12821" max="12821" width="14.28515625" style="182" customWidth="1"/>
    <col min="12822" max="12822" width="13.85546875" style="182" customWidth="1"/>
    <col min="12823" max="12824" width="12.5703125" style="182" customWidth="1"/>
    <col min="12825" max="12825" width="22.85546875" style="182" customWidth="1"/>
    <col min="12826" max="12828" width="12.5703125" style="182" customWidth="1"/>
    <col min="12829" max="12829" width="4.85546875" style="182" customWidth="1"/>
    <col min="12830" max="13056" width="12.5703125" style="182"/>
    <col min="13057" max="13057" width="10.28515625" style="182" customWidth="1"/>
    <col min="13058" max="13058" width="4.85546875" style="182" customWidth="1"/>
    <col min="13059" max="13059" width="27.7109375" style="182" customWidth="1"/>
    <col min="13060" max="13060" width="13.42578125" style="182" customWidth="1"/>
    <col min="13061" max="13062" width="13.85546875" style="182" customWidth="1"/>
    <col min="13063" max="13063" width="2.7109375" style="182" bestFit="1" customWidth="1"/>
    <col min="13064" max="13064" width="12.5703125" style="182" customWidth="1"/>
    <col min="13065" max="13065" width="4.140625" style="182" customWidth="1"/>
    <col min="13066" max="13066" width="12.85546875" style="182" bestFit="1" customWidth="1"/>
    <col min="13067" max="13067" width="13.85546875" style="182" customWidth="1"/>
    <col min="13068" max="13068" width="2.7109375" style="182" customWidth="1"/>
    <col min="13069" max="13069" width="12.5703125" style="182" bestFit="1" customWidth="1"/>
    <col min="13070" max="13070" width="19" style="182" customWidth="1"/>
    <col min="13071" max="13071" width="4.140625" style="182" customWidth="1"/>
    <col min="13072" max="13072" width="13.85546875" style="182" customWidth="1"/>
    <col min="13073" max="13073" width="2.7109375" style="182" bestFit="1" customWidth="1"/>
    <col min="13074" max="13075" width="13.85546875" style="182" customWidth="1"/>
    <col min="13076" max="13076" width="2.85546875" style="182" bestFit="1" customWidth="1"/>
    <col min="13077" max="13077" width="14.28515625" style="182" customWidth="1"/>
    <col min="13078" max="13078" width="13.85546875" style="182" customWidth="1"/>
    <col min="13079" max="13080" width="12.5703125" style="182" customWidth="1"/>
    <col min="13081" max="13081" width="22.85546875" style="182" customWidth="1"/>
    <col min="13082" max="13084" width="12.5703125" style="182" customWidth="1"/>
    <col min="13085" max="13085" width="4.85546875" style="182" customWidth="1"/>
    <col min="13086" max="13312" width="12.5703125" style="182"/>
    <col min="13313" max="13313" width="10.28515625" style="182" customWidth="1"/>
    <col min="13314" max="13314" width="4.85546875" style="182" customWidth="1"/>
    <col min="13315" max="13315" width="27.7109375" style="182" customWidth="1"/>
    <col min="13316" max="13316" width="13.42578125" style="182" customWidth="1"/>
    <col min="13317" max="13318" width="13.85546875" style="182" customWidth="1"/>
    <col min="13319" max="13319" width="2.7109375" style="182" bestFit="1" customWidth="1"/>
    <col min="13320" max="13320" width="12.5703125" style="182" customWidth="1"/>
    <col min="13321" max="13321" width="4.140625" style="182" customWidth="1"/>
    <col min="13322" max="13322" width="12.85546875" style="182" bestFit="1" customWidth="1"/>
    <col min="13323" max="13323" width="13.85546875" style="182" customWidth="1"/>
    <col min="13324" max="13324" width="2.7109375" style="182" customWidth="1"/>
    <col min="13325" max="13325" width="12.5703125" style="182" bestFit="1" customWidth="1"/>
    <col min="13326" max="13326" width="19" style="182" customWidth="1"/>
    <col min="13327" max="13327" width="4.140625" style="182" customWidth="1"/>
    <col min="13328" max="13328" width="13.85546875" style="182" customWidth="1"/>
    <col min="13329" max="13329" width="2.7109375" style="182" bestFit="1" customWidth="1"/>
    <col min="13330" max="13331" width="13.85546875" style="182" customWidth="1"/>
    <col min="13332" max="13332" width="2.85546875" style="182" bestFit="1" customWidth="1"/>
    <col min="13333" max="13333" width="14.28515625" style="182" customWidth="1"/>
    <col min="13334" max="13334" width="13.85546875" style="182" customWidth="1"/>
    <col min="13335" max="13336" width="12.5703125" style="182" customWidth="1"/>
    <col min="13337" max="13337" width="22.85546875" style="182" customWidth="1"/>
    <col min="13338" max="13340" width="12.5703125" style="182" customWidth="1"/>
    <col min="13341" max="13341" width="4.85546875" style="182" customWidth="1"/>
    <col min="13342" max="13568" width="12.5703125" style="182"/>
    <col min="13569" max="13569" width="10.28515625" style="182" customWidth="1"/>
    <col min="13570" max="13570" width="4.85546875" style="182" customWidth="1"/>
    <col min="13571" max="13571" width="27.7109375" style="182" customWidth="1"/>
    <col min="13572" max="13572" width="13.42578125" style="182" customWidth="1"/>
    <col min="13573" max="13574" width="13.85546875" style="182" customWidth="1"/>
    <col min="13575" max="13575" width="2.7109375" style="182" bestFit="1" customWidth="1"/>
    <col min="13576" max="13576" width="12.5703125" style="182" customWidth="1"/>
    <col min="13577" max="13577" width="4.140625" style="182" customWidth="1"/>
    <col min="13578" max="13578" width="12.85546875" style="182" bestFit="1" customWidth="1"/>
    <col min="13579" max="13579" width="13.85546875" style="182" customWidth="1"/>
    <col min="13580" max="13580" width="2.7109375" style="182" customWidth="1"/>
    <col min="13581" max="13581" width="12.5703125" style="182" bestFit="1" customWidth="1"/>
    <col min="13582" max="13582" width="19" style="182" customWidth="1"/>
    <col min="13583" max="13583" width="4.140625" style="182" customWidth="1"/>
    <col min="13584" max="13584" width="13.85546875" style="182" customWidth="1"/>
    <col min="13585" max="13585" width="2.7109375" style="182" bestFit="1" customWidth="1"/>
    <col min="13586" max="13587" width="13.85546875" style="182" customWidth="1"/>
    <col min="13588" max="13588" width="2.85546875" style="182" bestFit="1" customWidth="1"/>
    <col min="13589" max="13589" width="14.28515625" style="182" customWidth="1"/>
    <col min="13590" max="13590" width="13.85546875" style="182" customWidth="1"/>
    <col min="13591" max="13592" width="12.5703125" style="182" customWidth="1"/>
    <col min="13593" max="13593" width="22.85546875" style="182" customWidth="1"/>
    <col min="13594" max="13596" width="12.5703125" style="182" customWidth="1"/>
    <col min="13597" max="13597" width="4.85546875" style="182" customWidth="1"/>
    <col min="13598" max="13824" width="12.5703125" style="182"/>
    <col min="13825" max="13825" width="10.28515625" style="182" customWidth="1"/>
    <col min="13826" max="13826" width="4.85546875" style="182" customWidth="1"/>
    <col min="13827" max="13827" width="27.7109375" style="182" customWidth="1"/>
    <col min="13828" max="13828" width="13.42578125" style="182" customWidth="1"/>
    <col min="13829" max="13830" width="13.85546875" style="182" customWidth="1"/>
    <col min="13831" max="13831" width="2.7109375" style="182" bestFit="1" customWidth="1"/>
    <col min="13832" max="13832" width="12.5703125" style="182" customWidth="1"/>
    <col min="13833" max="13833" width="4.140625" style="182" customWidth="1"/>
    <col min="13834" max="13834" width="12.85546875" style="182" bestFit="1" customWidth="1"/>
    <col min="13835" max="13835" width="13.85546875" style="182" customWidth="1"/>
    <col min="13836" max="13836" width="2.7109375" style="182" customWidth="1"/>
    <col min="13837" max="13837" width="12.5703125" style="182" bestFit="1" customWidth="1"/>
    <col min="13838" max="13838" width="19" style="182" customWidth="1"/>
    <col min="13839" max="13839" width="4.140625" style="182" customWidth="1"/>
    <col min="13840" max="13840" width="13.85546875" style="182" customWidth="1"/>
    <col min="13841" max="13841" width="2.7109375" style="182" bestFit="1" customWidth="1"/>
    <col min="13842" max="13843" width="13.85546875" style="182" customWidth="1"/>
    <col min="13844" max="13844" width="2.85546875" style="182" bestFit="1" customWidth="1"/>
    <col min="13845" max="13845" width="14.28515625" style="182" customWidth="1"/>
    <col min="13846" max="13846" width="13.85546875" style="182" customWidth="1"/>
    <col min="13847" max="13848" width="12.5703125" style="182" customWidth="1"/>
    <col min="13849" max="13849" width="22.85546875" style="182" customWidth="1"/>
    <col min="13850" max="13852" width="12.5703125" style="182" customWidth="1"/>
    <col min="13853" max="13853" width="4.85546875" style="182" customWidth="1"/>
    <col min="13854" max="14080" width="12.5703125" style="182"/>
    <col min="14081" max="14081" width="10.28515625" style="182" customWidth="1"/>
    <col min="14082" max="14082" width="4.85546875" style="182" customWidth="1"/>
    <col min="14083" max="14083" width="27.7109375" style="182" customWidth="1"/>
    <col min="14084" max="14084" width="13.42578125" style="182" customWidth="1"/>
    <col min="14085" max="14086" width="13.85546875" style="182" customWidth="1"/>
    <col min="14087" max="14087" width="2.7109375" style="182" bestFit="1" customWidth="1"/>
    <col min="14088" max="14088" width="12.5703125" style="182" customWidth="1"/>
    <col min="14089" max="14089" width="4.140625" style="182" customWidth="1"/>
    <col min="14090" max="14090" width="12.85546875" style="182" bestFit="1" customWidth="1"/>
    <col min="14091" max="14091" width="13.85546875" style="182" customWidth="1"/>
    <col min="14092" max="14092" width="2.7109375" style="182" customWidth="1"/>
    <col min="14093" max="14093" width="12.5703125" style="182" bestFit="1" customWidth="1"/>
    <col min="14094" max="14094" width="19" style="182" customWidth="1"/>
    <col min="14095" max="14095" width="4.140625" style="182" customWidth="1"/>
    <col min="14096" max="14096" width="13.85546875" style="182" customWidth="1"/>
    <col min="14097" max="14097" width="2.7109375" style="182" bestFit="1" customWidth="1"/>
    <col min="14098" max="14099" width="13.85546875" style="182" customWidth="1"/>
    <col min="14100" max="14100" width="2.85546875" style="182" bestFit="1" customWidth="1"/>
    <col min="14101" max="14101" width="14.28515625" style="182" customWidth="1"/>
    <col min="14102" max="14102" width="13.85546875" style="182" customWidth="1"/>
    <col min="14103" max="14104" width="12.5703125" style="182" customWidth="1"/>
    <col min="14105" max="14105" width="22.85546875" style="182" customWidth="1"/>
    <col min="14106" max="14108" width="12.5703125" style="182" customWidth="1"/>
    <col min="14109" max="14109" width="4.85546875" style="182" customWidth="1"/>
    <col min="14110" max="14336" width="12.5703125" style="182"/>
    <col min="14337" max="14337" width="10.28515625" style="182" customWidth="1"/>
    <col min="14338" max="14338" width="4.85546875" style="182" customWidth="1"/>
    <col min="14339" max="14339" width="27.7109375" style="182" customWidth="1"/>
    <col min="14340" max="14340" width="13.42578125" style="182" customWidth="1"/>
    <col min="14341" max="14342" width="13.85546875" style="182" customWidth="1"/>
    <col min="14343" max="14343" width="2.7109375" style="182" bestFit="1" customWidth="1"/>
    <col min="14344" max="14344" width="12.5703125" style="182" customWidth="1"/>
    <col min="14345" max="14345" width="4.140625" style="182" customWidth="1"/>
    <col min="14346" max="14346" width="12.85546875" style="182" bestFit="1" customWidth="1"/>
    <col min="14347" max="14347" width="13.85546875" style="182" customWidth="1"/>
    <col min="14348" max="14348" width="2.7109375" style="182" customWidth="1"/>
    <col min="14349" max="14349" width="12.5703125" style="182" bestFit="1" customWidth="1"/>
    <col min="14350" max="14350" width="19" style="182" customWidth="1"/>
    <col min="14351" max="14351" width="4.140625" style="182" customWidth="1"/>
    <col min="14352" max="14352" width="13.85546875" style="182" customWidth="1"/>
    <col min="14353" max="14353" width="2.7109375" style="182" bestFit="1" customWidth="1"/>
    <col min="14354" max="14355" width="13.85546875" style="182" customWidth="1"/>
    <col min="14356" max="14356" width="2.85546875" style="182" bestFit="1" customWidth="1"/>
    <col min="14357" max="14357" width="14.28515625" style="182" customWidth="1"/>
    <col min="14358" max="14358" width="13.85546875" style="182" customWidth="1"/>
    <col min="14359" max="14360" width="12.5703125" style="182" customWidth="1"/>
    <col min="14361" max="14361" width="22.85546875" style="182" customWidth="1"/>
    <col min="14362" max="14364" width="12.5703125" style="182" customWidth="1"/>
    <col min="14365" max="14365" width="4.85546875" style="182" customWidth="1"/>
    <col min="14366" max="14592" width="12.5703125" style="182"/>
    <col min="14593" max="14593" width="10.28515625" style="182" customWidth="1"/>
    <col min="14594" max="14594" width="4.85546875" style="182" customWidth="1"/>
    <col min="14595" max="14595" width="27.7109375" style="182" customWidth="1"/>
    <col min="14596" max="14596" width="13.42578125" style="182" customWidth="1"/>
    <col min="14597" max="14598" width="13.85546875" style="182" customWidth="1"/>
    <col min="14599" max="14599" width="2.7109375" style="182" bestFit="1" customWidth="1"/>
    <col min="14600" max="14600" width="12.5703125" style="182" customWidth="1"/>
    <col min="14601" max="14601" width="4.140625" style="182" customWidth="1"/>
    <col min="14602" max="14602" width="12.85546875" style="182" bestFit="1" customWidth="1"/>
    <col min="14603" max="14603" width="13.85546875" style="182" customWidth="1"/>
    <col min="14604" max="14604" width="2.7109375" style="182" customWidth="1"/>
    <col min="14605" max="14605" width="12.5703125" style="182" bestFit="1" customWidth="1"/>
    <col min="14606" max="14606" width="19" style="182" customWidth="1"/>
    <col min="14607" max="14607" width="4.140625" style="182" customWidth="1"/>
    <col min="14608" max="14608" width="13.85546875" style="182" customWidth="1"/>
    <col min="14609" max="14609" width="2.7109375" style="182" bestFit="1" customWidth="1"/>
    <col min="14610" max="14611" width="13.85546875" style="182" customWidth="1"/>
    <col min="14612" max="14612" width="2.85546875" style="182" bestFit="1" customWidth="1"/>
    <col min="14613" max="14613" width="14.28515625" style="182" customWidth="1"/>
    <col min="14614" max="14614" width="13.85546875" style="182" customWidth="1"/>
    <col min="14615" max="14616" width="12.5703125" style="182" customWidth="1"/>
    <col min="14617" max="14617" width="22.85546875" style="182" customWidth="1"/>
    <col min="14618" max="14620" width="12.5703125" style="182" customWidth="1"/>
    <col min="14621" max="14621" width="4.85546875" style="182" customWidth="1"/>
    <col min="14622" max="14848" width="12.5703125" style="182"/>
    <col min="14849" max="14849" width="10.28515625" style="182" customWidth="1"/>
    <col min="14850" max="14850" width="4.85546875" style="182" customWidth="1"/>
    <col min="14851" max="14851" width="27.7109375" style="182" customWidth="1"/>
    <col min="14852" max="14852" width="13.42578125" style="182" customWidth="1"/>
    <col min="14853" max="14854" width="13.85546875" style="182" customWidth="1"/>
    <col min="14855" max="14855" width="2.7109375" style="182" bestFit="1" customWidth="1"/>
    <col min="14856" max="14856" width="12.5703125" style="182" customWidth="1"/>
    <col min="14857" max="14857" width="4.140625" style="182" customWidth="1"/>
    <col min="14858" max="14858" width="12.85546875" style="182" bestFit="1" customWidth="1"/>
    <col min="14859" max="14859" width="13.85546875" style="182" customWidth="1"/>
    <col min="14860" max="14860" width="2.7109375" style="182" customWidth="1"/>
    <col min="14861" max="14861" width="12.5703125" style="182" bestFit="1" customWidth="1"/>
    <col min="14862" max="14862" width="19" style="182" customWidth="1"/>
    <col min="14863" max="14863" width="4.140625" style="182" customWidth="1"/>
    <col min="14864" max="14864" width="13.85546875" style="182" customWidth="1"/>
    <col min="14865" max="14865" width="2.7109375" style="182" bestFit="1" customWidth="1"/>
    <col min="14866" max="14867" width="13.85546875" style="182" customWidth="1"/>
    <col min="14868" max="14868" width="2.85546875" style="182" bestFit="1" customWidth="1"/>
    <col min="14869" max="14869" width="14.28515625" style="182" customWidth="1"/>
    <col min="14870" max="14870" width="13.85546875" style="182" customWidth="1"/>
    <col min="14871" max="14872" width="12.5703125" style="182" customWidth="1"/>
    <col min="14873" max="14873" width="22.85546875" style="182" customWidth="1"/>
    <col min="14874" max="14876" width="12.5703125" style="182" customWidth="1"/>
    <col min="14877" max="14877" width="4.85546875" style="182" customWidth="1"/>
    <col min="14878" max="15104" width="12.5703125" style="182"/>
    <col min="15105" max="15105" width="10.28515625" style="182" customWidth="1"/>
    <col min="15106" max="15106" width="4.85546875" style="182" customWidth="1"/>
    <col min="15107" max="15107" width="27.7109375" style="182" customWidth="1"/>
    <col min="15108" max="15108" width="13.42578125" style="182" customWidth="1"/>
    <col min="15109" max="15110" width="13.85546875" style="182" customWidth="1"/>
    <col min="15111" max="15111" width="2.7109375" style="182" bestFit="1" customWidth="1"/>
    <col min="15112" max="15112" width="12.5703125" style="182" customWidth="1"/>
    <col min="15113" max="15113" width="4.140625" style="182" customWidth="1"/>
    <col min="15114" max="15114" width="12.85546875" style="182" bestFit="1" customWidth="1"/>
    <col min="15115" max="15115" width="13.85546875" style="182" customWidth="1"/>
    <col min="15116" max="15116" width="2.7109375" style="182" customWidth="1"/>
    <col min="15117" max="15117" width="12.5703125" style="182" bestFit="1" customWidth="1"/>
    <col min="15118" max="15118" width="19" style="182" customWidth="1"/>
    <col min="15119" max="15119" width="4.140625" style="182" customWidth="1"/>
    <col min="15120" max="15120" width="13.85546875" style="182" customWidth="1"/>
    <col min="15121" max="15121" width="2.7109375" style="182" bestFit="1" customWidth="1"/>
    <col min="15122" max="15123" width="13.85546875" style="182" customWidth="1"/>
    <col min="15124" max="15124" width="2.85546875" style="182" bestFit="1" customWidth="1"/>
    <col min="15125" max="15125" width="14.28515625" style="182" customWidth="1"/>
    <col min="15126" max="15126" width="13.85546875" style="182" customWidth="1"/>
    <col min="15127" max="15128" width="12.5703125" style="182" customWidth="1"/>
    <col min="15129" max="15129" width="22.85546875" style="182" customWidth="1"/>
    <col min="15130" max="15132" width="12.5703125" style="182" customWidth="1"/>
    <col min="15133" max="15133" width="4.85546875" style="182" customWidth="1"/>
    <col min="15134" max="15360" width="12.5703125" style="182"/>
    <col min="15361" max="15361" width="10.28515625" style="182" customWidth="1"/>
    <col min="15362" max="15362" width="4.85546875" style="182" customWidth="1"/>
    <col min="15363" max="15363" width="27.7109375" style="182" customWidth="1"/>
    <col min="15364" max="15364" width="13.42578125" style="182" customWidth="1"/>
    <col min="15365" max="15366" width="13.85546875" style="182" customWidth="1"/>
    <col min="15367" max="15367" width="2.7109375" style="182" bestFit="1" customWidth="1"/>
    <col min="15368" max="15368" width="12.5703125" style="182" customWidth="1"/>
    <col min="15369" max="15369" width="4.140625" style="182" customWidth="1"/>
    <col min="15370" max="15370" width="12.85546875" style="182" bestFit="1" customWidth="1"/>
    <col min="15371" max="15371" width="13.85546875" style="182" customWidth="1"/>
    <col min="15372" max="15372" width="2.7109375" style="182" customWidth="1"/>
    <col min="15373" max="15373" width="12.5703125" style="182" bestFit="1" customWidth="1"/>
    <col min="15374" max="15374" width="19" style="182" customWidth="1"/>
    <col min="15375" max="15375" width="4.140625" style="182" customWidth="1"/>
    <col min="15376" max="15376" width="13.85546875" style="182" customWidth="1"/>
    <col min="15377" max="15377" width="2.7109375" style="182" bestFit="1" customWidth="1"/>
    <col min="15378" max="15379" width="13.85546875" style="182" customWidth="1"/>
    <col min="15380" max="15380" width="2.85546875" style="182" bestFit="1" customWidth="1"/>
    <col min="15381" max="15381" width="14.28515625" style="182" customWidth="1"/>
    <col min="15382" max="15382" width="13.85546875" style="182" customWidth="1"/>
    <col min="15383" max="15384" width="12.5703125" style="182" customWidth="1"/>
    <col min="15385" max="15385" width="22.85546875" style="182" customWidth="1"/>
    <col min="15386" max="15388" width="12.5703125" style="182" customWidth="1"/>
    <col min="15389" max="15389" width="4.85546875" style="182" customWidth="1"/>
    <col min="15390" max="15616" width="12.5703125" style="182"/>
    <col min="15617" max="15617" width="10.28515625" style="182" customWidth="1"/>
    <col min="15618" max="15618" width="4.85546875" style="182" customWidth="1"/>
    <col min="15619" max="15619" width="27.7109375" style="182" customWidth="1"/>
    <col min="15620" max="15620" width="13.42578125" style="182" customWidth="1"/>
    <col min="15621" max="15622" width="13.85546875" style="182" customWidth="1"/>
    <col min="15623" max="15623" width="2.7109375" style="182" bestFit="1" customWidth="1"/>
    <col min="15624" max="15624" width="12.5703125" style="182" customWidth="1"/>
    <col min="15625" max="15625" width="4.140625" style="182" customWidth="1"/>
    <col min="15626" max="15626" width="12.85546875" style="182" bestFit="1" customWidth="1"/>
    <col min="15627" max="15627" width="13.85546875" style="182" customWidth="1"/>
    <col min="15628" max="15628" width="2.7109375" style="182" customWidth="1"/>
    <col min="15629" max="15629" width="12.5703125" style="182" bestFit="1" customWidth="1"/>
    <col min="15630" max="15630" width="19" style="182" customWidth="1"/>
    <col min="15631" max="15631" width="4.140625" style="182" customWidth="1"/>
    <col min="15632" max="15632" width="13.85546875" style="182" customWidth="1"/>
    <col min="15633" max="15633" width="2.7109375" style="182" bestFit="1" customWidth="1"/>
    <col min="15634" max="15635" width="13.85546875" style="182" customWidth="1"/>
    <col min="15636" max="15636" width="2.85546875" style="182" bestFit="1" customWidth="1"/>
    <col min="15637" max="15637" width="14.28515625" style="182" customWidth="1"/>
    <col min="15638" max="15638" width="13.85546875" style="182" customWidth="1"/>
    <col min="15639" max="15640" width="12.5703125" style="182" customWidth="1"/>
    <col min="15641" max="15641" width="22.85546875" style="182" customWidth="1"/>
    <col min="15642" max="15644" width="12.5703125" style="182" customWidth="1"/>
    <col min="15645" max="15645" width="4.85546875" style="182" customWidth="1"/>
    <col min="15646" max="15872" width="12.5703125" style="182"/>
    <col min="15873" max="15873" width="10.28515625" style="182" customWidth="1"/>
    <col min="15874" max="15874" width="4.85546875" style="182" customWidth="1"/>
    <col min="15875" max="15875" width="27.7109375" style="182" customWidth="1"/>
    <col min="15876" max="15876" width="13.42578125" style="182" customWidth="1"/>
    <col min="15877" max="15878" width="13.85546875" style="182" customWidth="1"/>
    <col min="15879" max="15879" width="2.7109375" style="182" bestFit="1" customWidth="1"/>
    <col min="15880" max="15880" width="12.5703125" style="182" customWidth="1"/>
    <col min="15881" max="15881" width="4.140625" style="182" customWidth="1"/>
    <col min="15882" max="15882" width="12.85546875" style="182" bestFit="1" customWidth="1"/>
    <col min="15883" max="15883" width="13.85546875" style="182" customWidth="1"/>
    <col min="15884" max="15884" width="2.7109375" style="182" customWidth="1"/>
    <col min="15885" max="15885" width="12.5703125" style="182" bestFit="1" customWidth="1"/>
    <col min="15886" max="15886" width="19" style="182" customWidth="1"/>
    <col min="15887" max="15887" width="4.140625" style="182" customWidth="1"/>
    <col min="15888" max="15888" width="13.85546875" style="182" customWidth="1"/>
    <col min="15889" max="15889" width="2.7109375" style="182" bestFit="1" customWidth="1"/>
    <col min="15890" max="15891" width="13.85546875" style="182" customWidth="1"/>
    <col min="15892" max="15892" width="2.85546875" style="182" bestFit="1" customWidth="1"/>
    <col min="15893" max="15893" width="14.28515625" style="182" customWidth="1"/>
    <col min="15894" max="15894" width="13.85546875" style="182" customWidth="1"/>
    <col min="15895" max="15896" width="12.5703125" style="182" customWidth="1"/>
    <col min="15897" max="15897" width="22.85546875" style="182" customWidth="1"/>
    <col min="15898" max="15900" width="12.5703125" style="182" customWidth="1"/>
    <col min="15901" max="15901" width="4.85546875" style="182" customWidth="1"/>
    <col min="15902" max="16128" width="12.5703125" style="182"/>
    <col min="16129" max="16129" width="10.28515625" style="182" customWidth="1"/>
    <col min="16130" max="16130" width="4.85546875" style="182" customWidth="1"/>
    <col min="16131" max="16131" width="27.7109375" style="182" customWidth="1"/>
    <col min="16132" max="16132" width="13.42578125" style="182" customWidth="1"/>
    <col min="16133" max="16134" width="13.85546875" style="182" customWidth="1"/>
    <col min="16135" max="16135" width="2.7109375" style="182" bestFit="1" customWidth="1"/>
    <col min="16136" max="16136" width="12.5703125" style="182" customWidth="1"/>
    <col min="16137" max="16137" width="4.140625" style="182" customWidth="1"/>
    <col min="16138" max="16138" width="12.85546875" style="182" bestFit="1" customWidth="1"/>
    <col min="16139" max="16139" width="13.85546875" style="182" customWidth="1"/>
    <col min="16140" max="16140" width="2.7109375" style="182" customWidth="1"/>
    <col min="16141" max="16141" width="12.5703125" style="182" bestFit="1" customWidth="1"/>
    <col min="16142" max="16142" width="19" style="182" customWidth="1"/>
    <col min="16143" max="16143" width="4.140625" style="182" customWidth="1"/>
    <col min="16144" max="16144" width="13.85546875" style="182" customWidth="1"/>
    <col min="16145" max="16145" width="2.7109375" style="182" bestFit="1" customWidth="1"/>
    <col min="16146" max="16147" width="13.85546875" style="182" customWidth="1"/>
    <col min="16148" max="16148" width="2.85546875" style="182" bestFit="1" customWidth="1"/>
    <col min="16149" max="16149" width="14.28515625" style="182" customWidth="1"/>
    <col min="16150" max="16150" width="13.85546875" style="182" customWidth="1"/>
    <col min="16151" max="16152" width="12.5703125" style="182" customWidth="1"/>
    <col min="16153" max="16153" width="22.85546875" style="182" customWidth="1"/>
    <col min="16154" max="16156" width="12.5703125" style="182" customWidth="1"/>
    <col min="16157" max="16157" width="4.85546875" style="182" customWidth="1"/>
    <col min="16158" max="16384" width="12.5703125" style="182"/>
  </cols>
  <sheetData>
    <row r="1" spans="1:250" ht="13.5" customHeight="1" x14ac:dyDescent="0.35">
      <c r="A1" s="176" t="s">
        <v>52</v>
      </c>
      <c r="B1" s="177"/>
      <c r="C1" s="178"/>
      <c r="D1" s="179"/>
      <c r="E1" s="179"/>
      <c r="F1" s="179"/>
      <c r="G1" s="179"/>
      <c r="H1" s="178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80"/>
      <c r="T1" s="180"/>
      <c r="U1" s="180"/>
      <c r="V1" s="180"/>
      <c r="W1" s="179"/>
      <c r="X1" s="181"/>
      <c r="Y1" s="181"/>
      <c r="Z1" s="181"/>
      <c r="AA1" s="181"/>
      <c r="AB1" s="181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79"/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79"/>
      <c r="DI1" s="179"/>
      <c r="DJ1" s="179"/>
      <c r="DK1" s="179"/>
      <c r="DL1" s="179"/>
      <c r="DM1" s="179"/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79"/>
      <c r="EB1" s="179"/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79"/>
      <c r="FR1" s="179"/>
      <c r="FS1" s="179"/>
      <c r="FT1" s="179"/>
      <c r="FU1" s="179"/>
      <c r="FV1" s="179"/>
      <c r="FW1" s="179"/>
      <c r="FX1" s="179"/>
      <c r="FY1" s="179"/>
      <c r="FZ1" s="179"/>
      <c r="GA1" s="179"/>
      <c r="GB1" s="179"/>
      <c r="GC1" s="179"/>
      <c r="GD1" s="179"/>
      <c r="GE1" s="179"/>
      <c r="GF1" s="179"/>
      <c r="GG1" s="179"/>
      <c r="GH1" s="179"/>
      <c r="GI1" s="179"/>
      <c r="GJ1" s="179"/>
      <c r="GK1" s="179"/>
      <c r="GL1" s="179"/>
      <c r="GM1" s="179"/>
      <c r="GN1" s="179"/>
      <c r="GO1" s="179"/>
      <c r="GP1" s="179"/>
      <c r="GQ1" s="179"/>
      <c r="GR1" s="179"/>
      <c r="GS1" s="179"/>
      <c r="GT1" s="179"/>
      <c r="GU1" s="179"/>
      <c r="GV1" s="179"/>
      <c r="GW1" s="179"/>
      <c r="GX1" s="179"/>
      <c r="GY1" s="179"/>
      <c r="GZ1" s="179"/>
      <c r="HA1" s="179"/>
      <c r="HB1" s="179"/>
      <c r="HC1" s="179"/>
      <c r="HD1" s="179"/>
      <c r="HE1" s="179"/>
      <c r="HF1" s="179"/>
      <c r="HG1" s="179"/>
      <c r="HH1" s="179"/>
      <c r="HI1" s="179"/>
      <c r="HJ1" s="179"/>
      <c r="HK1" s="179"/>
      <c r="HL1" s="179"/>
      <c r="HM1" s="179"/>
      <c r="HN1" s="179"/>
      <c r="HO1" s="179"/>
      <c r="HP1" s="179"/>
      <c r="HQ1" s="179"/>
      <c r="HR1" s="179"/>
      <c r="HS1" s="179"/>
      <c r="HT1" s="179"/>
      <c r="HU1" s="179"/>
      <c r="HV1" s="179"/>
      <c r="HW1" s="179"/>
      <c r="HX1" s="179"/>
      <c r="HY1" s="179"/>
      <c r="HZ1" s="179"/>
      <c r="IA1" s="179"/>
      <c r="IB1" s="179"/>
      <c r="IC1" s="179"/>
      <c r="ID1" s="179"/>
      <c r="IE1" s="179"/>
      <c r="IF1" s="179"/>
      <c r="IG1" s="179"/>
      <c r="IH1" s="176"/>
      <c r="II1" s="176"/>
      <c r="IJ1" s="176"/>
      <c r="IK1" s="176"/>
      <c r="IL1" s="176"/>
      <c r="IM1" s="176"/>
      <c r="IN1" s="176"/>
      <c r="IO1" s="176"/>
      <c r="IP1" s="176"/>
    </row>
    <row r="2" spans="1:250" ht="26.25" customHeight="1" x14ac:dyDescent="0.3">
      <c r="A2" s="176" t="str">
        <f ca="1">CELL("filename", A2)</f>
        <v>M:\OpenData\Data to upload\Uploaded (Week of 8.19.16)\DEP\[Monthly_Operating_Efficiency.xlsx]December 2015</v>
      </c>
      <c r="B2" s="177"/>
      <c r="C2" s="439" t="s">
        <v>0</v>
      </c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179"/>
      <c r="X2" s="179"/>
      <c r="Y2" s="181"/>
      <c r="Z2" s="181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79"/>
      <c r="FR2" s="179"/>
      <c r="FS2" s="179"/>
      <c r="FT2" s="179"/>
      <c r="FU2" s="179"/>
      <c r="FV2" s="179"/>
      <c r="FW2" s="179"/>
      <c r="FX2" s="179"/>
      <c r="FY2" s="179"/>
      <c r="FZ2" s="179"/>
      <c r="GA2" s="179"/>
      <c r="GB2" s="179"/>
      <c r="GC2" s="179"/>
      <c r="GD2" s="179"/>
      <c r="GE2" s="179"/>
      <c r="GF2" s="179"/>
      <c r="GG2" s="179"/>
      <c r="GH2" s="179"/>
      <c r="GI2" s="179"/>
      <c r="GJ2" s="179"/>
      <c r="GK2" s="179"/>
      <c r="GL2" s="179"/>
      <c r="GM2" s="179"/>
      <c r="GN2" s="179"/>
      <c r="GO2" s="179"/>
      <c r="GP2" s="179"/>
      <c r="GQ2" s="179"/>
      <c r="GR2" s="179"/>
      <c r="GS2" s="179"/>
      <c r="GT2" s="179"/>
      <c r="GU2" s="179"/>
      <c r="GV2" s="179"/>
      <c r="GW2" s="179"/>
      <c r="GX2" s="179"/>
      <c r="GY2" s="179"/>
      <c r="GZ2" s="179"/>
      <c r="HA2" s="179"/>
      <c r="HB2" s="179"/>
      <c r="HC2" s="179"/>
      <c r="HD2" s="179"/>
      <c r="HE2" s="179"/>
      <c r="HF2" s="179"/>
      <c r="HG2" s="179"/>
      <c r="HH2" s="179"/>
      <c r="HI2" s="179"/>
      <c r="HJ2" s="179"/>
      <c r="HK2" s="179"/>
      <c r="HL2" s="179"/>
      <c r="HM2" s="179"/>
      <c r="HN2" s="179"/>
      <c r="HO2" s="179"/>
      <c r="HP2" s="179"/>
      <c r="HQ2" s="179"/>
      <c r="HR2" s="179"/>
      <c r="HS2" s="179"/>
      <c r="HT2" s="179"/>
      <c r="HU2" s="179"/>
      <c r="HV2" s="179"/>
      <c r="HW2" s="179"/>
      <c r="HX2" s="179"/>
      <c r="HY2" s="179"/>
      <c r="HZ2" s="179"/>
      <c r="IA2" s="179"/>
      <c r="IB2" s="179"/>
      <c r="IC2" s="179"/>
      <c r="ID2" s="179"/>
      <c r="IE2" s="179"/>
      <c r="IF2" s="179"/>
      <c r="IG2" s="179"/>
      <c r="IH2" s="176"/>
      <c r="II2" s="176"/>
      <c r="IJ2" s="176"/>
      <c r="IK2" s="176"/>
      <c r="IL2" s="176"/>
      <c r="IM2" s="176"/>
      <c r="IN2" s="176"/>
      <c r="IO2" s="176"/>
      <c r="IP2" s="176"/>
    </row>
    <row r="3" spans="1:250" ht="21.75" customHeight="1" x14ac:dyDescent="0.35">
      <c r="A3" s="176" t="str">
        <f ca="1">MID(A2,51,2)</f>
        <v>16</v>
      </c>
      <c r="B3" s="177"/>
      <c r="C3" s="441" t="s">
        <v>1</v>
      </c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179"/>
      <c r="X3" s="179"/>
      <c r="Y3" s="183" t="s">
        <v>53</v>
      </c>
      <c r="Z3" s="184">
        <f>C7</f>
        <v>2015</v>
      </c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179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79"/>
      <c r="CC3" s="179"/>
      <c r="CD3" s="179"/>
      <c r="CE3" s="179"/>
      <c r="CF3" s="179"/>
      <c r="CG3" s="179"/>
      <c r="CH3" s="179"/>
      <c r="CI3" s="179"/>
      <c r="CJ3" s="179"/>
      <c r="CK3" s="179"/>
      <c r="CL3" s="179"/>
      <c r="CM3" s="179"/>
      <c r="CN3" s="179"/>
      <c r="CO3" s="179"/>
      <c r="CP3" s="179"/>
      <c r="CQ3" s="179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  <c r="DI3" s="179"/>
      <c r="DJ3" s="179"/>
      <c r="DK3" s="179"/>
      <c r="DL3" s="179"/>
      <c r="DM3" s="179"/>
      <c r="DN3" s="179"/>
      <c r="DO3" s="179"/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79"/>
      <c r="EB3" s="179"/>
      <c r="EC3" s="179"/>
      <c r="ED3" s="179"/>
      <c r="EE3" s="179"/>
      <c r="EF3" s="179"/>
      <c r="EG3" s="179"/>
      <c r="EH3" s="179"/>
      <c r="EI3" s="179"/>
      <c r="EJ3" s="179"/>
      <c r="EK3" s="179"/>
      <c r="EL3" s="179"/>
      <c r="EM3" s="179"/>
      <c r="EN3" s="179"/>
      <c r="EO3" s="179"/>
      <c r="EP3" s="179"/>
      <c r="EQ3" s="179"/>
      <c r="ER3" s="179"/>
      <c r="ES3" s="179"/>
      <c r="ET3" s="179"/>
      <c r="EU3" s="179"/>
      <c r="EV3" s="179"/>
      <c r="EW3" s="179"/>
      <c r="EX3" s="179"/>
      <c r="EY3" s="179"/>
      <c r="EZ3" s="179"/>
      <c r="FA3" s="179"/>
      <c r="FB3" s="179"/>
      <c r="FC3" s="179"/>
      <c r="FD3" s="179"/>
      <c r="FE3" s="179"/>
      <c r="FF3" s="179"/>
      <c r="FG3" s="179"/>
      <c r="FH3" s="179"/>
      <c r="FI3" s="179"/>
      <c r="FJ3" s="179"/>
      <c r="FK3" s="179"/>
      <c r="FL3" s="179"/>
      <c r="FM3" s="179"/>
      <c r="FN3" s="179"/>
      <c r="FO3" s="179"/>
      <c r="FP3" s="179"/>
      <c r="FQ3" s="179"/>
      <c r="FR3" s="179"/>
      <c r="FS3" s="179"/>
      <c r="FT3" s="179"/>
      <c r="FU3" s="179"/>
      <c r="FV3" s="179"/>
      <c r="FW3" s="179"/>
      <c r="FX3" s="179"/>
      <c r="FY3" s="179"/>
      <c r="FZ3" s="179"/>
      <c r="GA3" s="179"/>
      <c r="GB3" s="179"/>
      <c r="GC3" s="179"/>
      <c r="GD3" s="179"/>
      <c r="GE3" s="179"/>
      <c r="GF3" s="179"/>
      <c r="GG3" s="179"/>
      <c r="GH3" s="179"/>
      <c r="GI3" s="179"/>
      <c r="GJ3" s="179"/>
      <c r="GK3" s="179"/>
      <c r="GL3" s="179"/>
      <c r="GM3" s="179"/>
      <c r="GN3" s="179"/>
      <c r="GO3" s="179"/>
      <c r="GP3" s="179"/>
      <c r="GQ3" s="179"/>
      <c r="GR3" s="179"/>
      <c r="GS3" s="179"/>
      <c r="GT3" s="179"/>
      <c r="GU3" s="179"/>
      <c r="GV3" s="179"/>
      <c r="GW3" s="179"/>
      <c r="GX3" s="179"/>
      <c r="GY3" s="179"/>
      <c r="GZ3" s="179"/>
      <c r="HA3" s="179"/>
      <c r="HB3" s="179"/>
      <c r="HC3" s="179"/>
      <c r="HD3" s="179"/>
      <c r="HE3" s="179"/>
      <c r="HF3" s="179"/>
      <c r="HG3" s="179"/>
      <c r="HH3" s="179"/>
      <c r="HI3" s="179"/>
      <c r="HJ3" s="179"/>
      <c r="HK3" s="179"/>
      <c r="HL3" s="179"/>
      <c r="HM3" s="179"/>
      <c r="HN3" s="179"/>
      <c r="HO3" s="179"/>
      <c r="HP3" s="179"/>
      <c r="HQ3" s="179"/>
      <c r="HR3" s="179"/>
      <c r="HS3" s="179"/>
      <c r="HT3" s="179"/>
      <c r="HU3" s="179"/>
      <c r="HV3" s="179"/>
      <c r="HW3" s="179"/>
      <c r="HX3" s="179"/>
      <c r="HY3" s="179"/>
      <c r="HZ3" s="179"/>
      <c r="IA3" s="179"/>
      <c r="IB3" s="179"/>
      <c r="IC3" s="179"/>
      <c r="ID3" s="179"/>
      <c r="IE3" s="179"/>
      <c r="IF3" s="179"/>
      <c r="IG3" s="179"/>
      <c r="IH3" s="176"/>
      <c r="II3" s="176"/>
      <c r="IJ3" s="176"/>
      <c r="IK3" s="176"/>
      <c r="IL3" s="176"/>
      <c r="IM3" s="176"/>
      <c r="IN3" s="176"/>
      <c r="IO3" s="176"/>
      <c r="IP3" s="176"/>
    </row>
    <row r="4" spans="1:250" ht="16.149999999999999" customHeight="1" x14ac:dyDescent="0.35">
      <c r="A4" s="176" t="str">
        <f ca="1">MID(A2,53,2)</f>
        <v>)\</v>
      </c>
      <c r="B4" s="177"/>
      <c r="C4" s="179"/>
      <c r="D4" s="185"/>
      <c r="E4" s="185" t="s">
        <v>2</v>
      </c>
      <c r="F4" s="185"/>
      <c r="G4" s="185"/>
      <c r="H4" s="185"/>
      <c r="I4" s="185"/>
      <c r="J4" s="185"/>
      <c r="K4" s="185" t="s">
        <v>2</v>
      </c>
      <c r="L4" s="185"/>
      <c r="M4" s="185"/>
      <c r="N4" s="185"/>
      <c r="O4" s="185"/>
      <c r="P4" s="185"/>
      <c r="Q4" s="185"/>
      <c r="R4" s="186"/>
      <c r="S4" s="187"/>
      <c r="T4" s="187"/>
      <c r="U4" s="185"/>
      <c r="V4" s="185"/>
      <c r="W4" s="179"/>
      <c r="X4" s="179"/>
      <c r="Y4" s="188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79"/>
      <c r="BK4" s="179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  <c r="CA4" s="179"/>
      <c r="CB4" s="179"/>
      <c r="CC4" s="179"/>
      <c r="CD4" s="179"/>
      <c r="CE4" s="179"/>
      <c r="CF4" s="179"/>
      <c r="CG4" s="179"/>
      <c r="CH4" s="179"/>
      <c r="CI4" s="179"/>
      <c r="CJ4" s="179"/>
      <c r="CK4" s="179"/>
      <c r="CL4" s="179"/>
      <c r="CM4" s="179"/>
      <c r="CN4" s="179"/>
      <c r="CO4" s="179"/>
      <c r="CP4" s="179"/>
      <c r="CQ4" s="179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  <c r="DI4" s="179"/>
      <c r="DJ4" s="179"/>
      <c r="DK4" s="179"/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79"/>
      <c r="EB4" s="179"/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79"/>
      <c r="EU4" s="179"/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79"/>
      <c r="FR4" s="179"/>
      <c r="FS4" s="179"/>
      <c r="FT4" s="179"/>
      <c r="FU4" s="179"/>
      <c r="FV4" s="179"/>
      <c r="FW4" s="179"/>
      <c r="FX4" s="179"/>
      <c r="FY4" s="179"/>
      <c r="FZ4" s="179"/>
      <c r="GA4" s="179"/>
      <c r="GB4" s="179"/>
      <c r="GC4" s="179"/>
      <c r="GD4" s="179"/>
      <c r="GE4" s="179"/>
      <c r="GF4" s="179"/>
      <c r="GG4" s="179"/>
      <c r="GH4" s="179"/>
      <c r="GI4" s="179"/>
      <c r="GJ4" s="179"/>
      <c r="GK4" s="179"/>
      <c r="GL4" s="179"/>
      <c r="GM4" s="179"/>
      <c r="GN4" s="179"/>
      <c r="GO4" s="179"/>
      <c r="GP4" s="179"/>
      <c r="GQ4" s="179"/>
      <c r="GR4" s="179"/>
      <c r="GS4" s="179"/>
      <c r="GT4" s="179"/>
      <c r="GU4" s="179"/>
      <c r="GV4" s="179"/>
      <c r="GW4" s="179"/>
      <c r="GX4" s="179"/>
      <c r="GY4" s="179"/>
      <c r="GZ4" s="179"/>
      <c r="HA4" s="179"/>
      <c r="HB4" s="179"/>
      <c r="HC4" s="179"/>
      <c r="HD4" s="179"/>
      <c r="HE4" s="179"/>
      <c r="HF4" s="179"/>
      <c r="HG4" s="179"/>
      <c r="HH4" s="179"/>
      <c r="HI4" s="179"/>
      <c r="HJ4" s="179"/>
      <c r="HK4" s="179"/>
      <c r="HL4" s="179"/>
      <c r="HM4" s="179"/>
      <c r="HN4" s="179"/>
      <c r="HO4" s="179"/>
      <c r="HP4" s="179"/>
      <c r="HQ4" s="179"/>
      <c r="HR4" s="179"/>
      <c r="HS4" s="179"/>
      <c r="HT4" s="179"/>
      <c r="HU4" s="179"/>
      <c r="HV4" s="179"/>
      <c r="HW4" s="179"/>
      <c r="HX4" s="179"/>
      <c r="HY4" s="179"/>
      <c r="HZ4" s="179"/>
      <c r="IA4" s="179"/>
      <c r="IB4" s="179"/>
      <c r="IC4" s="179"/>
      <c r="ID4" s="179"/>
      <c r="IE4" s="179"/>
      <c r="IF4" s="179"/>
      <c r="IG4" s="179"/>
      <c r="IH4" s="176"/>
      <c r="II4" s="176"/>
      <c r="IJ4" s="176"/>
      <c r="IK4" s="176"/>
      <c r="IL4" s="176"/>
      <c r="IM4" s="176"/>
      <c r="IN4" s="176"/>
      <c r="IO4" s="176"/>
      <c r="IP4" s="176"/>
    </row>
    <row r="5" spans="1:250" ht="17.100000000000001" customHeight="1" thickBot="1" x14ac:dyDescent="0.4">
      <c r="A5" s="189"/>
      <c r="B5" s="177"/>
      <c r="C5" s="190"/>
      <c r="D5" s="191"/>
      <c r="E5" s="191"/>
      <c r="F5" s="191"/>
      <c r="G5" s="191"/>
      <c r="H5" s="192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3"/>
      <c r="Y5" s="194" t="s">
        <v>54</v>
      </c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  <c r="HH5" s="179"/>
      <c r="HI5" s="179"/>
      <c r="HJ5" s="179"/>
      <c r="HK5" s="179"/>
      <c r="HL5" s="179"/>
      <c r="HM5" s="179"/>
      <c r="HN5" s="179"/>
      <c r="HO5" s="179"/>
      <c r="HP5" s="179"/>
      <c r="HQ5" s="179"/>
      <c r="HR5" s="179"/>
      <c r="HS5" s="179"/>
      <c r="HT5" s="179"/>
      <c r="HU5" s="179"/>
      <c r="HV5" s="179"/>
      <c r="HW5" s="179"/>
      <c r="HX5" s="179"/>
      <c r="HY5" s="179"/>
      <c r="HZ5" s="179"/>
      <c r="IA5" s="179"/>
      <c r="IB5" s="179"/>
      <c r="IC5" s="179"/>
      <c r="ID5" s="179"/>
      <c r="IE5" s="179"/>
      <c r="IF5" s="179"/>
      <c r="IG5" s="179"/>
      <c r="IH5" s="176"/>
      <c r="II5" s="176"/>
      <c r="IJ5" s="176"/>
      <c r="IK5" s="176"/>
      <c r="IL5" s="176"/>
      <c r="IM5" s="176"/>
      <c r="IN5" s="176"/>
      <c r="IO5" s="176"/>
      <c r="IP5" s="176"/>
    </row>
    <row r="6" spans="1:250" ht="20.100000000000001" customHeight="1" thickBot="1" x14ac:dyDescent="0.35">
      <c r="A6" s="195"/>
      <c r="B6" s="196"/>
      <c r="C6" s="197" t="s">
        <v>55</v>
      </c>
      <c r="D6" s="198" t="s">
        <v>4</v>
      </c>
      <c r="E6" s="199"/>
      <c r="F6" s="200"/>
      <c r="G6" s="443" t="s">
        <v>5</v>
      </c>
      <c r="H6" s="444"/>
      <c r="I6" s="444"/>
      <c r="J6" s="444"/>
      <c r="K6" s="444"/>
      <c r="L6" s="444"/>
      <c r="M6" s="444"/>
      <c r="N6" s="445"/>
      <c r="O6" s="446" t="s">
        <v>6</v>
      </c>
      <c r="P6" s="447"/>
      <c r="Q6" s="447"/>
      <c r="R6" s="447"/>
      <c r="S6" s="447"/>
      <c r="T6" s="447"/>
      <c r="U6" s="447"/>
      <c r="V6" s="448"/>
      <c r="W6" s="201"/>
      <c r="Y6" s="202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79"/>
      <c r="GA6" s="179"/>
      <c r="GB6" s="179"/>
      <c r="GC6" s="179"/>
      <c r="GD6" s="179"/>
      <c r="GE6" s="179"/>
      <c r="GF6" s="179"/>
      <c r="GG6" s="179"/>
      <c r="GH6" s="179"/>
      <c r="GI6" s="179"/>
      <c r="GJ6" s="179"/>
      <c r="GK6" s="179"/>
      <c r="GL6" s="179"/>
      <c r="GM6" s="179"/>
      <c r="GN6" s="179"/>
      <c r="GO6" s="179"/>
      <c r="GP6" s="179"/>
      <c r="GQ6" s="179"/>
      <c r="GR6" s="179"/>
      <c r="GS6" s="179"/>
      <c r="GT6" s="179"/>
      <c r="GU6" s="179"/>
      <c r="GV6" s="179"/>
      <c r="GW6" s="179"/>
      <c r="GX6" s="179"/>
      <c r="GY6" s="179"/>
      <c r="GZ6" s="179"/>
      <c r="HA6" s="179"/>
      <c r="HB6" s="179"/>
      <c r="HC6" s="179"/>
      <c r="HD6" s="179"/>
      <c r="HE6" s="179"/>
      <c r="HF6" s="179"/>
      <c r="HG6" s="179"/>
      <c r="HH6" s="179"/>
      <c r="HI6" s="179"/>
      <c r="HJ6" s="179"/>
      <c r="HK6" s="179"/>
      <c r="HL6" s="179"/>
      <c r="HM6" s="179"/>
      <c r="HN6" s="179"/>
      <c r="HO6" s="179"/>
      <c r="HP6" s="179"/>
      <c r="HQ6" s="179"/>
      <c r="HR6" s="179"/>
      <c r="HS6" s="179"/>
      <c r="HT6" s="179"/>
      <c r="HU6" s="179"/>
      <c r="HV6" s="179"/>
      <c r="HW6" s="179"/>
      <c r="HX6" s="179"/>
      <c r="HY6" s="179"/>
      <c r="HZ6" s="179"/>
      <c r="IA6" s="179"/>
      <c r="IB6" s="179"/>
      <c r="IC6" s="179"/>
      <c r="ID6" s="179"/>
      <c r="IE6" s="179"/>
      <c r="IF6" s="179"/>
      <c r="IG6" s="179"/>
      <c r="IH6" s="176"/>
      <c r="II6" s="176"/>
      <c r="IJ6" s="176"/>
      <c r="IK6" s="176"/>
      <c r="IL6" s="176"/>
      <c r="IM6" s="176"/>
      <c r="IN6" s="176"/>
      <c r="IO6" s="176"/>
      <c r="IP6" s="176"/>
    </row>
    <row r="7" spans="1:250" ht="20.100000000000001" customHeight="1" thickBot="1" x14ac:dyDescent="0.35">
      <c r="A7" s="195"/>
      <c r="B7" s="196"/>
      <c r="C7" s="203">
        <v>2015</v>
      </c>
      <c r="D7" s="204" t="s">
        <v>7</v>
      </c>
      <c r="E7" s="205"/>
      <c r="F7" s="206"/>
      <c r="G7" s="449" t="s">
        <v>8</v>
      </c>
      <c r="H7" s="450"/>
      <c r="I7" s="451" t="s">
        <v>9</v>
      </c>
      <c r="J7" s="452"/>
      <c r="K7" s="453"/>
      <c r="L7" s="454" t="s">
        <v>10</v>
      </c>
      <c r="M7" s="455"/>
      <c r="N7" s="456"/>
      <c r="O7" s="457" t="s">
        <v>8</v>
      </c>
      <c r="P7" s="457"/>
      <c r="Q7" s="458" t="s">
        <v>9</v>
      </c>
      <c r="R7" s="459"/>
      <c r="S7" s="460"/>
      <c r="T7" s="457" t="s">
        <v>10</v>
      </c>
      <c r="U7" s="459"/>
      <c r="V7" s="461"/>
      <c r="W7" s="207"/>
      <c r="Y7" s="208" t="s">
        <v>56</v>
      </c>
      <c r="Z7" s="209"/>
      <c r="AA7" s="209"/>
      <c r="AB7" s="210"/>
      <c r="AC7" s="211"/>
      <c r="AD7" s="212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/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  <c r="HH7" s="179"/>
      <c r="HI7" s="179"/>
      <c r="HJ7" s="179"/>
      <c r="HK7" s="179"/>
      <c r="HL7" s="179"/>
      <c r="HM7" s="179"/>
      <c r="HN7" s="179"/>
      <c r="HO7" s="179"/>
      <c r="HP7" s="179"/>
      <c r="HQ7" s="179"/>
      <c r="HR7" s="179"/>
      <c r="HS7" s="179"/>
      <c r="HT7" s="179"/>
      <c r="HU7" s="179"/>
      <c r="HV7" s="179"/>
      <c r="HW7" s="179"/>
      <c r="HX7" s="179"/>
      <c r="HY7" s="179"/>
      <c r="HZ7" s="179"/>
      <c r="IA7" s="179"/>
      <c r="IB7" s="179"/>
      <c r="IC7" s="179"/>
      <c r="ID7" s="179"/>
      <c r="IE7" s="179"/>
      <c r="IF7" s="179"/>
      <c r="IG7" s="179"/>
      <c r="IH7" s="176"/>
      <c r="II7" s="176"/>
      <c r="IJ7" s="176"/>
      <c r="IK7" s="176"/>
      <c r="IL7" s="176"/>
      <c r="IM7" s="176"/>
      <c r="IN7" s="176"/>
      <c r="IO7" s="176"/>
      <c r="IP7" s="176"/>
    </row>
    <row r="8" spans="1:250" ht="20.100000000000001" customHeight="1" thickBot="1" x14ac:dyDescent="0.35">
      <c r="A8" s="176"/>
      <c r="B8" s="196"/>
      <c r="C8" s="213" t="s">
        <v>11</v>
      </c>
      <c r="D8" s="214" t="s">
        <v>12</v>
      </c>
      <c r="E8" s="215" t="s">
        <v>13</v>
      </c>
      <c r="F8" s="215" t="s">
        <v>14</v>
      </c>
      <c r="G8" s="467" t="s">
        <v>15</v>
      </c>
      <c r="H8" s="468"/>
      <c r="I8" s="469" t="s">
        <v>16</v>
      </c>
      <c r="J8" s="470"/>
      <c r="K8" s="216" t="s">
        <v>14</v>
      </c>
      <c r="L8" s="435" t="s">
        <v>12</v>
      </c>
      <c r="M8" s="471"/>
      <c r="N8" s="217" t="s">
        <v>14</v>
      </c>
      <c r="O8" s="434" t="s">
        <v>15</v>
      </c>
      <c r="P8" s="434"/>
      <c r="Q8" s="435" t="s">
        <v>12</v>
      </c>
      <c r="R8" s="436"/>
      <c r="S8" s="218" t="s">
        <v>14</v>
      </c>
      <c r="T8" s="437" t="s">
        <v>12</v>
      </c>
      <c r="U8" s="438"/>
      <c r="V8" s="219" t="s">
        <v>14</v>
      </c>
      <c r="W8" s="207"/>
      <c r="Y8" s="220" t="s">
        <v>57</v>
      </c>
      <c r="Z8" s="221"/>
      <c r="AA8" s="221"/>
      <c r="AB8" s="222" t="e">
        <f>#N/A</f>
        <v>#N/A</v>
      </c>
      <c r="AC8" s="211"/>
      <c r="AD8" s="212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79"/>
      <c r="CW8" s="179"/>
      <c r="CX8" s="179"/>
      <c r="CY8" s="179"/>
      <c r="CZ8" s="179"/>
      <c r="DA8" s="179"/>
      <c r="DB8" s="179"/>
      <c r="DC8" s="179"/>
      <c r="DD8" s="179"/>
      <c r="DE8" s="179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79"/>
      <c r="DQ8" s="179"/>
      <c r="DR8" s="179"/>
      <c r="DS8" s="179"/>
      <c r="DT8" s="179"/>
      <c r="DU8" s="179"/>
      <c r="DV8" s="179"/>
      <c r="DW8" s="179"/>
      <c r="DX8" s="179"/>
      <c r="DY8" s="179"/>
      <c r="DZ8" s="179"/>
      <c r="EA8" s="179"/>
      <c r="EB8" s="179"/>
      <c r="EC8" s="179"/>
      <c r="ED8" s="179"/>
      <c r="EE8" s="179"/>
      <c r="EF8" s="179"/>
      <c r="EG8" s="179"/>
      <c r="EH8" s="179"/>
      <c r="EI8" s="179"/>
      <c r="EJ8" s="179"/>
      <c r="EK8" s="179"/>
      <c r="EL8" s="179"/>
      <c r="EM8" s="179"/>
      <c r="EN8" s="179"/>
      <c r="EO8" s="179"/>
      <c r="EP8" s="179"/>
      <c r="EQ8" s="179"/>
      <c r="ER8" s="179"/>
      <c r="ES8" s="179"/>
      <c r="ET8" s="179"/>
      <c r="EU8" s="179"/>
      <c r="EV8" s="179"/>
      <c r="EW8" s="179"/>
      <c r="EX8" s="179"/>
      <c r="EY8" s="179"/>
      <c r="EZ8" s="179"/>
      <c r="FA8" s="179"/>
      <c r="FB8" s="179"/>
      <c r="FC8" s="179"/>
      <c r="FD8" s="179"/>
      <c r="FE8" s="179"/>
      <c r="FF8" s="179"/>
      <c r="FG8" s="179"/>
      <c r="FH8" s="179"/>
      <c r="FI8" s="179"/>
      <c r="FJ8" s="179"/>
      <c r="FK8" s="179"/>
      <c r="FL8" s="179"/>
      <c r="FM8" s="179"/>
      <c r="FN8" s="179"/>
      <c r="FO8" s="179"/>
      <c r="FP8" s="179"/>
      <c r="FQ8" s="179"/>
      <c r="FR8" s="179"/>
      <c r="FS8" s="179"/>
      <c r="FT8" s="179"/>
      <c r="FU8" s="179"/>
      <c r="FV8" s="179"/>
      <c r="FW8" s="179"/>
      <c r="FX8" s="179"/>
      <c r="FY8" s="179"/>
      <c r="FZ8" s="179"/>
      <c r="GA8" s="179"/>
      <c r="GB8" s="179"/>
      <c r="GC8" s="179"/>
      <c r="GD8" s="179"/>
      <c r="GE8" s="179"/>
      <c r="GF8" s="179"/>
      <c r="GG8" s="179"/>
      <c r="GH8" s="179"/>
      <c r="GI8" s="179"/>
      <c r="GJ8" s="179"/>
      <c r="GK8" s="179"/>
      <c r="GL8" s="179"/>
      <c r="GM8" s="179"/>
      <c r="GN8" s="179"/>
      <c r="GO8" s="179"/>
      <c r="GP8" s="179"/>
      <c r="GQ8" s="179"/>
      <c r="GR8" s="179"/>
      <c r="GS8" s="179"/>
      <c r="GT8" s="179"/>
      <c r="GU8" s="179"/>
      <c r="GV8" s="179"/>
      <c r="GW8" s="179"/>
      <c r="GX8" s="179"/>
      <c r="GY8" s="179"/>
      <c r="GZ8" s="179"/>
      <c r="HA8" s="179"/>
      <c r="HB8" s="179"/>
      <c r="HC8" s="179"/>
      <c r="HD8" s="179"/>
      <c r="HE8" s="179"/>
      <c r="HF8" s="179"/>
      <c r="HG8" s="179"/>
      <c r="HH8" s="179"/>
      <c r="HI8" s="179"/>
      <c r="HJ8" s="179"/>
      <c r="HK8" s="179"/>
      <c r="HL8" s="179"/>
      <c r="HM8" s="179"/>
      <c r="HN8" s="179"/>
      <c r="HO8" s="179"/>
      <c r="HP8" s="179"/>
      <c r="HQ8" s="179"/>
      <c r="HR8" s="179"/>
      <c r="HS8" s="179"/>
      <c r="HT8" s="179"/>
      <c r="HU8" s="179"/>
      <c r="HV8" s="179"/>
      <c r="HW8" s="179"/>
      <c r="HX8" s="179"/>
      <c r="HY8" s="179"/>
      <c r="HZ8" s="179"/>
      <c r="IA8" s="179"/>
      <c r="IB8" s="179"/>
      <c r="IC8" s="179"/>
      <c r="ID8" s="179"/>
      <c r="IE8" s="179"/>
      <c r="IF8" s="179"/>
      <c r="IG8" s="179"/>
      <c r="IH8" s="176"/>
      <c r="II8" s="176"/>
      <c r="IJ8" s="176"/>
      <c r="IK8" s="176"/>
      <c r="IL8" s="176"/>
      <c r="IM8" s="176"/>
      <c r="IN8" s="176"/>
      <c r="IO8" s="176"/>
      <c r="IP8" s="176"/>
    </row>
    <row r="9" spans="1:250" ht="20.100000000000001" customHeight="1" thickBot="1" x14ac:dyDescent="0.35">
      <c r="A9" s="223"/>
      <c r="B9" s="224"/>
      <c r="C9" s="225" t="s">
        <v>17</v>
      </c>
      <c r="D9" s="226">
        <v>198</v>
      </c>
      <c r="E9" s="227">
        <v>206</v>
      </c>
      <c r="F9" s="228">
        <v>275</v>
      </c>
      <c r="G9" s="229" t="s">
        <v>18</v>
      </c>
      <c r="H9" s="230">
        <v>117</v>
      </c>
      <c r="I9" s="231" t="s">
        <v>18</v>
      </c>
      <c r="J9" s="232">
        <v>7</v>
      </c>
      <c r="K9" s="233">
        <v>30</v>
      </c>
      <c r="L9" s="234" t="s">
        <v>18</v>
      </c>
      <c r="M9" s="235">
        <v>0.94</v>
      </c>
      <c r="N9" s="236">
        <v>0.85</v>
      </c>
      <c r="O9" s="234" t="s">
        <v>18</v>
      </c>
      <c r="P9" s="237">
        <v>107</v>
      </c>
      <c r="Q9" s="230" t="s">
        <v>18</v>
      </c>
      <c r="R9" s="238">
        <v>3</v>
      </c>
      <c r="S9" s="239">
        <v>25</v>
      </c>
      <c r="T9" s="240" t="s">
        <v>18</v>
      </c>
      <c r="U9" s="241">
        <v>0.97</v>
      </c>
      <c r="V9" s="236">
        <v>0.85</v>
      </c>
      <c r="W9" s="207"/>
      <c r="Y9" s="220" t="s">
        <v>58</v>
      </c>
      <c r="Z9" s="221"/>
      <c r="AA9" s="221"/>
      <c r="AB9" s="242" t="e">
        <f>(AB7/(AB7+(#REF!*AB8)))</f>
        <v>#REF!</v>
      </c>
      <c r="AC9" s="243"/>
      <c r="AD9" s="176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79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79"/>
      <c r="DB9" s="179"/>
      <c r="DC9" s="179"/>
      <c r="DD9" s="179"/>
      <c r="DE9" s="179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79"/>
      <c r="DQ9" s="179"/>
      <c r="DR9" s="179"/>
      <c r="DS9" s="179"/>
      <c r="DT9" s="179"/>
      <c r="DU9" s="179"/>
      <c r="DV9" s="179"/>
      <c r="DW9" s="179"/>
      <c r="DX9" s="179"/>
      <c r="DY9" s="179"/>
      <c r="DZ9" s="179"/>
      <c r="EA9" s="179"/>
      <c r="EB9" s="179"/>
      <c r="EC9" s="179"/>
      <c r="ED9" s="179"/>
      <c r="EE9" s="179"/>
      <c r="EF9" s="179"/>
      <c r="EG9" s="179"/>
      <c r="EH9" s="179"/>
      <c r="EI9" s="179"/>
      <c r="EJ9" s="179"/>
      <c r="EK9" s="179"/>
      <c r="EL9" s="179"/>
      <c r="EM9" s="179"/>
      <c r="EN9" s="179"/>
      <c r="EO9" s="179"/>
      <c r="EP9" s="179"/>
      <c r="EQ9" s="179"/>
      <c r="ER9" s="179"/>
      <c r="ES9" s="179"/>
      <c r="ET9" s="179"/>
      <c r="EU9" s="179"/>
      <c r="EV9" s="179"/>
      <c r="EW9" s="179"/>
      <c r="EX9" s="179"/>
      <c r="EY9" s="179"/>
      <c r="EZ9" s="179"/>
      <c r="FA9" s="179"/>
      <c r="FB9" s="179"/>
      <c r="FC9" s="179"/>
      <c r="FD9" s="179"/>
      <c r="FE9" s="179"/>
      <c r="FF9" s="179"/>
      <c r="FG9" s="179"/>
      <c r="FH9" s="179"/>
      <c r="FI9" s="179"/>
      <c r="FJ9" s="179"/>
      <c r="FK9" s="179"/>
      <c r="FL9" s="179"/>
      <c r="FM9" s="179"/>
      <c r="FN9" s="179"/>
      <c r="FO9" s="179"/>
      <c r="FP9" s="179"/>
      <c r="FQ9" s="179"/>
      <c r="FR9" s="179"/>
      <c r="FS9" s="179"/>
      <c r="FT9" s="179"/>
      <c r="FU9" s="179"/>
      <c r="FV9" s="179"/>
      <c r="FW9" s="179"/>
      <c r="FX9" s="179"/>
      <c r="FY9" s="179"/>
      <c r="FZ9" s="179"/>
      <c r="GA9" s="179"/>
      <c r="GB9" s="179"/>
      <c r="GC9" s="179"/>
      <c r="GD9" s="179"/>
      <c r="GE9" s="179"/>
      <c r="GF9" s="179"/>
      <c r="GG9" s="179"/>
      <c r="GH9" s="179"/>
      <c r="GI9" s="179"/>
      <c r="GJ9" s="179"/>
      <c r="GK9" s="179"/>
      <c r="GL9" s="179"/>
      <c r="GM9" s="179"/>
      <c r="GN9" s="179"/>
      <c r="GO9" s="179"/>
      <c r="GP9" s="179"/>
      <c r="GQ9" s="179"/>
      <c r="GR9" s="179"/>
      <c r="GS9" s="179"/>
      <c r="GT9" s="179"/>
      <c r="GU9" s="179"/>
      <c r="GV9" s="179"/>
      <c r="GW9" s="179"/>
      <c r="GX9" s="179"/>
      <c r="GY9" s="179"/>
      <c r="GZ9" s="179"/>
      <c r="HA9" s="179"/>
      <c r="HB9" s="179"/>
      <c r="HC9" s="179"/>
      <c r="HD9" s="179"/>
      <c r="HE9" s="179"/>
      <c r="HF9" s="179"/>
      <c r="HG9" s="179"/>
      <c r="HH9" s="179"/>
      <c r="HI9" s="179"/>
      <c r="HJ9" s="179"/>
      <c r="HK9" s="179"/>
      <c r="HL9" s="179"/>
      <c r="HM9" s="179"/>
      <c r="HN9" s="179"/>
      <c r="HO9" s="179"/>
      <c r="HP9" s="179"/>
      <c r="HQ9" s="179"/>
      <c r="HR9" s="179"/>
      <c r="HS9" s="179"/>
      <c r="HT9" s="179"/>
      <c r="HU9" s="179"/>
      <c r="HV9" s="179"/>
      <c r="HW9" s="179"/>
      <c r="HX9" s="179"/>
      <c r="HY9" s="179"/>
      <c r="HZ9" s="179"/>
      <c r="IA9" s="179"/>
      <c r="IB9" s="179"/>
      <c r="IC9" s="179"/>
      <c r="ID9" s="179"/>
      <c r="IE9" s="179"/>
      <c r="IF9" s="179"/>
      <c r="IG9" s="179"/>
      <c r="IH9" s="176"/>
      <c r="II9" s="176"/>
      <c r="IJ9" s="176"/>
      <c r="IK9" s="176"/>
      <c r="IL9" s="176"/>
      <c r="IM9" s="176"/>
      <c r="IN9" s="176"/>
      <c r="IO9" s="176"/>
      <c r="IP9" s="176"/>
    </row>
    <row r="10" spans="1:250" ht="20.100000000000001" customHeight="1" x14ac:dyDescent="0.3">
      <c r="A10" s="223"/>
      <c r="B10" s="196"/>
      <c r="C10" s="244" t="s">
        <v>19</v>
      </c>
      <c r="D10" s="245">
        <v>114</v>
      </c>
      <c r="E10" s="246">
        <v>114</v>
      </c>
      <c r="F10" s="247">
        <v>170</v>
      </c>
      <c r="G10" s="248" t="s">
        <v>18</v>
      </c>
      <c r="H10" s="249">
        <v>150</v>
      </c>
      <c r="I10" s="250" t="s">
        <v>18</v>
      </c>
      <c r="J10" s="251">
        <v>13</v>
      </c>
      <c r="K10" s="252">
        <v>30</v>
      </c>
      <c r="L10" s="253" t="s">
        <v>18</v>
      </c>
      <c r="M10" s="254">
        <v>0.91</v>
      </c>
      <c r="N10" s="255">
        <v>0.85</v>
      </c>
      <c r="O10" s="253" t="s">
        <v>18</v>
      </c>
      <c r="P10" s="256">
        <v>148</v>
      </c>
      <c r="Q10" s="253" t="s">
        <v>18</v>
      </c>
      <c r="R10" s="256">
        <v>8</v>
      </c>
      <c r="S10" s="257">
        <v>25</v>
      </c>
      <c r="T10" s="250" t="s">
        <v>18</v>
      </c>
      <c r="U10" s="258">
        <v>0.95</v>
      </c>
      <c r="V10" s="255">
        <v>0.85</v>
      </c>
      <c r="W10" s="207"/>
      <c r="Y10" s="259"/>
      <c r="Z10" s="260"/>
      <c r="AA10" s="260"/>
      <c r="AB10" s="261"/>
      <c r="AC10" s="262"/>
      <c r="AD10" s="176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179"/>
      <c r="CY10" s="179"/>
      <c r="CZ10" s="179"/>
      <c r="DA10" s="179"/>
      <c r="DB10" s="179"/>
      <c r="DC10" s="179"/>
      <c r="DD10" s="179"/>
      <c r="DE10" s="179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79"/>
      <c r="DQ10" s="179"/>
      <c r="DR10" s="179"/>
      <c r="DS10" s="179"/>
      <c r="DT10" s="179"/>
      <c r="DU10" s="179"/>
      <c r="DV10" s="179"/>
      <c r="DW10" s="179"/>
      <c r="DX10" s="179"/>
      <c r="DY10" s="179"/>
      <c r="DZ10" s="179"/>
      <c r="EA10" s="179"/>
      <c r="EB10" s="179"/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79"/>
      <c r="FH10" s="179"/>
      <c r="FI10" s="179"/>
      <c r="FJ10" s="179"/>
      <c r="FK10" s="179"/>
      <c r="FL10" s="179"/>
      <c r="FM10" s="179"/>
      <c r="FN10" s="179"/>
      <c r="FO10" s="179"/>
      <c r="FP10" s="179"/>
      <c r="FQ10" s="179"/>
      <c r="FR10" s="179"/>
      <c r="FS10" s="179"/>
      <c r="FT10" s="179"/>
      <c r="FU10" s="179"/>
      <c r="FV10" s="179"/>
      <c r="FW10" s="179"/>
      <c r="FX10" s="179"/>
      <c r="FY10" s="179"/>
      <c r="FZ10" s="179"/>
      <c r="GA10" s="179"/>
      <c r="GB10" s="179"/>
      <c r="GC10" s="179"/>
      <c r="GD10" s="179"/>
      <c r="GE10" s="179"/>
      <c r="GF10" s="179"/>
      <c r="GG10" s="179"/>
      <c r="GH10" s="179"/>
      <c r="GI10" s="179"/>
      <c r="GJ10" s="179"/>
      <c r="GK10" s="179"/>
      <c r="GL10" s="179"/>
      <c r="GM10" s="179"/>
      <c r="GN10" s="179"/>
      <c r="GO10" s="179"/>
      <c r="GP10" s="179"/>
      <c r="GQ10" s="179"/>
      <c r="GR10" s="179"/>
      <c r="GS10" s="179"/>
      <c r="GT10" s="179"/>
      <c r="GU10" s="179"/>
      <c r="GV10" s="179"/>
      <c r="GW10" s="179"/>
      <c r="GX10" s="179"/>
      <c r="GY10" s="179"/>
      <c r="GZ10" s="179"/>
      <c r="HA10" s="179"/>
      <c r="HB10" s="179"/>
      <c r="HC10" s="179"/>
      <c r="HD10" s="179"/>
      <c r="HE10" s="179"/>
      <c r="HF10" s="179"/>
      <c r="HG10" s="179"/>
      <c r="HH10" s="179"/>
      <c r="HI10" s="179"/>
      <c r="HJ10" s="179"/>
      <c r="HK10" s="179"/>
      <c r="HL10" s="179"/>
      <c r="HM10" s="179"/>
      <c r="HN10" s="179"/>
      <c r="HO10" s="179"/>
      <c r="HP10" s="179"/>
      <c r="HQ10" s="179"/>
      <c r="HR10" s="179"/>
      <c r="HS10" s="179"/>
      <c r="HT10" s="179"/>
      <c r="HU10" s="179"/>
      <c r="HV10" s="179"/>
      <c r="HW10" s="179"/>
      <c r="HX10" s="179"/>
      <c r="HY10" s="179"/>
      <c r="HZ10" s="179"/>
      <c r="IA10" s="179"/>
      <c r="IB10" s="179"/>
      <c r="IC10" s="179"/>
      <c r="ID10" s="179"/>
      <c r="IE10" s="179"/>
      <c r="IF10" s="179"/>
      <c r="IG10" s="179"/>
      <c r="IH10" s="176"/>
      <c r="II10" s="176"/>
      <c r="IJ10" s="176"/>
      <c r="IK10" s="176"/>
      <c r="IL10" s="176"/>
      <c r="IM10" s="176"/>
      <c r="IN10" s="176"/>
      <c r="IO10" s="176"/>
      <c r="IP10" s="176"/>
    </row>
    <row r="11" spans="1:250" ht="20.100000000000001" customHeight="1" x14ac:dyDescent="0.3">
      <c r="A11" s="223"/>
      <c r="B11" s="196"/>
      <c r="C11" s="244" t="s">
        <v>20</v>
      </c>
      <c r="D11" s="245">
        <v>124</v>
      </c>
      <c r="E11" s="246">
        <v>124</v>
      </c>
      <c r="F11" s="247">
        <v>200</v>
      </c>
      <c r="G11" s="248" t="s">
        <v>18</v>
      </c>
      <c r="H11" s="249">
        <v>109</v>
      </c>
      <c r="I11" s="250" t="s">
        <v>18</v>
      </c>
      <c r="J11" s="251">
        <v>9</v>
      </c>
      <c r="K11" s="252">
        <v>30</v>
      </c>
      <c r="L11" s="263" t="s">
        <v>18</v>
      </c>
      <c r="M11" s="254">
        <v>0.94</v>
      </c>
      <c r="N11" s="255">
        <v>0.85</v>
      </c>
      <c r="O11" s="253" t="s">
        <v>18</v>
      </c>
      <c r="P11" s="256">
        <v>106</v>
      </c>
      <c r="Q11" s="264" t="s">
        <v>18</v>
      </c>
      <c r="R11" s="256">
        <v>3</v>
      </c>
      <c r="S11" s="257">
        <v>25</v>
      </c>
      <c r="T11" s="265" t="s">
        <v>18</v>
      </c>
      <c r="U11" s="266">
        <v>0.97</v>
      </c>
      <c r="V11" s="255">
        <v>0.85</v>
      </c>
      <c r="W11" s="207"/>
      <c r="AC11" s="176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79"/>
      <c r="DB11" s="179"/>
      <c r="DC11" s="179"/>
      <c r="DD11" s="179"/>
      <c r="DE11" s="179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79"/>
      <c r="DQ11" s="179"/>
      <c r="DR11" s="179"/>
      <c r="DS11" s="179"/>
      <c r="DT11" s="179"/>
      <c r="DU11" s="179"/>
      <c r="DV11" s="179"/>
      <c r="DW11" s="179"/>
      <c r="DX11" s="179"/>
      <c r="DY11" s="179"/>
      <c r="DZ11" s="179"/>
      <c r="EA11" s="179"/>
      <c r="EB11" s="179"/>
      <c r="EC11" s="179"/>
      <c r="ED11" s="179"/>
      <c r="EE11" s="179"/>
      <c r="EF11" s="179"/>
      <c r="EG11" s="179"/>
      <c r="EH11" s="179"/>
      <c r="EI11" s="179"/>
      <c r="EJ11" s="179"/>
      <c r="EK11" s="179"/>
      <c r="EL11" s="179"/>
      <c r="EM11" s="179"/>
      <c r="EN11" s="179"/>
      <c r="EO11" s="179"/>
      <c r="EP11" s="179"/>
      <c r="EQ11" s="179"/>
      <c r="ER11" s="179"/>
      <c r="ES11" s="179"/>
      <c r="ET11" s="179"/>
      <c r="EU11" s="179"/>
      <c r="EV11" s="179"/>
      <c r="EW11" s="179"/>
      <c r="EX11" s="179"/>
      <c r="EY11" s="179"/>
      <c r="EZ11" s="179"/>
      <c r="FA11" s="179"/>
      <c r="FB11" s="179"/>
      <c r="FC11" s="179"/>
      <c r="FD11" s="179"/>
      <c r="FE11" s="179"/>
      <c r="FF11" s="179"/>
      <c r="FG11" s="179"/>
      <c r="FH11" s="179"/>
      <c r="FI11" s="179"/>
      <c r="FJ11" s="179"/>
      <c r="FK11" s="179"/>
      <c r="FL11" s="179"/>
      <c r="FM11" s="179"/>
      <c r="FN11" s="179"/>
      <c r="FO11" s="179"/>
      <c r="FP11" s="179"/>
      <c r="FQ11" s="179"/>
      <c r="FR11" s="179"/>
      <c r="FS11" s="179"/>
      <c r="FT11" s="179"/>
      <c r="FU11" s="179"/>
      <c r="FV11" s="179"/>
      <c r="FW11" s="179"/>
      <c r="FX11" s="179"/>
      <c r="FY11" s="179"/>
      <c r="FZ11" s="179"/>
      <c r="GA11" s="179"/>
      <c r="GB11" s="179"/>
      <c r="GC11" s="179"/>
      <c r="GD11" s="179"/>
      <c r="GE11" s="179"/>
      <c r="GF11" s="179"/>
      <c r="GG11" s="179"/>
      <c r="GH11" s="179"/>
      <c r="GI11" s="179"/>
      <c r="GJ11" s="179"/>
      <c r="GK11" s="179"/>
      <c r="GL11" s="179"/>
      <c r="GM11" s="179"/>
      <c r="GN11" s="179"/>
      <c r="GO11" s="179"/>
      <c r="GP11" s="179"/>
      <c r="GQ11" s="179"/>
      <c r="GR11" s="179"/>
      <c r="GS11" s="179"/>
      <c r="GT11" s="179"/>
      <c r="GU11" s="179"/>
      <c r="GV11" s="179"/>
      <c r="GW11" s="179"/>
      <c r="GX11" s="179"/>
      <c r="GY11" s="179"/>
      <c r="GZ11" s="179"/>
      <c r="HA11" s="179"/>
      <c r="HB11" s="179"/>
      <c r="HC11" s="179"/>
      <c r="HD11" s="179"/>
      <c r="HE11" s="179"/>
      <c r="HF11" s="179"/>
      <c r="HG11" s="179"/>
      <c r="HH11" s="179"/>
      <c r="HI11" s="179"/>
      <c r="HJ11" s="179"/>
      <c r="HK11" s="179"/>
      <c r="HL11" s="179"/>
      <c r="HM11" s="179"/>
      <c r="HN11" s="179"/>
      <c r="HO11" s="179"/>
      <c r="HP11" s="179"/>
      <c r="HQ11" s="179"/>
      <c r="HR11" s="179"/>
      <c r="HS11" s="179"/>
      <c r="HT11" s="179"/>
      <c r="HU11" s="179"/>
      <c r="HV11" s="179"/>
      <c r="HW11" s="179"/>
      <c r="HX11" s="179"/>
      <c r="HY11" s="179"/>
      <c r="HZ11" s="179"/>
      <c r="IA11" s="179"/>
      <c r="IB11" s="179"/>
      <c r="IC11" s="179"/>
      <c r="ID11" s="179"/>
      <c r="IE11" s="179"/>
      <c r="IF11" s="179"/>
      <c r="IG11" s="179"/>
      <c r="IH11" s="176"/>
      <c r="II11" s="176"/>
      <c r="IJ11" s="176"/>
      <c r="IK11" s="176"/>
      <c r="IL11" s="176"/>
      <c r="IM11" s="176"/>
      <c r="IN11" s="176"/>
      <c r="IO11" s="176"/>
      <c r="IP11" s="176"/>
    </row>
    <row r="12" spans="1:250" ht="22.15" customHeight="1" x14ac:dyDescent="0.3">
      <c r="A12" s="223"/>
      <c r="B12" s="196"/>
      <c r="C12" s="244" t="s">
        <v>21</v>
      </c>
      <c r="D12" s="245">
        <v>45</v>
      </c>
      <c r="E12" s="246">
        <v>43</v>
      </c>
      <c r="F12" s="247">
        <v>85</v>
      </c>
      <c r="G12" s="248" t="s">
        <v>18</v>
      </c>
      <c r="H12" s="249">
        <v>100</v>
      </c>
      <c r="I12" s="250" t="s">
        <v>18</v>
      </c>
      <c r="J12" s="251">
        <v>5</v>
      </c>
      <c r="K12" s="252">
        <v>30</v>
      </c>
      <c r="L12" s="253" t="s">
        <v>18</v>
      </c>
      <c r="M12" s="254">
        <v>0.96</v>
      </c>
      <c r="N12" s="255">
        <v>0.85</v>
      </c>
      <c r="O12" s="267" t="s">
        <v>18</v>
      </c>
      <c r="P12" s="256">
        <v>132</v>
      </c>
      <c r="Q12" s="264" t="s">
        <v>18</v>
      </c>
      <c r="R12" s="256">
        <v>4</v>
      </c>
      <c r="S12" s="257">
        <v>25</v>
      </c>
      <c r="T12" s="265" t="s">
        <v>18</v>
      </c>
      <c r="U12" s="266">
        <v>0.97</v>
      </c>
      <c r="V12" s="255">
        <v>0.85</v>
      </c>
      <c r="W12" s="207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79"/>
      <c r="DQ12" s="179"/>
      <c r="DR12" s="179"/>
      <c r="DS12" s="179"/>
      <c r="DT12" s="179"/>
      <c r="DU12" s="179"/>
      <c r="DV12" s="179"/>
      <c r="DW12" s="179"/>
      <c r="DX12" s="179"/>
      <c r="DY12" s="179"/>
      <c r="DZ12" s="179"/>
      <c r="EA12" s="179"/>
      <c r="EB12" s="179"/>
      <c r="EC12" s="179"/>
      <c r="ED12" s="179"/>
      <c r="EE12" s="179"/>
      <c r="EF12" s="179"/>
      <c r="EG12" s="179"/>
      <c r="EH12" s="179"/>
      <c r="EI12" s="179"/>
      <c r="EJ12" s="179"/>
      <c r="EK12" s="179"/>
      <c r="EL12" s="179"/>
      <c r="EM12" s="179"/>
      <c r="EN12" s="179"/>
      <c r="EO12" s="179"/>
      <c r="EP12" s="179"/>
      <c r="EQ12" s="179"/>
      <c r="ER12" s="179"/>
      <c r="ES12" s="179"/>
      <c r="ET12" s="179"/>
      <c r="EU12" s="179"/>
      <c r="EV12" s="179"/>
      <c r="EW12" s="179"/>
      <c r="EX12" s="179"/>
      <c r="EY12" s="179"/>
      <c r="EZ12" s="179"/>
      <c r="FA12" s="179"/>
      <c r="FB12" s="179"/>
      <c r="FC12" s="179"/>
      <c r="FD12" s="179"/>
      <c r="FE12" s="179"/>
      <c r="FF12" s="179"/>
      <c r="FG12" s="179"/>
      <c r="FH12" s="179"/>
      <c r="FI12" s="179"/>
      <c r="FJ12" s="179"/>
      <c r="FK12" s="179"/>
      <c r="FL12" s="179"/>
      <c r="FM12" s="179"/>
      <c r="FN12" s="179"/>
      <c r="FO12" s="179"/>
      <c r="FP12" s="179"/>
      <c r="FQ12" s="179"/>
      <c r="FR12" s="179"/>
      <c r="FS12" s="179"/>
      <c r="FT12" s="179"/>
      <c r="FU12" s="179"/>
      <c r="FV12" s="179"/>
      <c r="FW12" s="179"/>
      <c r="FX12" s="179"/>
      <c r="FY12" s="179"/>
      <c r="FZ12" s="179"/>
      <c r="GA12" s="179"/>
      <c r="GB12" s="179"/>
      <c r="GC12" s="179"/>
      <c r="GD12" s="179"/>
      <c r="GE12" s="179"/>
      <c r="GF12" s="179"/>
      <c r="GG12" s="179"/>
      <c r="GH12" s="179"/>
      <c r="GI12" s="179"/>
      <c r="GJ12" s="179"/>
      <c r="GK12" s="179"/>
      <c r="GL12" s="179"/>
      <c r="GM12" s="179"/>
      <c r="GN12" s="179"/>
      <c r="GO12" s="179"/>
      <c r="GP12" s="179"/>
      <c r="GQ12" s="179"/>
      <c r="GR12" s="179"/>
      <c r="GS12" s="179"/>
      <c r="GT12" s="179"/>
      <c r="GU12" s="179"/>
      <c r="GV12" s="179"/>
      <c r="GW12" s="179"/>
      <c r="GX12" s="179"/>
      <c r="GY12" s="179"/>
      <c r="GZ12" s="179"/>
      <c r="HA12" s="179"/>
      <c r="HB12" s="179"/>
      <c r="HC12" s="179"/>
      <c r="HD12" s="179"/>
      <c r="HE12" s="179"/>
      <c r="HF12" s="179"/>
      <c r="HG12" s="179"/>
      <c r="HH12" s="179"/>
      <c r="HI12" s="179"/>
      <c r="HJ12" s="179"/>
      <c r="HK12" s="179"/>
      <c r="HL12" s="179"/>
      <c r="HM12" s="179"/>
      <c r="HN12" s="179"/>
      <c r="HO12" s="179"/>
      <c r="HP12" s="179"/>
      <c r="HQ12" s="179"/>
      <c r="HR12" s="179"/>
      <c r="HS12" s="179"/>
      <c r="HT12" s="179"/>
      <c r="HU12" s="179"/>
      <c r="HV12" s="179"/>
      <c r="HW12" s="179"/>
      <c r="HX12" s="179"/>
      <c r="HY12" s="179"/>
      <c r="HZ12" s="179"/>
      <c r="IA12" s="179"/>
      <c r="IB12" s="179"/>
      <c r="IC12" s="179"/>
      <c r="ID12" s="179"/>
      <c r="IE12" s="179"/>
      <c r="IF12" s="179"/>
      <c r="IG12" s="179"/>
      <c r="IH12" s="176"/>
      <c r="II12" s="176"/>
      <c r="IJ12" s="176"/>
      <c r="IK12" s="176"/>
      <c r="IL12" s="176"/>
      <c r="IM12" s="176"/>
      <c r="IN12" s="176"/>
      <c r="IO12" s="176"/>
      <c r="IP12" s="176"/>
    </row>
    <row r="13" spans="1:250" ht="20.100000000000001" customHeight="1" x14ac:dyDescent="0.3">
      <c r="A13" s="223"/>
      <c r="B13" s="196"/>
      <c r="C13" s="244" t="s">
        <v>22</v>
      </c>
      <c r="D13" s="245">
        <v>87</v>
      </c>
      <c r="E13" s="246">
        <v>86</v>
      </c>
      <c r="F13" s="247">
        <v>110</v>
      </c>
      <c r="G13" s="268" t="s">
        <v>18</v>
      </c>
      <c r="H13" s="249">
        <v>175</v>
      </c>
      <c r="I13" s="269" t="s">
        <v>18</v>
      </c>
      <c r="J13" s="251">
        <v>7</v>
      </c>
      <c r="K13" s="252">
        <v>30</v>
      </c>
      <c r="L13" s="267" t="s">
        <v>18</v>
      </c>
      <c r="M13" s="254">
        <v>0.97</v>
      </c>
      <c r="N13" s="255">
        <v>0.85</v>
      </c>
      <c r="O13" s="267" t="s">
        <v>18</v>
      </c>
      <c r="P13" s="256">
        <v>175</v>
      </c>
      <c r="Q13" s="267" t="s">
        <v>18</v>
      </c>
      <c r="R13" s="256">
        <v>6</v>
      </c>
      <c r="S13" s="257">
        <v>25</v>
      </c>
      <c r="T13" s="270" t="s">
        <v>18</v>
      </c>
      <c r="U13" s="266">
        <v>0.97</v>
      </c>
      <c r="V13" s="255">
        <v>0.85</v>
      </c>
      <c r="W13" s="207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79"/>
      <c r="CX13" s="179"/>
      <c r="CY13" s="179"/>
      <c r="CZ13" s="179"/>
      <c r="DA13" s="179"/>
      <c r="DB13" s="179"/>
      <c r="DC13" s="179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79"/>
      <c r="DQ13" s="179"/>
      <c r="DR13" s="179"/>
      <c r="DS13" s="179"/>
      <c r="DT13" s="179"/>
      <c r="DU13" s="179"/>
      <c r="DV13" s="179"/>
      <c r="DW13" s="179"/>
      <c r="DX13" s="179"/>
      <c r="DY13" s="179"/>
      <c r="DZ13" s="179"/>
      <c r="EA13" s="179"/>
      <c r="EB13" s="179"/>
      <c r="EC13" s="179"/>
      <c r="ED13" s="179"/>
      <c r="EE13" s="179"/>
      <c r="EF13" s="179"/>
      <c r="EG13" s="179"/>
      <c r="EH13" s="179"/>
      <c r="EI13" s="179"/>
      <c r="EJ13" s="179"/>
      <c r="EK13" s="179"/>
      <c r="EL13" s="179"/>
      <c r="EM13" s="179"/>
      <c r="EN13" s="179"/>
      <c r="EO13" s="179"/>
      <c r="EP13" s="179"/>
      <c r="EQ13" s="179"/>
      <c r="ER13" s="179"/>
      <c r="ES13" s="179"/>
      <c r="ET13" s="179"/>
      <c r="EU13" s="179"/>
      <c r="EV13" s="179"/>
      <c r="EW13" s="179"/>
      <c r="EX13" s="179"/>
      <c r="EY13" s="179"/>
      <c r="EZ13" s="179"/>
      <c r="FA13" s="179"/>
      <c r="FB13" s="179"/>
      <c r="FC13" s="179"/>
      <c r="FD13" s="179"/>
      <c r="FE13" s="179"/>
      <c r="FF13" s="179"/>
      <c r="FG13" s="179"/>
      <c r="FH13" s="179"/>
      <c r="FI13" s="179"/>
      <c r="FJ13" s="179"/>
      <c r="FK13" s="179"/>
      <c r="FL13" s="179"/>
      <c r="FM13" s="179"/>
      <c r="FN13" s="179"/>
      <c r="FO13" s="179"/>
      <c r="FP13" s="179"/>
      <c r="FQ13" s="179"/>
      <c r="FR13" s="179"/>
      <c r="FS13" s="179"/>
      <c r="FT13" s="179"/>
      <c r="FU13" s="179"/>
      <c r="FV13" s="179"/>
      <c r="FW13" s="179"/>
      <c r="FX13" s="179"/>
      <c r="FY13" s="179"/>
      <c r="FZ13" s="179"/>
      <c r="GA13" s="179"/>
      <c r="GB13" s="179"/>
      <c r="GC13" s="179"/>
      <c r="GD13" s="179"/>
      <c r="GE13" s="179"/>
      <c r="GF13" s="179"/>
      <c r="GG13" s="179"/>
      <c r="GH13" s="179"/>
      <c r="GI13" s="179"/>
      <c r="GJ13" s="179"/>
      <c r="GK13" s="179"/>
      <c r="GL13" s="179"/>
      <c r="GM13" s="179"/>
      <c r="GN13" s="179"/>
      <c r="GO13" s="179"/>
      <c r="GP13" s="179"/>
      <c r="GQ13" s="179"/>
      <c r="GR13" s="179"/>
      <c r="GS13" s="179"/>
      <c r="GT13" s="179"/>
      <c r="GU13" s="179"/>
      <c r="GV13" s="179"/>
      <c r="GW13" s="179"/>
      <c r="GX13" s="179"/>
      <c r="GY13" s="179"/>
      <c r="GZ13" s="179"/>
      <c r="HA13" s="179"/>
      <c r="HB13" s="179"/>
      <c r="HC13" s="179"/>
      <c r="HD13" s="179"/>
      <c r="HE13" s="179"/>
      <c r="HF13" s="179"/>
      <c r="HG13" s="179"/>
      <c r="HH13" s="179"/>
      <c r="HI13" s="179"/>
      <c r="HJ13" s="179"/>
      <c r="HK13" s="179"/>
      <c r="HL13" s="179"/>
      <c r="HM13" s="179"/>
      <c r="HN13" s="179"/>
      <c r="HO13" s="179"/>
      <c r="HP13" s="179"/>
      <c r="HQ13" s="179"/>
      <c r="HR13" s="179"/>
      <c r="HS13" s="179"/>
      <c r="HT13" s="179"/>
      <c r="HU13" s="179"/>
      <c r="HV13" s="179"/>
      <c r="HW13" s="179"/>
      <c r="HX13" s="179"/>
      <c r="HY13" s="179"/>
      <c r="HZ13" s="179"/>
      <c r="IA13" s="179"/>
      <c r="IB13" s="179"/>
      <c r="IC13" s="179"/>
      <c r="ID13" s="179"/>
      <c r="IE13" s="179"/>
      <c r="IF13" s="179"/>
      <c r="IG13" s="179"/>
      <c r="IH13" s="176"/>
      <c r="II13" s="176"/>
      <c r="IJ13" s="176"/>
      <c r="IK13" s="176"/>
      <c r="IL13" s="176"/>
      <c r="IM13" s="176"/>
      <c r="IN13" s="176"/>
      <c r="IO13" s="176"/>
      <c r="IP13" s="176"/>
    </row>
    <row r="14" spans="1:250" ht="20.100000000000001" customHeight="1" x14ac:dyDescent="0.3">
      <c r="A14" s="223"/>
      <c r="B14" s="196"/>
      <c r="C14" s="244" t="s">
        <v>23</v>
      </c>
      <c r="D14" s="245">
        <v>96</v>
      </c>
      <c r="E14" s="246">
        <v>93</v>
      </c>
      <c r="F14" s="247">
        <v>120</v>
      </c>
      <c r="G14" s="268" t="s">
        <v>18</v>
      </c>
      <c r="H14" s="249">
        <v>178</v>
      </c>
      <c r="I14" s="269" t="s">
        <v>18</v>
      </c>
      <c r="J14" s="249">
        <v>28</v>
      </c>
      <c r="K14" s="252">
        <v>30</v>
      </c>
      <c r="L14" s="267" t="s">
        <v>18</v>
      </c>
      <c r="M14" s="254">
        <v>0.85</v>
      </c>
      <c r="N14" s="255">
        <v>0.85</v>
      </c>
      <c r="O14" s="267" t="s">
        <v>18</v>
      </c>
      <c r="P14" s="256">
        <v>203</v>
      </c>
      <c r="Q14" s="264" t="s">
        <v>18</v>
      </c>
      <c r="R14" s="256">
        <v>14</v>
      </c>
      <c r="S14" s="257">
        <v>25</v>
      </c>
      <c r="T14" s="270"/>
      <c r="U14" s="266">
        <v>0.94</v>
      </c>
      <c r="V14" s="255">
        <v>0.85</v>
      </c>
      <c r="W14" s="207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9"/>
      <c r="DC14" s="179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79"/>
      <c r="EA14" s="179"/>
      <c r="EB14" s="179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9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/>
      <c r="GI14" s="179"/>
      <c r="GJ14" s="179"/>
      <c r="GK14" s="179"/>
      <c r="GL14" s="179"/>
      <c r="GM14" s="179"/>
      <c r="GN14" s="179"/>
      <c r="GO14" s="179"/>
      <c r="GP14" s="179"/>
      <c r="GQ14" s="179"/>
      <c r="GR14" s="179"/>
      <c r="GS14" s="179"/>
      <c r="GT14" s="179"/>
      <c r="GU14" s="179"/>
      <c r="GV14" s="179"/>
      <c r="GW14" s="179"/>
      <c r="GX14" s="179"/>
      <c r="GY14" s="179"/>
      <c r="GZ14" s="179"/>
      <c r="HA14" s="179"/>
      <c r="HB14" s="179"/>
      <c r="HC14" s="179"/>
      <c r="HD14" s="179"/>
      <c r="HE14" s="179"/>
      <c r="HF14" s="179"/>
      <c r="HG14" s="179"/>
      <c r="HH14" s="179"/>
      <c r="HI14" s="179"/>
      <c r="HJ14" s="179"/>
      <c r="HK14" s="179"/>
      <c r="HL14" s="179"/>
      <c r="HM14" s="179"/>
      <c r="HN14" s="179"/>
      <c r="HO14" s="179"/>
      <c r="HP14" s="179"/>
      <c r="HQ14" s="179"/>
      <c r="HR14" s="179"/>
      <c r="HS14" s="179"/>
      <c r="HT14" s="179"/>
      <c r="HU14" s="179"/>
      <c r="HV14" s="179"/>
      <c r="HW14" s="179"/>
      <c r="HX14" s="179"/>
      <c r="HY14" s="179"/>
      <c r="HZ14" s="179"/>
      <c r="IA14" s="179"/>
      <c r="IB14" s="179"/>
      <c r="IC14" s="179"/>
      <c r="ID14" s="179"/>
      <c r="IE14" s="179"/>
      <c r="IF14" s="179"/>
      <c r="IG14" s="179"/>
      <c r="IH14" s="176"/>
      <c r="II14" s="176"/>
      <c r="IJ14" s="176"/>
      <c r="IK14" s="176"/>
      <c r="IL14" s="176"/>
      <c r="IM14" s="176"/>
      <c r="IN14" s="176"/>
      <c r="IO14" s="176"/>
      <c r="IP14" s="176"/>
    </row>
    <row r="15" spans="1:250" ht="20.100000000000001" customHeight="1" x14ac:dyDescent="0.3">
      <c r="A15" s="223"/>
      <c r="B15" s="196"/>
      <c r="C15" s="244" t="s">
        <v>24</v>
      </c>
      <c r="D15" s="245">
        <v>211</v>
      </c>
      <c r="E15" s="246">
        <v>215</v>
      </c>
      <c r="F15" s="247">
        <v>310</v>
      </c>
      <c r="G15" s="268" t="s">
        <v>18</v>
      </c>
      <c r="H15" s="249">
        <v>161</v>
      </c>
      <c r="I15" s="269" t="s">
        <v>18</v>
      </c>
      <c r="J15" s="251">
        <v>10</v>
      </c>
      <c r="K15" s="252">
        <v>30</v>
      </c>
      <c r="L15" s="267" t="s">
        <v>18</v>
      </c>
      <c r="M15" s="254">
        <v>0.94</v>
      </c>
      <c r="N15" s="255">
        <v>0.85</v>
      </c>
      <c r="O15" s="267" t="s">
        <v>18</v>
      </c>
      <c r="P15" s="256">
        <v>168</v>
      </c>
      <c r="Q15" s="267" t="s">
        <v>18</v>
      </c>
      <c r="R15" s="256">
        <v>11</v>
      </c>
      <c r="S15" s="257">
        <v>25</v>
      </c>
      <c r="T15" s="270" t="s">
        <v>18</v>
      </c>
      <c r="U15" s="266">
        <v>0.94</v>
      </c>
      <c r="V15" s="255">
        <v>0.85</v>
      </c>
      <c r="W15" s="207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79"/>
      <c r="CX15" s="179"/>
      <c r="CY15" s="179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79"/>
      <c r="DS15" s="179"/>
      <c r="DT15" s="179"/>
      <c r="DU15" s="179"/>
      <c r="DV15" s="179"/>
      <c r="DW15" s="179"/>
      <c r="DX15" s="179"/>
      <c r="DY15" s="179"/>
      <c r="DZ15" s="179"/>
      <c r="EA15" s="179"/>
      <c r="EB15" s="179"/>
      <c r="EC15" s="179"/>
      <c r="ED15" s="179"/>
      <c r="EE15" s="179"/>
      <c r="EF15" s="179"/>
      <c r="EG15" s="179"/>
      <c r="EH15" s="179"/>
      <c r="EI15" s="179"/>
      <c r="EJ15" s="179"/>
      <c r="EK15" s="179"/>
      <c r="EL15" s="179"/>
      <c r="EM15" s="179"/>
      <c r="EN15" s="179"/>
      <c r="EO15" s="179"/>
      <c r="EP15" s="179"/>
      <c r="EQ15" s="179"/>
      <c r="ER15" s="179"/>
      <c r="ES15" s="179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/>
      <c r="GI15" s="179"/>
      <c r="GJ15" s="179"/>
      <c r="GK15" s="179"/>
      <c r="GL15" s="179"/>
      <c r="GM15" s="179"/>
      <c r="GN15" s="179"/>
      <c r="GO15" s="179"/>
      <c r="GP15" s="179"/>
      <c r="GQ15" s="179"/>
      <c r="GR15" s="179"/>
      <c r="GS15" s="179"/>
      <c r="GT15" s="179"/>
      <c r="GU15" s="179"/>
      <c r="GV15" s="179"/>
      <c r="GW15" s="179"/>
      <c r="GX15" s="179"/>
      <c r="GY15" s="179"/>
      <c r="GZ15" s="179"/>
      <c r="HA15" s="179"/>
      <c r="HB15" s="179"/>
      <c r="HC15" s="179"/>
      <c r="HD15" s="179"/>
      <c r="HE15" s="179"/>
      <c r="HF15" s="179"/>
      <c r="HG15" s="179"/>
      <c r="HH15" s="179"/>
      <c r="HI15" s="179"/>
      <c r="HJ15" s="179"/>
      <c r="HK15" s="179"/>
      <c r="HL15" s="179"/>
      <c r="HM15" s="179"/>
      <c r="HN15" s="179"/>
      <c r="HO15" s="179"/>
      <c r="HP15" s="179"/>
      <c r="HQ15" s="179"/>
      <c r="HR15" s="179"/>
      <c r="HS15" s="179"/>
      <c r="HT15" s="179"/>
      <c r="HU15" s="179"/>
      <c r="HV15" s="179"/>
      <c r="HW15" s="179"/>
      <c r="HX15" s="179"/>
      <c r="HY15" s="179"/>
      <c r="HZ15" s="179"/>
      <c r="IA15" s="179"/>
      <c r="IB15" s="179"/>
      <c r="IC15" s="179"/>
      <c r="ID15" s="179"/>
      <c r="IE15" s="179"/>
      <c r="IF15" s="179"/>
      <c r="IG15" s="179"/>
      <c r="IH15" s="176"/>
      <c r="II15" s="176"/>
      <c r="IJ15" s="176"/>
      <c r="IK15" s="176"/>
      <c r="IL15" s="176"/>
      <c r="IM15" s="176"/>
      <c r="IN15" s="176"/>
      <c r="IO15" s="176"/>
      <c r="IP15" s="176"/>
    </row>
    <row r="16" spans="1:250" ht="19.5" customHeight="1" x14ac:dyDescent="0.3">
      <c r="A16" s="223"/>
      <c r="B16" s="196"/>
      <c r="C16" s="244" t="s">
        <v>25</v>
      </c>
      <c r="D16" s="245">
        <v>26</v>
      </c>
      <c r="E16" s="246">
        <v>26</v>
      </c>
      <c r="F16" s="247">
        <v>60</v>
      </c>
      <c r="G16" s="271" t="s">
        <v>18</v>
      </c>
      <c r="H16" s="264">
        <v>189</v>
      </c>
      <c r="I16" s="272" t="s">
        <v>18</v>
      </c>
      <c r="J16" s="273">
        <v>5</v>
      </c>
      <c r="K16" s="252">
        <v>30</v>
      </c>
      <c r="L16" s="274" t="s">
        <v>18</v>
      </c>
      <c r="M16" s="274">
        <v>0.97</v>
      </c>
      <c r="N16" s="255">
        <v>0.85</v>
      </c>
      <c r="O16" s="267" t="s">
        <v>18</v>
      </c>
      <c r="P16" s="256">
        <v>190</v>
      </c>
      <c r="Q16" s="275" t="s">
        <v>18</v>
      </c>
      <c r="R16" s="276">
        <v>5</v>
      </c>
      <c r="S16" s="257">
        <v>25</v>
      </c>
      <c r="T16" s="277"/>
      <c r="U16" s="254">
        <v>0.97</v>
      </c>
      <c r="V16" s="255">
        <v>0.85</v>
      </c>
      <c r="W16" s="207"/>
      <c r="Y16" s="176"/>
      <c r="Z16" s="176"/>
      <c r="AA16" s="176"/>
      <c r="AB16" s="176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79"/>
      <c r="CX16" s="179"/>
      <c r="CY16" s="179"/>
      <c r="CZ16" s="179"/>
      <c r="DA16" s="179"/>
      <c r="DB16" s="179"/>
      <c r="DC16" s="179"/>
      <c r="DD16" s="179"/>
      <c r="DE16" s="179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79"/>
      <c r="DQ16" s="179"/>
      <c r="DR16" s="179"/>
      <c r="DS16" s="179"/>
      <c r="DT16" s="179"/>
      <c r="DU16" s="179"/>
      <c r="DV16" s="179"/>
      <c r="DW16" s="179"/>
      <c r="DX16" s="179"/>
      <c r="DY16" s="179"/>
      <c r="DZ16" s="179"/>
      <c r="EA16" s="179"/>
      <c r="EB16" s="179"/>
      <c r="EC16" s="179"/>
      <c r="ED16" s="179"/>
      <c r="EE16" s="179"/>
      <c r="EF16" s="179"/>
      <c r="EG16" s="179"/>
      <c r="EH16" s="179"/>
      <c r="EI16" s="179"/>
      <c r="EJ16" s="179"/>
      <c r="EK16" s="179"/>
      <c r="EL16" s="179"/>
      <c r="EM16" s="179"/>
      <c r="EN16" s="179"/>
      <c r="EO16" s="179"/>
      <c r="EP16" s="179"/>
      <c r="EQ16" s="179"/>
      <c r="ER16" s="179"/>
      <c r="ES16" s="179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79"/>
      <c r="GI16" s="179"/>
      <c r="GJ16" s="179"/>
      <c r="GK16" s="179"/>
      <c r="GL16" s="179"/>
      <c r="GM16" s="179"/>
      <c r="GN16" s="179"/>
      <c r="GO16" s="179"/>
      <c r="GP16" s="179"/>
      <c r="GQ16" s="179"/>
      <c r="GR16" s="179"/>
      <c r="GS16" s="179"/>
      <c r="GT16" s="179"/>
      <c r="GU16" s="179"/>
      <c r="GV16" s="179"/>
      <c r="GW16" s="179"/>
      <c r="GX16" s="179"/>
      <c r="GY16" s="179"/>
      <c r="GZ16" s="179"/>
      <c r="HA16" s="179"/>
      <c r="HB16" s="179"/>
      <c r="HC16" s="179"/>
      <c r="HD16" s="179"/>
      <c r="HE16" s="179"/>
      <c r="HF16" s="179"/>
      <c r="HG16" s="179"/>
      <c r="HH16" s="179"/>
      <c r="HI16" s="179"/>
      <c r="HJ16" s="179"/>
      <c r="HK16" s="179"/>
      <c r="HL16" s="179"/>
      <c r="HM16" s="179"/>
      <c r="HN16" s="179"/>
      <c r="HO16" s="179"/>
      <c r="HP16" s="179"/>
      <c r="HQ16" s="179"/>
      <c r="HR16" s="179"/>
      <c r="HS16" s="179"/>
      <c r="HT16" s="179"/>
      <c r="HU16" s="179"/>
      <c r="HV16" s="179"/>
      <c r="HW16" s="179"/>
      <c r="HX16" s="179"/>
      <c r="HY16" s="179"/>
      <c r="HZ16" s="179"/>
      <c r="IA16" s="179"/>
      <c r="IB16" s="179"/>
      <c r="IC16" s="179"/>
      <c r="ID16" s="179"/>
      <c r="IE16" s="179"/>
      <c r="IF16" s="179"/>
      <c r="IG16" s="179"/>
      <c r="IH16" s="176"/>
      <c r="II16" s="176"/>
      <c r="IJ16" s="176"/>
      <c r="IK16" s="176"/>
      <c r="IL16" s="176"/>
      <c r="IM16" s="176"/>
      <c r="IN16" s="176"/>
      <c r="IO16" s="176"/>
      <c r="IP16" s="176"/>
    </row>
    <row r="17" spans="1:250" ht="20.100000000000001" customHeight="1" x14ac:dyDescent="0.3">
      <c r="A17" s="223"/>
      <c r="B17" s="196"/>
      <c r="C17" s="244" t="s">
        <v>26</v>
      </c>
      <c r="D17" s="245">
        <v>74</v>
      </c>
      <c r="E17" s="246">
        <v>78</v>
      </c>
      <c r="F17" s="247">
        <v>100</v>
      </c>
      <c r="G17" s="268" t="s">
        <v>18</v>
      </c>
      <c r="H17" s="249">
        <v>151</v>
      </c>
      <c r="I17" s="269" t="s">
        <v>18</v>
      </c>
      <c r="J17" s="251">
        <v>13</v>
      </c>
      <c r="K17" s="252">
        <v>30</v>
      </c>
      <c r="L17" s="267" t="s">
        <v>18</v>
      </c>
      <c r="M17" s="254">
        <v>0.91</v>
      </c>
      <c r="N17" s="255">
        <v>0.85</v>
      </c>
      <c r="O17" s="267" t="s">
        <v>18</v>
      </c>
      <c r="P17" s="256">
        <v>186</v>
      </c>
      <c r="Q17" s="264" t="s">
        <v>18</v>
      </c>
      <c r="R17" s="256">
        <v>9</v>
      </c>
      <c r="S17" s="257">
        <v>25</v>
      </c>
      <c r="T17" s="278" t="s">
        <v>18</v>
      </c>
      <c r="U17" s="266">
        <v>0.95</v>
      </c>
      <c r="V17" s="255">
        <v>0.85</v>
      </c>
      <c r="W17" s="207"/>
      <c r="Y17" s="202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79"/>
      <c r="CQ17" s="179"/>
      <c r="CR17" s="179"/>
      <c r="CS17" s="179"/>
      <c r="CT17" s="179"/>
      <c r="CU17" s="179"/>
      <c r="CV17" s="179"/>
      <c r="CW17" s="179"/>
      <c r="CX17" s="179"/>
      <c r="CY17" s="179"/>
      <c r="CZ17" s="179"/>
      <c r="DA17" s="179"/>
      <c r="DB17" s="179"/>
      <c r="DC17" s="179"/>
      <c r="DD17" s="179"/>
      <c r="DE17" s="179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79"/>
      <c r="DQ17" s="179"/>
      <c r="DR17" s="179"/>
      <c r="DS17" s="179"/>
      <c r="DT17" s="179"/>
      <c r="DU17" s="179"/>
      <c r="DV17" s="179"/>
      <c r="DW17" s="179"/>
      <c r="DX17" s="179"/>
      <c r="DY17" s="179"/>
      <c r="DZ17" s="179"/>
      <c r="EA17" s="179"/>
      <c r="EB17" s="179"/>
      <c r="EC17" s="179"/>
      <c r="ED17" s="179"/>
      <c r="EE17" s="179"/>
      <c r="EF17" s="179"/>
      <c r="EG17" s="179"/>
      <c r="EH17" s="179"/>
      <c r="EI17" s="179"/>
      <c r="EJ17" s="179"/>
      <c r="EK17" s="179"/>
      <c r="EL17" s="179"/>
      <c r="EM17" s="179"/>
      <c r="EN17" s="179"/>
      <c r="EO17" s="179"/>
      <c r="EP17" s="179"/>
      <c r="EQ17" s="179"/>
      <c r="ER17" s="179"/>
      <c r="ES17" s="179"/>
      <c r="ET17" s="179"/>
      <c r="EU17" s="179"/>
      <c r="EV17" s="179"/>
      <c r="EW17" s="179"/>
      <c r="EX17" s="179"/>
      <c r="EY17" s="179"/>
      <c r="EZ17" s="179"/>
      <c r="FA17" s="179"/>
      <c r="FB17" s="179"/>
      <c r="FC17" s="179"/>
      <c r="FD17" s="179"/>
      <c r="FE17" s="179"/>
      <c r="FF17" s="179"/>
      <c r="FG17" s="179"/>
      <c r="FH17" s="179"/>
      <c r="FI17" s="179"/>
      <c r="FJ17" s="179"/>
      <c r="FK17" s="179"/>
      <c r="FL17" s="179"/>
      <c r="FM17" s="179"/>
      <c r="FN17" s="179"/>
      <c r="FO17" s="179"/>
      <c r="FP17" s="179"/>
      <c r="FQ17" s="179"/>
      <c r="FR17" s="179"/>
      <c r="FS17" s="179"/>
      <c r="FT17" s="179"/>
      <c r="FU17" s="179"/>
      <c r="FV17" s="179"/>
      <c r="FW17" s="179"/>
      <c r="FX17" s="179"/>
      <c r="FY17" s="179"/>
      <c r="FZ17" s="179"/>
      <c r="GA17" s="179"/>
      <c r="GB17" s="179"/>
      <c r="GC17" s="179"/>
      <c r="GD17" s="179"/>
      <c r="GE17" s="179"/>
      <c r="GF17" s="179"/>
      <c r="GG17" s="179"/>
      <c r="GH17" s="179"/>
      <c r="GI17" s="179"/>
      <c r="GJ17" s="179"/>
      <c r="GK17" s="179"/>
      <c r="GL17" s="179"/>
      <c r="GM17" s="179"/>
      <c r="GN17" s="179"/>
      <c r="GO17" s="179"/>
      <c r="GP17" s="179"/>
      <c r="GQ17" s="179"/>
      <c r="GR17" s="179"/>
      <c r="GS17" s="179"/>
      <c r="GT17" s="179"/>
      <c r="GU17" s="179"/>
      <c r="GV17" s="179"/>
      <c r="GW17" s="179"/>
      <c r="GX17" s="179"/>
      <c r="GY17" s="179"/>
      <c r="GZ17" s="179"/>
      <c r="HA17" s="179"/>
      <c r="HB17" s="179"/>
      <c r="HC17" s="179"/>
      <c r="HD17" s="179"/>
      <c r="HE17" s="179"/>
      <c r="HF17" s="179"/>
      <c r="HG17" s="179"/>
      <c r="HH17" s="179"/>
      <c r="HI17" s="179"/>
      <c r="HJ17" s="179"/>
      <c r="HK17" s="179"/>
      <c r="HL17" s="179"/>
      <c r="HM17" s="179"/>
      <c r="HN17" s="179"/>
      <c r="HO17" s="179"/>
      <c r="HP17" s="179"/>
      <c r="HQ17" s="179"/>
      <c r="HR17" s="179"/>
      <c r="HS17" s="179"/>
      <c r="HT17" s="179"/>
      <c r="HU17" s="179"/>
      <c r="HV17" s="179"/>
      <c r="HW17" s="179"/>
      <c r="HX17" s="179"/>
      <c r="HY17" s="179"/>
      <c r="HZ17" s="179"/>
      <c r="IA17" s="179"/>
      <c r="IB17" s="179"/>
      <c r="IC17" s="179"/>
      <c r="ID17" s="179"/>
      <c r="IE17" s="179"/>
      <c r="IF17" s="179"/>
      <c r="IG17" s="179"/>
      <c r="IH17" s="176"/>
      <c r="II17" s="176"/>
      <c r="IJ17" s="176"/>
      <c r="IK17" s="176"/>
      <c r="IL17" s="176"/>
      <c r="IM17" s="176"/>
      <c r="IN17" s="176"/>
      <c r="IO17" s="176"/>
      <c r="IP17" s="176"/>
    </row>
    <row r="18" spans="1:250" ht="19.5" customHeight="1" x14ac:dyDescent="0.3">
      <c r="A18" s="223"/>
      <c r="B18" s="196"/>
      <c r="C18" s="244" t="s">
        <v>27</v>
      </c>
      <c r="D18" s="245">
        <v>58</v>
      </c>
      <c r="E18" s="246">
        <v>56.916666666666664</v>
      </c>
      <c r="F18" s="247">
        <v>80</v>
      </c>
      <c r="G18" s="268" t="s">
        <v>18</v>
      </c>
      <c r="H18" s="249">
        <v>130</v>
      </c>
      <c r="I18" s="269" t="s">
        <v>18</v>
      </c>
      <c r="J18" s="251">
        <v>9</v>
      </c>
      <c r="K18" s="252">
        <v>30</v>
      </c>
      <c r="L18" s="267" t="s">
        <v>18</v>
      </c>
      <c r="M18" s="254">
        <v>0.95</v>
      </c>
      <c r="N18" s="255">
        <v>0.85</v>
      </c>
      <c r="O18" s="267" t="s">
        <v>18</v>
      </c>
      <c r="P18" s="256">
        <v>137</v>
      </c>
      <c r="Q18" s="264" t="s">
        <v>18</v>
      </c>
      <c r="R18" s="276">
        <v>5</v>
      </c>
      <c r="S18" s="257">
        <v>25</v>
      </c>
      <c r="T18" s="270" t="s">
        <v>18</v>
      </c>
      <c r="U18" s="266">
        <v>0.97</v>
      </c>
      <c r="V18" s="255">
        <v>0.85</v>
      </c>
      <c r="W18" s="207"/>
      <c r="Y18" s="202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79"/>
      <c r="DB18" s="179"/>
      <c r="DC18" s="179"/>
      <c r="DD18" s="179"/>
      <c r="DE18" s="179"/>
      <c r="DF18" s="179"/>
      <c r="DG18" s="179"/>
      <c r="DH18" s="179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79"/>
      <c r="DU18" s="179"/>
      <c r="DV18" s="179"/>
      <c r="DW18" s="179"/>
      <c r="DX18" s="179"/>
      <c r="DY18" s="179"/>
      <c r="DZ18" s="179"/>
      <c r="EA18" s="179"/>
      <c r="EB18" s="179"/>
      <c r="EC18" s="179"/>
      <c r="ED18" s="179"/>
      <c r="EE18" s="179"/>
      <c r="EF18" s="179"/>
      <c r="EG18" s="179"/>
      <c r="EH18" s="179"/>
      <c r="EI18" s="179"/>
      <c r="EJ18" s="179"/>
      <c r="EK18" s="179"/>
      <c r="EL18" s="179"/>
      <c r="EM18" s="179"/>
      <c r="EN18" s="179"/>
      <c r="EO18" s="179"/>
      <c r="EP18" s="179"/>
      <c r="EQ18" s="179"/>
      <c r="ER18" s="179"/>
      <c r="ES18" s="179"/>
      <c r="ET18" s="179"/>
      <c r="EU18" s="179"/>
      <c r="EV18" s="179"/>
      <c r="EW18" s="179"/>
      <c r="EX18" s="179"/>
      <c r="EY18" s="179"/>
      <c r="EZ18" s="179"/>
      <c r="FA18" s="179"/>
      <c r="FB18" s="179"/>
      <c r="FC18" s="179"/>
      <c r="FD18" s="179"/>
      <c r="FE18" s="179"/>
      <c r="FF18" s="179"/>
      <c r="FG18" s="179"/>
      <c r="FH18" s="179"/>
      <c r="FI18" s="179"/>
      <c r="FJ18" s="179"/>
      <c r="FK18" s="179"/>
      <c r="FL18" s="179"/>
      <c r="FM18" s="179"/>
      <c r="FN18" s="179"/>
      <c r="FO18" s="179"/>
      <c r="FP18" s="179"/>
      <c r="FQ18" s="179"/>
      <c r="FR18" s="179"/>
      <c r="FS18" s="179"/>
      <c r="FT18" s="179"/>
      <c r="FU18" s="179"/>
      <c r="FV18" s="179"/>
      <c r="FW18" s="179"/>
      <c r="FX18" s="179"/>
      <c r="FY18" s="179"/>
      <c r="FZ18" s="179"/>
      <c r="GA18" s="179"/>
      <c r="GB18" s="179"/>
      <c r="GC18" s="179"/>
      <c r="GD18" s="179"/>
      <c r="GE18" s="179"/>
      <c r="GF18" s="179"/>
      <c r="GG18" s="179"/>
      <c r="GH18" s="179"/>
      <c r="GI18" s="179"/>
      <c r="GJ18" s="179"/>
      <c r="GK18" s="179"/>
      <c r="GL18" s="179"/>
      <c r="GM18" s="179"/>
      <c r="GN18" s="179"/>
      <c r="GO18" s="179"/>
      <c r="GP18" s="179"/>
      <c r="GQ18" s="179"/>
      <c r="GR18" s="179"/>
      <c r="GS18" s="179"/>
      <c r="GT18" s="179"/>
      <c r="GU18" s="179"/>
      <c r="GV18" s="179"/>
      <c r="GW18" s="179"/>
      <c r="GX18" s="179"/>
      <c r="GY18" s="179"/>
      <c r="GZ18" s="179"/>
      <c r="HA18" s="179"/>
      <c r="HB18" s="179"/>
      <c r="HC18" s="179"/>
      <c r="HD18" s="179"/>
      <c r="HE18" s="179"/>
      <c r="HF18" s="179"/>
      <c r="HG18" s="179"/>
      <c r="HH18" s="179"/>
      <c r="HI18" s="179"/>
      <c r="HJ18" s="179"/>
      <c r="HK18" s="179"/>
      <c r="HL18" s="179"/>
      <c r="HM18" s="179"/>
      <c r="HN18" s="179"/>
      <c r="HO18" s="179"/>
      <c r="HP18" s="179"/>
      <c r="HQ18" s="179"/>
      <c r="HR18" s="179"/>
      <c r="HS18" s="179"/>
      <c r="HT18" s="179"/>
      <c r="HU18" s="179"/>
      <c r="HV18" s="179"/>
      <c r="HW18" s="179"/>
      <c r="HX18" s="179"/>
      <c r="HY18" s="179"/>
      <c r="HZ18" s="179"/>
      <c r="IA18" s="179"/>
      <c r="IB18" s="179"/>
      <c r="IC18" s="179"/>
      <c r="ID18" s="179"/>
      <c r="IE18" s="179"/>
      <c r="IF18" s="179"/>
      <c r="IG18" s="179"/>
      <c r="IH18" s="176"/>
      <c r="II18" s="176"/>
      <c r="IJ18" s="176"/>
      <c r="IK18" s="176"/>
      <c r="IL18" s="176"/>
      <c r="IM18" s="176"/>
      <c r="IN18" s="176"/>
      <c r="IO18" s="176"/>
      <c r="IP18" s="176"/>
    </row>
    <row r="19" spans="1:250" ht="20.100000000000001" customHeight="1" x14ac:dyDescent="0.3">
      <c r="A19" s="223"/>
      <c r="B19" s="196"/>
      <c r="C19" s="244" t="s">
        <v>28</v>
      </c>
      <c r="D19" s="245">
        <v>105</v>
      </c>
      <c r="E19" s="246">
        <v>106</v>
      </c>
      <c r="F19" s="247">
        <v>150</v>
      </c>
      <c r="G19" s="268" t="s">
        <v>18</v>
      </c>
      <c r="H19" s="249">
        <v>130</v>
      </c>
      <c r="I19" s="269" t="s">
        <v>18</v>
      </c>
      <c r="J19" s="251">
        <v>8</v>
      </c>
      <c r="K19" s="252">
        <v>30</v>
      </c>
      <c r="L19" s="267" t="s">
        <v>18</v>
      </c>
      <c r="M19" s="254">
        <v>0.95</v>
      </c>
      <c r="N19" s="255">
        <v>0.85</v>
      </c>
      <c r="O19" s="267" t="s">
        <v>18</v>
      </c>
      <c r="P19" s="256">
        <v>139</v>
      </c>
      <c r="Q19" s="264" t="s">
        <v>18</v>
      </c>
      <c r="R19" s="256">
        <v>4</v>
      </c>
      <c r="S19" s="257">
        <v>25</v>
      </c>
      <c r="T19" s="278" t="s">
        <v>18</v>
      </c>
      <c r="U19" s="266">
        <v>0.97</v>
      </c>
      <c r="V19" s="255">
        <v>0.85</v>
      </c>
      <c r="W19" s="207"/>
      <c r="Y19" s="202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79"/>
      <c r="CV19" s="179"/>
      <c r="CW19" s="179"/>
      <c r="CX19" s="179"/>
      <c r="CY19" s="179"/>
      <c r="CZ19" s="179"/>
      <c r="DA19" s="179"/>
      <c r="DB19" s="179"/>
      <c r="DC19" s="179"/>
      <c r="DD19" s="179"/>
      <c r="DE19" s="179"/>
      <c r="DF19" s="179"/>
      <c r="DG19" s="179"/>
      <c r="DH19" s="179"/>
      <c r="DI19" s="179"/>
      <c r="DJ19" s="179"/>
      <c r="DK19" s="179"/>
      <c r="DL19" s="179"/>
      <c r="DM19" s="179"/>
      <c r="DN19" s="179"/>
      <c r="DO19" s="179"/>
      <c r="DP19" s="179"/>
      <c r="DQ19" s="179"/>
      <c r="DR19" s="179"/>
      <c r="DS19" s="179"/>
      <c r="DT19" s="179"/>
      <c r="DU19" s="179"/>
      <c r="DV19" s="179"/>
      <c r="DW19" s="179"/>
      <c r="DX19" s="179"/>
      <c r="DY19" s="179"/>
      <c r="DZ19" s="179"/>
      <c r="EA19" s="179"/>
      <c r="EB19" s="179"/>
      <c r="EC19" s="179"/>
      <c r="ED19" s="179"/>
      <c r="EE19" s="179"/>
      <c r="EF19" s="179"/>
      <c r="EG19" s="179"/>
      <c r="EH19" s="179"/>
      <c r="EI19" s="179"/>
      <c r="EJ19" s="179"/>
      <c r="EK19" s="179"/>
      <c r="EL19" s="179"/>
      <c r="EM19" s="179"/>
      <c r="EN19" s="179"/>
      <c r="EO19" s="179"/>
      <c r="EP19" s="179"/>
      <c r="EQ19" s="179"/>
      <c r="ER19" s="179"/>
      <c r="ES19" s="179"/>
      <c r="ET19" s="179"/>
      <c r="EU19" s="179"/>
      <c r="EV19" s="179"/>
      <c r="EW19" s="179"/>
      <c r="EX19" s="179"/>
      <c r="EY19" s="179"/>
      <c r="EZ19" s="179"/>
      <c r="FA19" s="179"/>
      <c r="FB19" s="179"/>
      <c r="FC19" s="179"/>
      <c r="FD19" s="179"/>
      <c r="FE19" s="179"/>
      <c r="FF19" s="179"/>
      <c r="FG19" s="179"/>
      <c r="FH19" s="179"/>
      <c r="FI19" s="179"/>
      <c r="FJ19" s="179"/>
      <c r="FK19" s="179"/>
      <c r="FL19" s="179"/>
      <c r="FM19" s="179"/>
      <c r="FN19" s="179"/>
      <c r="FO19" s="179"/>
      <c r="FP19" s="179"/>
      <c r="FQ19" s="179"/>
      <c r="FR19" s="179"/>
      <c r="FS19" s="179"/>
      <c r="FT19" s="179"/>
      <c r="FU19" s="179"/>
      <c r="FV19" s="179"/>
      <c r="FW19" s="179"/>
      <c r="FX19" s="179"/>
      <c r="FY19" s="179"/>
      <c r="FZ19" s="179"/>
      <c r="GA19" s="179"/>
      <c r="GB19" s="179"/>
      <c r="GC19" s="179"/>
      <c r="GD19" s="179"/>
      <c r="GE19" s="179"/>
      <c r="GF19" s="179"/>
      <c r="GG19" s="179"/>
      <c r="GH19" s="179"/>
      <c r="GI19" s="179"/>
      <c r="GJ19" s="179"/>
      <c r="GK19" s="179"/>
      <c r="GL19" s="179"/>
      <c r="GM19" s="179"/>
      <c r="GN19" s="179"/>
      <c r="GO19" s="179"/>
      <c r="GP19" s="179"/>
      <c r="GQ19" s="179"/>
      <c r="GR19" s="179"/>
      <c r="GS19" s="179"/>
      <c r="GT19" s="179"/>
      <c r="GU19" s="179"/>
      <c r="GV19" s="179"/>
      <c r="GW19" s="179"/>
      <c r="GX19" s="179"/>
      <c r="GY19" s="179"/>
      <c r="GZ19" s="179"/>
      <c r="HA19" s="179"/>
      <c r="HB19" s="179"/>
      <c r="HC19" s="179"/>
      <c r="HD19" s="179"/>
      <c r="HE19" s="179"/>
      <c r="HF19" s="179"/>
      <c r="HG19" s="179"/>
      <c r="HH19" s="179"/>
      <c r="HI19" s="179"/>
      <c r="HJ19" s="179"/>
      <c r="HK19" s="179"/>
      <c r="HL19" s="179"/>
      <c r="HM19" s="179"/>
      <c r="HN19" s="179"/>
      <c r="HO19" s="179"/>
      <c r="HP19" s="179"/>
      <c r="HQ19" s="179"/>
      <c r="HR19" s="179"/>
      <c r="HS19" s="179"/>
      <c r="HT19" s="179"/>
      <c r="HU19" s="179"/>
      <c r="HV19" s="179"/>
      <c r="HW19" s="179"/>
      <c r="HX19" s="179"/>
      <c r="HY19" s="179"/>
      <c r="HZ19" s="179"/>
      <c r="IA19" s="179"/>
      <c r="IB19" s="179"/>
      <c r="IC19" s="179"/>
      <c r="ID19" s="179"/>
      <c r="IE19" s="179"/>
      <c r="IF19" s="179"/>
      <c r="IG19" s="179"/>
      <c r="IH19" s="176"/>
      <c r="II19" s="176"/>
      <c r="IJ19" s="176"/>
      <c r="IK19" s="176"/>
      <c r="IL19" s="176"/>
      <c r="IM19" s="176"/>
      <c r="IN19" s="176"/>
      <c r="IO19" s="176"/>
      <c r="IP19" s="176"/>
    </row>
    <row r="20" spans="1:250" ht="20.100000000000001" customHeight="1" x14ac:dyDescent="0.3">
      <c r="A20" s="223"/>
      <c r="B20" s="196"/>
      <c r="C20" s="244" t="s">
        <v>29</v>
      </c>
      <c r="D20" s="245">
        <v>15</v>
      </c>
      <c r="E20" s="279">
        <v>16</v>
      </c>
      <c r="F20" s="247">
        <v>45</v>
      </c>
      <c r="G20" s="268" t="s">
        <v>18</v>
      </c>
      <c r="H20" s="249">
        <v>94</v>
      </c>
      <c r="I20" s="269" t="s">
        <v>18</v>
      </c>
      <c r="J20" s="251">
        <v>5</v>
      </c>
      <c r="K20" s="252">
        <v>30</v>
      </c>
      <c r="L20" s="267" t="s">
        <v>18</v>
      </c>
      <c r="M20" s="254">
        <v>0.95</v>
      </c>
      <c r="N20" s="255">
        <v>0.85</v>
      </c>
      <c r="O20" s="267" t="s">
        <v>18</v>
      </c>
      <c r="P20" s="256">
        <v>126</v>
      </c>
      <c r="Q20" s="264" t="s">
        <v>18</v>
      </c>
      <c r="R20" s="256">
        <v>3</v>
      </c>
      <c r="S20" s="257">
        <v>25</v>
      </c>
      <c r="T20" s="270" t="s">
        <v>18</v>
      </c>
      <c r="U20" s="266">
        <v>0.98</v>
      </c>
      <c r="V20" s="255">
        <v>0.85</v>
      </c>
      <c r="W20" s="207"/>
      <c r="Y20" s="202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79"/>
      <c r="CV20" s="179"/>
      <c r="CW20" s="179"/>
      <c r="CX20" s="179"/>
      <c r="CY20" s="179"/>
      <c r="CZ20" s="179"/>
      <c r="DA20" s="179"/>
      <c r="DB20" s="179"/>
      <c r="DC20" s="179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9"/>
      <c r="DP20" s="179"/>
      <c r="DQ20" s="179"/>
      <c r="DR20" s="179"/>
      <c r="DS20" s="179"/>
      <c r="DT20" s="179"/>
      <c r="DU20" s="179"/>
      <c r="DV20" s="179"/>
      <c r="DW20" s="179"/>
      <c r="DX20" s="179"/>
      <c r="DY20" s="179"/>
      <c r="DZ20" s="179"/>
      <c r="EA20" s="179"/>
      <c r="EB20" s="179"/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9"/>
      <c r="EP20" s="179"/>
      <c r="EQ20" s="179"/>
      <c r="ER20" s="179"/>
      <c r="ES20" s="179"/>
      <c r="ET20" s="179"/>
      <c r="EU20" s="179"/>
      <c r="EV20" s="179"/>
      <c r="EW20" s="179"/>
      <c r="EX20" s="179"/>
      <c r="EY20" s="179"/>
      <c r="EZ20" s="179"/>
      <c r="FA20" s="179"/>
      <c r="FB20" s="179"/>
      <c r="FC20" s="179"/>
      <c r="FD20" s="179"/>
      <c r="FE20" s="179"/>
      <c r="FF20" s="179"/>
      <c r="FG20" s="179"/>
      <c r="FH20" s="179"/>
      <c r="FI20" s="179"/>
      <c r="FJ20" s="179"/>
      <c r="FK20" s="179"/>
      <c r="FL20" s="179"/>
      <c r="FM20" s="179"/>
      <c r="FN20" s="179"/>
      <c r="FO20" s="179"/>
      <c r="FP20" s="179"/>
      <c r="FQ20" s="179"/>
      <c r="FR20" s="179"/>
      <c r="FS20" s="179"/>
      <c r="FT20" s="179"/>
      <c r="FU20" s="179"/>
      <c r="FV20" s="179"/>
      <c r="FW20" s="179"/>
      <c r="FX20" s="179"/>
      <c r="FY20" s="179"/>
      <c r="FZ20" s="179"/>
      <c r="GA20" s="179"/>
      <c r="GB20" s="179"/>
      <c r="GC20" s="179"/>
      <c r="GD20" s="179"/>
      <c r="GE20" s="179"/>
      <c r="GF20" s="179"/>
      <c r="GG20" s="179"/>
      <c r="GH20" s="179"/>
      <c r="GI20" s="179"/>
      <c r="GJ20" s="179"/>
      <c r="GK20" s="179"/>
      <c r="GL20" s="179"/>
      <c r="GM20" s="179"/>
      <c r="GN20" s="179"/>
      <c r="GO20" s="179"/>
      <c r="GP20" s="179"/>
      <c r="GQ20" s="179"/>
      <c r="GR20" s="179"/>
      <c r="GS20" s="179"/>
      <c r="GT20" s="179"/>
      <c r="GU20" s="179"/>
      <c r="GV20" s="179"/>
      <c r="GW20" s="179"/>
      <c r="GX20" s="179"/>
      <c r="GY20" s="179"/>
      <c r="GZ20" s="179"/>
      <c r="HA20" s="179"/>
      <c r="HB20" s="179"/>
      <c r="HC20" s="179"/>
      <c r="HD20" s="179"/>
      <c r="HE20" s="179"/>
      <c r="HF20" s="179"/>
      <c r="HG20" s="179"/>
      <c r="HH20" s="179"/>
      <c r="HI20" s="179"/>
      <c r="HJ20" s="179"/>
      <c r="HK20" s="179"/>
      <c r="HL20" s="179"/>
      <c r="HM20" s="179"/>
      <c r="HN20" s="179"/>
      <c r="HO20" s="179"/>
      <c r="HP20" s="179"/>
      <c r="HQ20" s="179"/>
      <c r="HR20" s="179"/>
      <c r="HS20" s="179"/>
      <c r="HT20" s="179"/>
      <c r="HU20" s="179"/>
      <c r="HV20" s="179"/>
      <c r="HW20" s="179"/>
      <c r="HX20" s="179"/>
      <c r="HY20" s="179"/>
      <c r="HZ20" s="179"/>
      <c r="IA20" s="179"/>
      <c r="IB20" s="179"/>
      <c r="IC20" s="179"/>
      <c r="ID20" s="179"/>
      <c r="IE20" s="179"/>
      <c r="IF20" s="179"/>
      <c r="IG20" s="179"/>
      <c r="IH20" s="176"/>
      <c r="II20" s="176"/>
      <c r="IJ20" s="176"/>
      <c r="IK20" s="176"/>
      <c r="IL20" s="176"/>
      <c r="IM20" s="176"/>
      <c r="IN20" s="176"/>
      <c r="IO20" s="176"/>
      <c r="IP20" s="176"/>
    </row>
    <row r="21" spans="1:250" ht="20.100000000000001" customHeight="1" x14ac:dyDescent="0.3">
      <c r="A21" s="223"/>
      <c r="B21" s="196"/>
      <c r="C21" s="244" t="s">
        <v>30</v>
      </c>
      <c r="D21" s="280">
        <v>25.4</v>
      </c>
      <c r="E21" s="281">
        <v>26.7</v>
      </c>
      <c r="F21" s="282">
        <v>39.9</v>
      </c>
      <c r="G21" s="268" t="s">
        <v>18</v>
      </c>
      <c r="H21" s="249">
        <v>189</v>
      </c>
      <c r="I21" s="269" t="s">
        <v>18</v>
      </c>
      <c r="J21" s="283">
        <v>6</v>
      </c>
      <c r="K21" s="252">
        <v>30</v>
      </c>
      <c r="L21" s="267" t="s">
        <v>18</v>
      </c>
      <c r="M21" s="254">
        <v>0.97</v>
      </c>
      <c r="N21" s="255">
        <v>0.85</v>
      </c>
      <c r="O21" s="267" t="s">
        <v>18</v>
      </c>
      <c r="P21" s="256">
        <v>180</v>
      </c>
      <c r="Q21" s="264" t="s">
        <v>18</v>
      </c>
      <c r="R21" s="256">
        <v>7</v>
      </c>
      <c r="S21" s="257">
        <v>25</v>
      </c>
      <c r="T21" s="270" t="s">
        <v>18</v>
      </c>
      <c r="U21" s="266">
        <v>0.96</v>
      </c>
      <c r="V21" s="255">
        <v>0.85</v>
      </c>
      <c r="W21" s="207"/>
      <c r="Y21" s="202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79"/>
      <c r="CY21" s="179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79"/>
      <c r="DQ21" s="179"/>
      <c r="DR21" s="179"/>
      <c r="DS21" s="179"/>
      <c r="DT21" s="179"/>
      <c r="DU21" s="179"/>
      <c r="DV21" s="179"/>
      <c r="DW21" s="179"/>
      <c r="DX21" s="179"/>
      <c r="DY21" s="179"/>
      <c r="DZ21" s="179"/>
      <c r="EA21" s="179"/>
      <c r="EB21" s="179"/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  <c r="EM21" s="179"/>
      <c r="EN21" s="179"/>
      <c r="EO21" s="179"/>
      <c r="EP21" s="179"/>
      <c r="EQ21" s="179"/>
      <c r="ER21" s="179"/>
      <c r="ES21" s="179"/>
      <c r="ET21" s="179"/>
      <c r="EU21" s="179"/>
      <c r="EV21" s="179"/>
      <c r="EW21" s="179"/>
      <c r="EX21" s="179"/>
      <c r="EY21" s="179"/>
      <c r="EZ21" s="179"/>
      <c r="FA21" s="179"/>
      <c r="FB21" s="179"/>
      <c r="FC21" s="179"/>
      <c r="FD21" s="179"/>
      <c r="FE21" s="179"/>
      <c r="FF21" s="179"/>
      <c r="FG21" s="179"/>
      <c r="FH21" s="179"/>
      <c r="FI21" s="179"/>
      <c r="FJ21" s="179"/>
      <c r="FK21" s="179"/>
      <c r="FL21" s="179"/>
      <c r="FM21" s="179"/>
      <c r="FN21" s="179"/>
      <c r="FO21" s="179"/>
      <c r="FP21" s="179"/>
      <c r="FQ21" s="179"/>
      <c r="FR21" s="179"/>
      <c r="FS21" s="179"/>
      <c r="FT21" s="179"/>
      <c r="FU21" s="179"/>
      <c r="FV21" s="179"/>
      <c r="FW21" s="179"/>
      <c r="FX21" s="179"/>
      <c r="FY21" s="179"/>
      <c r="FZ21" s="179"/>
      <c r="GA21" s="179"/>
      <c r="GB21" s="179"/>
      <c r="GC21" s="179"/>
      <c r="GD21" s="179"/>
      <c r="GE21" s="179"/>
      <c r="GF21" s="179"/>
      <c r="GG21" s="179"/>
      <c r="GH21" s="179"/>
      <c r="GI21" s="179"/>
      <c r="GJ21" s="179"/>
      <c r="GK21" s="179"/>
      <c r="GL21" s="179"/>
      <c r="GM21" s="179"/>
      <c r="GN21" s="179"/>
      <c r="GO21" s="179"/>
      <c r="GP21" s="179"/>
      <c r="GQ21" s="179"/>
      <c r="GR21" s="179"/>
      <c r="GS21" s="179"/>
      <c r="GT21" s="179"/>
      <c r="GU21" s="179"/>
      <c r="GV21" s="179"/>
      <c r="GW21" s="179"/>
      <c r="GX21" s="179"/>
      <c r="GY21" s="179"/>
      <c r="GZ21" s="179"/>
      <c r="HA21" s="179"/>
      <c r="HB21" s="179"/>
      <c r="HC21" s="179"/>
      <c r="HD21" s="179"/>
      <c r="HE21" s="179"/>
      <c r="HF21" s="179"/>
      <c r="HG21" s="179"/>
      <c r="HH21" s="179"/>
      <c r="HI21" s="179"/>
      <c r="HJ21" s="179"/>
      <c r="HK21" s="179"/>
      <c r="HL21" s="179"/>
      <c r="HM21" s="179"/>
      <c r="HN21" s="179"/>
      <c r="HO21" s="179"/>
      <c r="HP21" s="179"/>
      <c r="HQ21" s="179"/>
      <c r="HR21" s="179"/>
      <c r="HS21" s="179"/>
      <c r="HT21" s="179"/>
      <c r="HU21" s="179"/>
      <c r="HV21" s="179"/>
      <c r="HW21" s="179"/>
      <c r="HX21" s="179"/>
      <c r="HY21" s="179"/>
      <c r="HZ21" s="179"/>
      <c r="IA21" s="179"/>
      <c r="IB21" s="179"/>
      <c r="IC21" s="179"/>
      <c r="ID21" s="179"/>
      <c r="IE21" s="179"/>
      <c r="IF21" s="179"/>
      <c r="IG21" s="179"/>
      <c r="IH21" s="176"/>
      <c r="II21" s="176"/>
      <c r="IJ21" s="176"/>
      <c r="IK21" s="176"/>
      <c r="IL21" s="176"/>
      <c r="IM21" s="176"/>
      <c r="IN21" s="176"/>
      <c r="IO21" s="176"/>
      <c r="IP21" s="176"/>
    </row>
    <row r="22" spans="1:250" ht="20.100000000000001" customHeight="1" thickBot="1" x14ac:dyDescent="0.35">
      <c r="A22" s="223"/>
      <c r="B22" s="196"/>
      <c r="C22" s="284" t="s">
        <v>31</v>
      </c>
      <c r="D22" s="245">
        <v>27</v>
      </c>
      <c r="E22" s="246">
        <v>28</v>
      </c>
      <c r="F22" s="247">
        <v>60</v>
      </c>
      <c r="G22" s="285" t="s">
        <v>18</v>
      </c>
      <c r="H22" s="249">
        <v>231</v>
      </c>
      <c r="I22" s="286" t="s">
        <v>18</v>
      </c>
      <c r="J22" s="287">
        <v>15</v>
      </c>
      <c r="K22" s="288">
        <v>30</v>
      </c>
      <c r="L22" s="289" t="s">
        <v>18</v>
      </c>
      <c r="M22" s="254">
        <v>0.94</v>
      </c>
      <c r="N22" s="290">
        <v>0.85</v>
      </c>
      <c r="O22" s="267" t="s">
        <v>18</v>
      </c>
      <c r="P22" s="291">
        <v>391</v>
      </c>
      <c r="Q22" s="264" t="s">
        <v>18</v>
      </c>
      <c r="R22" s="291">
        <v>12</v>
      </c>
      <c r="S22" s="257">
        <v>25</v>
      </c>
      <c r="T22" s="292" t="s">
        <v>18</v>
      </c>
      <c r="U22" s="293">
        <v>0.97</v>
      </c>
      <c r="V22" s="290">
        <v>0.85</v>
      </c>
      <c r="W22" s="207"/>
      <c r="Y22" s="202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79"/>
      <c r="CV22" s="179"/>
      <c r="CW22" s="179"/>
      <c r="CX22" s="179"/>
      <c r="CY22" s="179"/>
      <c r="CZ22" s="179"/>
      <c r="DA22" s="179"/>
      <c r="DB22" s="179"/>
      <c r="DC22" s="179"/>
      <c r="DD22" s="179"/>
      <c r="DE22" s="179"/>
      <c r="DF22" s="179"/>
      <c r="DG22" s="179"/>
      <c r="DH22" s="179"/>
      <c r="DI22" s="179"/>
      <c r="DJ22" s="179"/>
      <c r="DK22" s="179"/>
      <c r="DL22" s="179"/>
      <c r="DM22" s="179"/>
      <c r="DN22" s="179"/>
      <c r="DO22" s="179"/>
      <c r="DP22" s="179"/>
      <c r="DQ22" s="179"/>
      <c r="DR22" s="179"/>
      <c r="DS22" s="179"/>
      <c r="DT22" s="179"/>
      <c r="DU22" s="179"/>
      <c r="DV22" s="179"/>
      <c r="DW22" s="179"/>
      <c r="DX22" s="179"/>
      <c r="DY22" s="179"/>
      <c r="DZ22" s="179"/>
      <c r="EA22" s="179"/>
      <c r="EB22" s="179"/>
      <c r="EC22" s="179"/>
      <c r="ED22" s="179"/>
      <c r="EE22" s="179"/>
      <c r="EF22" s="179"/>
      <c r="EG22" s="179"/>
      <c r="EH22" s="179"/>
      <c r="EI22" s="179"/>
      <c r="EJ22" s="179"/>
      <c r="EK22" s="179"/>
      <c r="EL22" s="179"/>
      <c r="EM22" s="179"/>
      <c r="EN22" s="179"/>
      <c r="EO22" s="179"/>
      <c r="EP22" s="179"/>
      <c r="EQ22" s="179"/>
      <c r="ER22" s="179"/>
      <c r="ES22" s="179"/>
      <c r="ET22" s="179"/>
      <c r="EU22" s="179"/>
      <c r="EV22" s="179"/>
      <c r="EW22" s="179"/>
      <c r="EX22" s="179"/>
      <c r="EY22" s="179"/>
      <c r="EZ22" s="179"/>
      <c r="FA22" s="179"/>
      <c r="FB22" s="179"/>
      <c r="FC22" s="179"/>
      <c r="FD22" s="179"/>
      <c r="FE22" s="179"/>
      <c r="FF22" s="179"/>
      <c r="FG22" s="179"/>
      <c r="FH22" s="179"/>
      <c r="FI22" s="179"/>
      <c r="FJ22" s="179"/>
      <c r="FK22" s="179"/>
      <c r="FL22" s="179"/>
      <c r="FM22" s="179"/>
      <c r="FN22" s="179"/>
      <c r="FO22" s="179"/>
      <c r="FP22" s="179"/>
      <c r="FQ22" s="179"/>
      <c r="FR22" s="179"/>
      <c r="FS22" s="179"/>
      <c r="FT22" s="179"/>
      <c r="FU22" s="179"/>
      <c r="FV22" s="179"/>
      <c r="FW22" s="179"/>
      <c r="FX22" s="179"/>
      <c r="FY22" s="179"/>
      <c r="FZ22" s="179"/>
      <c r="GA22" s="179"/>
      <c r="GB22" s="179"/>
      <c r="GC22" s="179"/>
      <c r="GD22" s="179"/>
      <c r="GE22" s="179"/>
      <c r="GF22" s="179"/>
      <c r="GG22" s="179"/>
      <c r="GH22" s="179"/>
      <c r="GI22" s="179"/>
      <c r="GJ22" s="179"/>
      <c r="GK22" s="179"/>
      <c r="GL22" s="179"/>
      <c r="GM22" s="179"/>
      <c r="GN22" s="179"/>
      <c r="GO22" s="179"/>
      <c r="GP22" s="179"/>
      <c r="GQ22" s="179"/>
      <c r="GR22" s="179"/>
      <c r="GS22" s="179"/>
      <c r="GT22" s="179"/>
      <c r="GU22" s="179"/>
      <c r="GV22" s="179"/>
      <c r="GW22" s="179"/>
      <c r="GX22" s="179"/>
      <c r="GY22" s="179"/>
      <c r="GZ22" s="179"/>
      <c r="HA22" s="179"/>
      <c r="HB22" s="179"/>
      <c r="HC22" s="179"/>
      <c r="HD22" s="179"/>
      <c r="HE22" s="179"/>
      <c r="HF22" s="179"/>
      <c r="HG22" s="179"/>
      <c r="HH22" s="179"/>
      <c r="HI22" s="179"/>
      <c r="HJ22" s="179"/>
      <c r="HK22" s="179"/>
      <c r="HL22" s="179"/>
      <c r="HM22" s="179"/>
      <c r="HN22" s="179"/>
      <c r="HO22" s="179"/>
      <c r="HP22" s="179"/>
      <c r="HQ22" s="179"/>
      <c r="HR22" s="179"/>
      <c r="HS22" s="179"/>
      <c r="HT22" s="179"/>
      <c r="HU22" s="179"/>
      <c r="HV22" s="179"/>
      <c r="HW22" s="179"/>
      <c r="HX22" s="179"/>
      <c r="HY22" s="179"/>
      <c r="HZ22" s="179"/>
      <c r="IA22" s="179"/>
      <c r="IB22" s="179"/>
      <c r="IC22" s="179"/>
      <c r="ID22" s="179"/>
      <c r="IE22" s="179"/>
      <c r="IF22" s="179"/>
      <c r="IG22" s="179"/>
      <c r="IH22" s="176"/>
      <c r="II22" s="176"/>
      <c r="IJ22" s="176"/>
      <c r="IK22" s="176"/>
      <c r="IL22" s="176"/>
      <c r="IM22" s="176"/>
      <c r="IN22" s="176"/>
      <c r="IO22" s="176"/>
      <c r="IP22" s="176"/>
    </row>
    <row r="23" spans="1:250" ht="20.100000000000001" customHeight="1" x14ac:dyDescent="0.3">
      <c r="A23" s="294"/>
      <c r="B23" s="196"/>
      <c r="C23" s="295"/>
      <c r="D23" s="296"/>
      <c r="E23" s="296"/>
      <c r="F23" s="260"/>
      <c r="G23" s="260"/>
      <c r="H23" s="296"/>
      <c r="I23" s="260"/>
      <c r="J23" s="260"/>
      <c r="K23" s="260"/>
      <c r="L23" s="260"/>
      <c r="M23" s="260"/>
      <c r="N23" s="260"/>
      <c r="O23" s="260"/>
      <c r="P23" s="296"/>
      <c r="Q23" s="296"/>
      <c r="R23" s="260"/>
      <c r="S23" s="260"/>
      <c r="T23" s="260"/>
      <c r="U23" s="260"/>
      <c r="V23" s="260"/>
      <c r="W23" s="207"/>
      <c r="Y23" s="202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9"/>
      <c r="DM23" s="179"/>
      <c r="DN23" s="179"/>
      <c r="DO23" s="179"/>
      <c r="DP23" s="179"/>
      <c r="DQ23" s="179"/>
      <c r="DR23" s="179"/>
      <c r="DS23" s="179"/>
      <c r="DT23" s="179"/>
      <c r="DU23" s="179"/>
      <c r="DV23" s="179"/>
      <c r="DW23" s="179"/>
      <c r="DX23" s="179"/>
      <c r="DY23" s="179"/>
      <c r="DZ23" s="179"/>
      <c r="EA23" s="179"/>
      <c r="EB23" s="179"/>
      <c r="EC23" s="179"/>
      <c r="ED23" s="179"/>
      <c r="EE23" s="179"/>
      <c r="EF23" s="179"/>
      <c r="EG23" s="179"/>
      <c r="EH23" s="179"/>
      <c r="EI23" s="179"/>
      <c r="EJ23" s="179"/>
      <c r="EK23" s="179"/>
      <c r="EL23" s="179"/>
      <c r="EM23" s="179"/>
      <c r="EN23" s="179"/>
      <c r="EO23" s="179"/>
      <c r="EP23" s="179"/>
      <c r="EQ23" s="179"/>
      <c r="ER23" s="179"/>
      <c r="ES23" s="179"/>
      <c r="ET23" s="179"/>
      <c r="EU23" s="179"/>
      <c r="EV23" s="179"/>
      <c r="EW23" s="179"/>
      <c r="EX23" s="179"/>
      <c r="EY23" s="179"/>
      <c r="EZ23" s="179"/>
      <c r="FA23" s="179"/>
      <c r="FB23" s="179"/>
      <c r="FC23" s="179"/>
      <c r="FD23" s="179"/>
      <c r="FE23" s="179"/>
      <c r="FF23" s="179"/>
      <c r="FG23" s="179"/>
      <c r="FH23" s="179"/>
      <c r="FI23" s="179"/>
      <c r="FJ23" s="179"/>
      <c r="FK23" s="179"/>
      <c r="FL23" s="179"/>
      <c r="FM23" s="179"/>
      <c r="FN23" s="179"/>
      <c r="FO23" s="179"/>
      <c r="FP23" s="179"/>
      <c r="FQ23" s="179"/>
      <c r="FR23" s="179"/>
      <c r="FS23" s="179"/>
      <c r="FT23" s="179"/>
      <c r="FU23" s="179"/>
      <c r="FV23" s="179"/>
      <c r="FW23" s="179"/>
      <c r="FX23" s="179"/>
      <c r="FY23" s="179"/>
      <c r="FZ23" s="179"/>
      <c r="GA23" s="179"/>
      <c r="GB23" s="179"/>
      <c r="GC23" s="179"/>
      <c r="GD23" s="179"/>
      <c r="GE23" s="179"/>
      <c r="GF23" s="179"/>
      <c r="GG23" s="179"/>
      <c r="GH23" s="179"/>
      <c r="GI23" s="179"/>
      <c r="GJ23" s="179"/>
      <c r="GK23" s="179"/>
      <c r="GL23" s="179"/>
      <c r="GM23" s="179"/>
      <c r="GN23" s="179"/>
      <c r="GO23" s="179"/>
      <c r="GP23" s="179"/>
      <c r="GQ23" s="179"/>
      <c r="GR23" s="179"/>
      <c r="GS23" s="179"/>
      <c r="GT23" s="179"/>
      <c r="GU23" s="179"/>
      <c r="GV23" s="179"/>
      <c r="GW23" s="179"/>
      <c r="GX23" s="179"/>
      <c r="GY23" s="179"/>
      <c r="GZ23" s="179"/>
      <c r="HA23" s="179"/>
      <c r="HB23" s="179"/>
      <c r="HC23" s="179"/>
      <c r="HD23" s="179"/>
      <c r="HE23" s="179"/>
      <c r="HF23" s="179"/>
      <c r="HG23" s="179"/>
      <c r="HH23" s="179"/>
      <c r="HI23" s="179"/>
      <c r="HJ23" s="179"/>
      <c r="HK23" s="179"/>
      <c r="HL23" s="179"/>
      <c r="HM23" s="179"/>
      <c r="HN23" s="179"/>
      <c r="HO23" s="179"/>
      <c r="HP23" s="179"/>
      <c r="HQ23" s="179"/>
      <c r="HR23" s="179"/>
      <c r="HS23" s="179"/>
      <c r="HT23" s="179"/>
      <c r="HU23" s="179"/>
      <c r="HV23" s="179"/>
      <c r="HW23" s="179"/>
      <c r="HX23" s="179"/>
      <c r="HY23" s="179"/>
      <c r="HZ23" s="179"/>
      <c r="IA23" s="179"/>
      <c r="IB23" s="179"/>
      <c r="IC23" s="179"/>
      <c r="ID23" s="179"/>
      <c r="IE23" s="179"/>
      <c r="IF23" s="179"/>
      <c r="IG23" s="179"/>
      <c r="IH23" s="176"/>
      <c r="II23" s="176"/>
      <c r="IJ23" s="176"/>
      <c r="IK23" s="176"/>
      <c r="IL23" s="176"/>
      <c r="IM23" s="176"/>
      <c r="IN23" s="176"/>
      <c r="IO23" s="176"/>
      <c r="IP23" s="176"/>
    </row>
    <row r="24" spans="1:250" ht="20.100000000000001" customHeight="1" thickBot="1" x14ac:dyDescent="0.35">
      <c r="A24" s="294"/>
      <c r="B24" s="196"/>
      <c r="C24" s="297"/>
      <c r="D24" s="298"/>
      <c r="E24" s="298"/>
      <c r="F24" s="299"/>
      <c r="G24" s="300"/>
      <c r="H24" s="299"/>
      <c r="I24" s="300"/>
      <c r="J24" s="299"/>
      <c r="K24" s="299"/>
      <c r="L24" s="300"/>
      <c r="M24" s="301"/>
      <c r="N24" s="300"/>
      <c r="O24" s="300"/>
      <c r="P24" s="298"/>
      <c r="Q24" s="298"/>
      <c r="R24" s="298"/>
      <c r="S24" s="299"/>
      <c r="T24" s="299"/>
      <c r="U24" s="298"/>
      <c r="V24" s="300"/>
      <c r="W24" s="207"/>
      <c r="Y24" s="202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79"/>
      <c r="CQ24" s="179"/>
      <c r="CR24" s="179"/>
      <c r="CS24" s="179"/>
      <c r="CT24" s="179"/>
      <c r="CU24" s="179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  <c r="EM24" s="179"/>
      <c r="EN24" s="179"/>
      <c r="EO24" s="179"/>
      <c r="EP24" s="179"/>
      <c r="EQ24" s="179"/>
      <c r="ER24" s="179"/>
      <c r="ES24" s="17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  <c r="GI24" s="179"/>
      <c r="GJ24" s="179"/>
      <c r="GK24" s="179"/>
      <c r="GL24" s="179"/>
      <c r="GM24" s="179"/>
      <c r="GN24" s="179"/>
      <c r="GO24" s="179"/>
      <c r="GP24" s="179"/>
      <c r="GQ24" s="179"/>
      <c r="GR24" s="179"/>
      <c r="GS24" s="179"/>
      <c r="GT24" s="179"/>
      <c r="GU24" s="179"/>
      <c r="GV24" s="179"/>
      <c r="GW24" s="179"/>
      <c r="GX24" s="179"/>
      <c r="GY24" s="179"/>
      <c r="GZ24" s="179"/>
      <c r="HA24" s="179"/>
      <c r="HB24" s="179"/>
      <c r="HC24" s="179"/>
      <c r="HD24" s="179"/>
      <c r="HE24" s="179"/>
      <c r="HF24" s="179"/>
      <c r="HG24" s="179"/>
      <c r="HH24" s="179"/>
      <c r="HI24" s="179"/>
      <c r="HJ24" s="179"/>
      <c r="HK24" s="179"/>
      <c r="HL24" s="179"/>
      <c r="HM24" s="179"/>
      <c r="HN24" s="179"/>
      <c r="HO24" s="179"/>
      <c r="HP24" s="179"/>
      <c r="HQ24" s="179"/>
      <c r="HR24" s="179"/>
      <c r="HS24" s="179"/>
      <c r="HT24" s="179"/>
      <c r="HU24" s="179"/>
      <c r="HV24" s="179"/>
      <c r="HW24" s="179"/>
      <c r="HX24" s="179"/>
      <c r="HY24" s="179"/>
      <c r="HZ24" s="179"/>
      <c r="IA24" s="179"/>
      <c r="IB24" s="179"/>
      <c r="IC24" s="179"/>
      <c r="ID24" s="179"/>
      <c r="IE24" s="179"/>
      <c r="IF24" s="179"/>
      <c r="IG24" s="179"/>
      <c r="IH24" s="176"/>
      <c r="II24" s="176"/>
      <c r="IJ24" s="176"/>
      <c r="IK24" s="176"/>
      <c r="IL24" s="176"/>
      <c r="IM24" s="176"/>
      <c r="IN24" s="176"/>
      <c r="IO24" s="176"/>
      <c r="IP24" s="176"/>
    </row>
    <row r="25" spans="1:250" ht="20.100000000000001" customHeight="1" thickBot="1" x14ac:dyDescent="0.35">
      <c r="A25" s="294"/>
      <c r="B25" s="196"/>
      <c r="C25" s="302" t="s">
        <v>32</v>
      </c>
      <c r="D25" s="303">
        <f>ROUND(SUM(D9:D22),0)</f>
        <v>1205</v>
      </c>
      <c r="E25" s="304">
        <f>ROUND(SUM(E9:E22),0)</f>
        <v>1219</v>
      </c>
      <c r="F25" s="228">
        <f>SUM(F9:F22)</f>
        <v>1804.9</v>
      </c>
      <c r="G25" s="305"/>
      <c r="H25" s="306"/>
      <c r="I25" s="305"/>
      <c r="J25" s="307"/>
      <c r="K25" s="308"/>
      <c r="L25" s="305"/>
      <c r="M25" s="308"/>
      <c r="N25" s="309"/>
      <c r="O25" s="305"/>
      <c r="P25" s="310"/>
      <c r="Q25" s="310"/>
      <c r="R25" s="308"/>
      <c r="S25" s="308"/>
      <c r="T25" s="308"/>
      <c r="U25" s="311"/>
      <c r="V25" s="312"/>
      <c r="W25" s="207"/>
      <c r="Y25" s="202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79"/>
      <c r="CV25" s="179"/>
      <c r="CW25" s="179"/>
      <c r="CX25" s="179"/>
      <c r="CY25" s="179"/>
      <c r="CZ25" s="179"/>
      <c r="DA25" s="179"/>
      <c r="DB25" s="179"/>
      <c r="DC25" s="179"/>
      <c r="DD25" s="179"/>
      <c r="DE25" s="179"/>
      <c r="DF25" s="179"/>
      <c r="DG25" s="179"/>
      <c r="DH25" s="179"/>
      <c r="DI25" s="179"/>
      <c r="DJ25" s="179"/>
      <c r="DK25" s="179"/>
      <c r="DL25" s="179"/>
      <c r="DM25" s="179"/>
      <c r="DN25" s="179"/>
      <c r="DO25" s="179"/>
      <c r="DP25" s="179"/>
      <c r="DQ25" s="179"/>
      <c r="DR25" s="179"/>
      <c r="DS25" s="179"/>
      <c r="DT25" s="179"/>
      <c r="DU25" s="179"/>
      <c r="DV25" s="179"/>
      <c r="DW25" s="179"/>
      <c r="DX25" s="179"/>
      <c r="DY25" s="179"/>
      <c r="DZ25" s="179"/>
      <c r="EA25" s="179"/>
      <c r="EB25" s="179"/>
      <c r="EC25" s="179"/>
      <c r="ED25" s="179"/>
      <c r="EE25" s="179"/>
      <c r="EF25" s="179"/>
      <c r="EG25" s="179"/>
      <c r="EH25" s="179"/>
      <c r="EI25" s="179"/>
      <c r="EJ25" s="179"/>
      <c r="EK25" s="179"/>
      <c r="EL25" s="179"/>
      <c r="EM25" s="179"/>
      <c r="EN25" s="179"/>
      <c r="EO25" s="179"/>
      <c r="EP25" s="179"/>
      <c r="EQ25" s="179"/>
      <c r="ER25" s="179"/>
      <c r="ES25" s="179"/>
      <c r="ET25" s="179"/>
      <c r="EU25" s="179"/>
      <c r="EV25" s="179"/>
      <c r="EW25" s="179"/>
      <c r="EX25" s="179"/>
      <c r="EY25" s="179"/>
      <c r="EZ25" s="179"/>
      <c r="FA25" s="179"/>
      <c r="FB25" s="179"/>
      <c r="FC25" s="179"/>
      <c r="FD25" s="179"/>
      <c r="FE25" s="179"/>
      <c r="FF25" s="179"/>
      <c r="FG25" s="179"/>
      <c r="FH25" s="179"/>
      <c r="FI25" s="179"/>
      <c r="FJ25" s="179"/>
      <c r="FK25" s="179"/>
      <c r="FL25" s="179"/>
      <c r="FM25" s="179"/>
      <c r="FN25" s="179"/>
      <c r="FO25" s="179"/>
      <c r="FP25" s="179"/>
      <c r="FQ25" s="179"/>
      <c r="FR25" s="179"/>
      <c r="FS25" s="179"/>
      <c r="FT25" s="179"/>
      <c r="FU25" s="179"/>
      <c r="FV25" s="179"/>
      <c r="FW25" s="179"/>
      <c r="FX25" s="179"/>
      <c r="FY25" s="179"/>
      <c r="FZ25" s="179"/>
      <c r="GA25" s="179"/>
      <c r="GB25" s="179"/>
      <c r="GC25" s="179"/>
      <c r="GD25" s="179"/>
      <c r="GE25" s="179"/>
      <c r="GF25" s="179"/>
      <c r="GG25" s="179"/>
      <c r="GH25" s="179"/>
      <c r="GI25" s="179"/>
      <c r="GJ25" s="179"/>
      <c r="GK25" s="179"/>
      <c r="GL25" s="179"/>
      <c r="GM25" s="179"/>
      <c r="GN25" s="179"/>
      <c r="GO25" s="179"/>
      <c r="GP25" s="179"/>
      <c r="GQ25" s="179"/>
      <c r="GR25" s="179"/>
      <c r="GS25" s="179"/>
      <c r="GT25" s="179"/>
      <c r="GU25" s="179"/>
      <c r="GV25" s="179"/>
      <c r="GW25" s="179"/>
      <c r="GX25" s="179"/>
      <c r="GY25" s="179"/>
      <c r="GZ25" s="179"/>
      <c r="HA25" s="179"/>
      <c r="HB25" s="179"/>
      <c r="HC25" s="179"/>
      <c r="HD25" s="179"/>
      <c r="HE25" s="179"/>
      <c r="HF25" s="179"/>
      <c r="HG25" s="179"/>
      <c r="HH25" s="179"/>
      <c r="HI25" s="179"/>
      <c r="HJ25" s="179"/>
      <c r="HK25" s="179"/>
      <c r="HL25" s="179"/>
      <c r="HM25" s="179"/>
      <c r="HN25" s="179"/>
      <c r="HO25" s="179"/>
      <c r="HP25" s="179"/>
      <c r="HQ25" s="179"/>
      <c r="HR25" s="179"/>
      <c r="HS25" s="179"/>
      <c r="HT25" s="179"/>
      <c r="HU25" s="179"/>
      <c r="HV25" s="179"/>
      <c r="HW25" s="179"/>
      <c r="HX25" s="179"/>
      <c r="HY25" s="179"/>
      <c r="HZ25" s="179"/>
      <c r="IA25" s="179"/>
      <c r="IB25" s="179"/>
      <c r="IC25" s="179"/>
      <c r="ID25" s="179"/>
      <c r="IE25" s="179"/>
      <c r="IF25" s="179"/>
      <c r="IG25" s="179"/>
      <c r="IH25" s="176"/>
      <c r="II25" s="176"/>
      <c r="IJ25" s="176"/>
      <c r="IK25" s="176"/>
      <c r="IL25" s="176"/>
      <c r="IM25" s="176"/>
      <c r="IN25" s="176"/>
      <c r="IO25" s="176"/>
      <c r="IP25" s="176"/>
    </row>
    <row r="26" spans="1:250" ht="20.100000000000001" customHeight="1" thickBot="1" x14ac:dyDescent="0.35">
      <c r="A26" s="294"/>
      <c r="B26" s="196"/>
      <c r="C26" s="313" t="s">
        <v>33</v>
      </c>
      <c r="D26" s="314"/>
      <c r="E26" s="315"/>
      <c r="F26" s="315"/>
      <c r="G26" s="316"/>
      <c r="H26" s="317">
        <f>SUMPRODUCT($D$9:$D$22*$H$9:$H$22)/$D$25</f>
        <v>144.64033195020747</v>
      </c>
      <c r="I26" s="318"/>
      <c r="J26" s="317">
        <f>SUMPRODUCT($D$9:$D$22*$J$9:$J$22)/$D$25</f>
        <v>10.541410788381743</v>
      </c>
      <c r="K26" s="319"/>
      <c r="L26" s="316"/>
      <c r="M26" s="320">
        <f>ROUND(1-(J26/H26),2)</f>
        <v>0.93</v>
      </c>
      <c r="N26" s="321"/>
      <c r="O26" s="316"/>
      <c r="P26" s="317">
        <f>SUMPRODUCT($D$9:$D$22*$P$9:$P$22)/$D$25</f>
        <v>153.99751037344399</v>
      </c>
      <c r="Q26" s="322"/>
      <c r="R26" s="317">
        <f>SUMPRODUCT($D$9:$D$22*$R$9:$R$22)/$D$25</f>
        <v>6.8861410788381736</v>
      </c>
      <c r="S26" s="319"/>
      <c r="T26" s="323"/>
      <c r="U26" s="324">
        <f>ROUND(1-(R26/P26),2)</f>
        <v>0.96</v>
      </c>
      <c r="V26" s="325">
        <f>AVERAGE(V9:V22)</f>
        <v>0.84999999999999976</v>
      </c>
      <c r="W26" s="207"/>
      <c r="Y26" s="202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79"/>
      <c r="CY26" s="179"/>
      <c r="CZ26" s="179"/>
      <c r="DA26" s="179"/>
      <c r="DB26" s="179"/>
      <c r="DC26" s="179"/>
      <c r="DD26" s="179"/>
      <c r="DE26" s="179"/>
      <c r="DF26" s="179"/>
      <c r="DG26" s="179"/>
      <c r="DH26" s="179"/>
      <c r="DI26" s="179"/>
      <c r="DJ26" s="179"/>
      <c r="DK26" s="179"/>
      <c r="DL26" s="179"/>
      <c r="DM26" s="179"/>
      <c r="DN26" s="179"/>
      <c r="DO26" s="179"/>
      <c r="DP26" s="179"/>
      <c r="DQ26" s="179"/>
      <c r="DR26" s="179"/>
      <c r="DS26" s="179"/>
      <c r="DT26" s="179"/>
      <c r="DU26" s="179"/>
      <c r="DV26" s="179"/>
      <c r="DW26" s="179"/>
      <c r="DX26" s="179"/>
      <c r="DY26" s="179"/>
      <c r="DZ26" s="179"/>
      <c r="EA26" s="179"/>
      <c r="EB26" s="179"/>
      <c r="EC26" s="179"/>
      <c r="ED26" s="179"/>
      <c r="EE26" s="179"/>
      <c r="EF26" s="179"/>
      <c r="EG26" s="179"/>
      <c r="EH26" s="179"/>
      <c r="EI26" s="179"/>
      <c r="EJ26" s="179"/>
      <c r="EK26" s="179"/>
      <c r="EL26" s="179"/>
      <c r="EM26" s="179"/>
      <c r="EN26" s="179"/>
      <c r="EO26" s="179"/>
      <c r="EP26" s="179"/>
      <c r="EQ26" s="179"/>
      <c r="ER26" s="179"/>
      <c r="ES26" s="179"/>
      <c r="ET26" s="179"/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  <c r="GI26" s="179"/>
      <c r="GJ26" s="179"/>
      <c r="GK26" s="179"/>
      <c r="GL26" s="179"/>
      <c r="GM26" s="179"/>
      <c r="GN26" s="179"/>
      <c r="GO26" s="179"/>
      <c r="GP26" s="179"/>
      <c r="GQ26" s="179"/>
      <c r="GR26" s="179"/>
      <c r="GS26" s="179"/>
      <c r="GT26" s="179"/>
      <c r="GU26" s="179"/>
      <c r="GV26" s="179"/>
      <c r="GW26" s="179"/>
      <c r="GX26" s="179"/>
      <c r="GY26" s="179"/>
      <c r="GZ26" s="179"/>
      <c r="HA26" s="179"/>
      <c r="HB26" s="179"/>
      <c r="HC26" s="179"/>
      <c r="HD26" s="179"/>
      <c r="HE26" s="179"/>
      <c r="HF26" s="179"/>
      <c r="HG26" s="179"/>
      <c r="HH26" s="179"/>
      <c r="HI26" s="179"/>
      <c r="HJ26" s="179"/>
      <c r="HK26" s="179"/>
      <c r="HL26" s="179"/>
      <c r="HM26" s="179"/>
      <c r="HN26" s="179"/>
      <c r="HO26" s="179"/>
      <c r="HP26" s="179"/>
      <c r="HQ26" s="179"/>
      <c r="HR26" s="179"/>
      <c r="HS26" s="179"/>
      <c r="HT26" s="179"/>
      <c r="HU26" s="179"/>
      <c r="HV26" s="179"/>
      <c r="HW26" s="179"/>
      <c r="HX26" s="179"/>
      <c r="HY26" s="179"/>
      <c r="HZ26" s="179"/>
      <c r="IA26" s="179"/>
      <c r="IB26" s="179"/>
      <c r="IC26" s="179"/>
      <c r="ID26" s="179"/>
      <c r="IE26" s="179"/>
      <c r="IF26" s="179"/>
      <c r="IG26" s="179"/>
      <c r="IH26" s="176"/>
      <c r="II26" s="176"/>
      <c r="IJ26" s="176"/>
      <c r="IK26" s="176"/>
      <c r="IL26" s="176"/>
      <c r="IM26" s="176"/>
      <c r="IN26" s="176"/>
      <c r="IO26" s="176"/>
      <c r="IP26" s="176"/>
    </row>
    <row r="27" spans="1:250" s="338" customFormat="1" ht="20.100000000000001" customHeight="1" thickBot="1" x14ac:dyDescent="0.35">
      <c r="A27" s="326"/>
      <c r="B27" s="196"/>
      <c r="C27" s="327"/>
      <c r="D27" s="462" t="s">
        <v>34</v>
      </c>
      <c r="E27" s="463"/>
      <c r="F27" s="464"/>
      <c r="G27" s="328"/>
      <c r="H27" s="329"/>
      <c r="I27" s="328"/>
      <c r="J27" s="329"/>
      <c r="K27" s="330"/>
      <c r="L27" s="465">
        <v>0.92916666666666659</v>
      </c>
      <c r="M27" s="466"/>
      <c r="N27" s="331">
        <v>0.85</v>
      </c>
      <c r="O27" s="332"/>
      <c r="P27" s="333" t="e">
        <f>(SUMPRODUCT($D$9:$D$22*$P$9:$P$22)+#REF!*#REF!)/#REF!</f>
        <v>#REF!</v>
      </c>
      <c r="Q27" s="333"/>
      <c r="R27" s="333" t="e">
        <f>(SUMPRODUCT($D$9:$D$22*$R$9:$R$22)+#REF!*#REF!)/#REF!</f>
        <v>#REF!</v>
      </c>
      <c r="S27" s="334"/>
      <c r="T27" s="335"/>
      <c r="U27" s="336">
        <v>0.95166666666666677</v>
      </c>
      <c r="V27" s="337">
        <v>0.85</v>
      </c>
      <c r="W27" s="207"/>
      <c r="Y27" s="339"/>
      <c r="Z27" s="340"/>
      <c r="AA27" s="340"/>
      <c r="AB27" s="340"/>
      <c r="AC27" s="340"/>
      <c r="AD27" s="340"/>
      <c r="AE27" s="340"/>
      <c r="AF27" s="340"/>
      <c r="AG27" s="340"/>
      <c r="AH27" s="340"/>
      <c r="AI27" s="340"/>
      <c r="AJ27" s="340"/>
      <c r="AK27" s="340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0"/>
      <c r="BG27" s="340"/>
      <c r="BH27" s="340"/>
      <c r="BI27" s="340"/>
      <c r="BJ27" s="340"/>
      <c r="BK27" s="340"/>
      <c r="BL27" s="340"/>
      <c r="BM27" s="340"/>
      <c r="BN27" s="340"/>
      <c r="BO27" s="340"/>
      <c r="BP27" s="340"/>
      <c r="BQ27" s="340"/>
      <c r="BR27" s="340"/>
      <c r="BS27" s="340"/>
      <c r="BT27" s="340"/>
      <c r="BU27" s="340"/>
      <c r="BV27" s="340"/>
      <c r="BW27" s="340"/>
      <c r="BX27" s="340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40"/>
      <c r="CR27" s="340"/>
      <c r="CS27" s="340"/>
      <c r="CT27" s="340"/>
      <c r="CU27" s="340"/>
      <c r="CV27" s="340"/>
      <c r="CW27" s="340"/>
      <c r="CX27" s="340"/>
      <c r="CY27" s="340"/>
      <c r="CZ27" s="340"/>
      <c r="DA27" s="340"/>
      <c r="DB27" s="340"/>
      <c r="DC27" s="340"/>
      <c r="DD27" s="340"/>
      <c r="DE27" s="340"/>
      <c r="DF27" s="340"/>
      <c r="DG27" s="340"/>
      <c r="DH27" s="340"/>
      <c r="DI27" s="340"/>
      <c r="DJ27" s="340"/>
      <c r="DK27" s="340"/>
      <c r="DL27" s="340"/>
      <c r="DM27" s="340"/>
      <c r="DN27" s="340"/>
      <c r="DO27" s="340"/>
      <c r="DP27" s="340"/>
      <c r="DQ27" s="340"/>
      <c r="DR27" s="340"/>
      <c r="DS27" s="340"/>
      <c r="DT27" s="340"/>
      <c r="DU27" s="340"/>
      <c r="DV27" s="340"/>
      <c r="DW27" s="340"/>
      <c r="DX27" s="340"/>
      <c r="DY27" s="340"/>
      <c r="DZ27" s="340"/>
      <c r="EA27" s="340"/>
      <c r="EB27" s="340"/>
      <c r="EC27" s="340"/>
      <c r="ED27" s="340"/>
      <c r="EE27" s="340"/>
      <c r="EF27" s="340"/>
      <c r="EG27" s="340"/>
      <c r="EH27" s="340"/>
      <c r="EI27" s="340"/>
      <c r="EJ27" s="340"/>
      <c r="EK27" s="340"/>
      <c r="EL27" s="340"/>
      <c r="EM27" s="340"/>
      <c r="EN27" s="340"/>
      <c r="EO27" s="340"/>
      <c r="EP27" s="340"/>
      <c r="EQ27" s="340"/>
      <c r="ER27" s="340"/>
      <c r="ES27" s="340"/>
      <c r="ET27" s="340"/>
      <c r="EU27" s="340"/>
      <c r="EV27" s="340"/>
      <c r="EW27" s="340"/>
      <c r="EX27" s="340"/>
      <c r="EY27" s="340"/>
      <c r="EZ27" s="340"/>
      <c r="FA27" s="340"/>
      <c r="FB27" s="340"/>
      <c r="FC27" s="340"/>
      <c r="FD27" s="340"/>
      <c r="FE27" s="340"/>
      <c r="FF27" s="340"/>
      <c r="FG27" s="340"/>
      <c r="FH27" s="340"/>
      <c r="FI27" s="340"/>
      <c r="FJ27" s="340"/>
      <c r="FK27" s="340"/>
      <c r="FL27" s="340"/>
      <c r="FM27" s="340"/>
      <c r="FN27" s="340"/>
      <c r="FO27" s="340"/>
      <c r="FP27" s="340"/>
      <c r="FQ27" s="340"/>
      <c r="FR27" s="340"/>
      <c r="FS27" s="340"/>
      <c r="FT27" s="340"/>
      <c r="FU27" s="340"/>
      <c r="FV27" s="340"/>
      <c r="FW27" s="340"/>
      <c r="FX27" s="340"/>
      <c r="FY27" s="340"/>
      <c r="FZ27" s="340"/>
      <c r="GA27" s="340"/>
      <c r="GB27" s="340"/>
      <c r="GC27" s="340"/>
      <c r="GD27" s="340"/>
      <c r="GE27" s="340"/>
      <c r="GF27" s="340"/>
      <c r="GG27" s="340"/>
      <c r="GH27" s="340"/>
      <c r="GI27" s="340"/>
      <c r="GJ27" s="340"/>
      <c r="GK27" s="340"/>
      <c r="GL27" s="340"/>
      <c r="GM27" s="340"/>
      <c r="GN27" s="340"/>
      <c r="GO27" s="340"/>
      <c r="GP27" s="340"/>
      <c r="GQ27" s="340"/>
      <c r="GR27" s="340"/>
      <c r="GS27" s="340"/>
      <c r="GT27" s="340"/>
      <c r="GU27" s="340"/>
      <c r="GV27" s="340"/>
      <c r="GW27" s="340"/>
      <c r="GX27" s="340"/>
      <c r="GY27" s="340"/>
      <c r="GZ27" s="340"/>
      <c r="HA27" s="340"/>
      <c r="HB27" s="340"/>
      <c r="HC27" s="340"/>
      <c r="HD27" s="340"/>
      <c r="HE27" s="340"/>
      <c r="HF27" s="340"/>
      <c r="HG27" s="340"/>
      <c r="HH27" s="340"/>
      <c r="HI27" s="340"/>
      <c r="HJ27" s="340"/>
      <c r="HK27" s="340"/>
      <c r="HL27" s="340"/>
      <c r="HM27" s="340"/>
      <c r="HN27" s="340"/>
      <c r="HO27" s="340"/>
      <c r="HP27" s="340"/>
      <c r="HQ27" s="340"/>
      <c r="HR27" s="340"/>
      <c r="HS27" s="340"/>
      <c r="HT27" s="340"/>
      <c r="HU27" s="340"/>
      <c r="HV27" s="340"/>
      <c r="HW27" s="340"/>
      <c r="HX27" s="340"/>
      <c r="HY27" s="340"/>
      <c r="HZ27" s="340"/>
      <c r="IA27" s="340"/>
      <c r="IB27" s="340"/>
      <c r="IC27" s="340"/>
      <c r="ID27" s="340"/>
      <c r="IE27" s="340"/>
      <c r="IF27" s="340"/>
      <c r="IG27" s="340"/>
      <c r="IH27" s="340"/>
      <c r="II27" s="340"/>
      <c r="IJ27" s="340"/>
      <c r="IK27" s="340"/>
      <c r="IL27" s="340"/>
      <c r="IM27" s="340"/>
      <c r="IN27" s="340"/>
      <c r="IO27" s="340"/>
      <c r="IP27" s="340"/>
    </row>
    <row r="28" spans="1:250" ht="20.100000000000001" customHeight="1" x14ac:dyDescent="0.3">
      <c r="A28" s="176"/>
      <c r="B28" s="196"/>
      <c r="C28" s="341" t="s">
        <v>35</v>
      </c>
      <c r="D28" s="342"/>
      <c r="E28" s="343"/>
      <c r="F28" s="344"/>
      <c r="G28" s="345"/>
      <c r="H28" s="346"/>
      <c r="I28" s="345"/>
      <c r="J28" s="346"/>
      <c r="K28" s="347"/>
      <c r="L28" s="345"/>
      <c r="M28" s="348"/>
      <c r="N28" s="349"/>
      <c r="O28" s="345"/>
      <c r="P28" s="346"/>
      <c r="Q28" s="350"/>
      <c r="R28" s="346"/>
      <c r="S28" s="347"/>
      <c r="T28" s="347"/>
      <c r="U28" s="350"/>
      <c r="V28" s="345"/>
      <c r="W28" s="299"/>
      <c r="Y28" s="202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  <c r="GI28" s="179"/>
      <c r="GJ28" s="179"/>
      <c r="GK28" s="179"/>
      <c r="GL28" s="179"/>
      <c r="GM28" s="179"/>
      <c r="GN28" s="179"/>
      <c r="GO28" s="179"/>
      <c r="GP28" s="179"/>
      <c r="GQ28" s="179"/>
      <c r="GR28" s="179"/>
      <c r="GS28" s="179"/>
      <c r="GT28" s="179"/>
      <c r="GU28" s="179"/>
      <c r="GV28" s="179"/>
      <c r="GW28" s="179"/>
      <c r="GX28" s="179"/>
      <c r="GY28" s="179"/>
      <c r="GZ28" s="179"/>
      <c r="HA28" s="179"/>
      <c r="HB28" s="179"/>
      <c r="HC28" s="179"/>
      <c r="HD28" s="179"/>
      <c r="HE28" s="179"/>
      <c r="HF28" s="179"/>
      <c r="HG28" s="179"/>
      <c r="HH28" s="179"/>
      <c r="HI28" s="179"/>
      <c r="HJ28" s="179"/>
      <c r="HK28" s="179"/>
      <c r="HL28" s="179"/>
      <c r="HM28" s="179"/>
      <c r="HN28" s="179"/>
      <c r="HO28" s="179"/>
      <c r="HP28" s="179"/>
      <c r="HQ28" s="179"/>
      <c r="HR28" s="179"/>
      <c r="HS28" s="179"/>
      <c r="HT28" s="179"/>
      <c r="HU28" s="179"/>
      <c r="HV28" s="179"/>
      <c r="HW28" s="179"/>
      <c r="HX28" s="179"/>
      <c r="HY28" s="179"/>
      <c r="HZ28" s="179"/>
      <c r="IA28" s="179"/>
      <c r="IB28" s="179"/>
      <c r="IC28" s="179"/>
      <c r="ID28" s="179"/>
      <c r="IE28" s="179"/>
      <c r="IF28" s="179"/>
      <c r="IG28" s="179"/>
      <c r="IH28" s="176"/>
      <c r="II28" s="176"/>
      <c r="IJ28" s="176"/>
      <c r="IK28" s="176"/>
      <c r="IL28" s="176"/>
      <c r="IM28" s="176"/>
      <c r="IN28" s="176"/>
      <c r="IO28" s="176"/>
      <c r="IP28" s="176"/>
    </row>
    <row r="29" spans="1:250" ht="20.100000000000001" customHeight="1" x14ac:dyDescent="0.3">
      <c r="A29" s="176"/>
      <c r="B29" s="196"/>
      <c r="C29" s="351" t="s">
        <v>36</v>
      </c>
      <c r="D29" s="352" t="s">
        <v>37</v>
      </c>
      <c r="E29" s="297"/>
      <c r="F29" s="353"/>
      <c r="G29" s="354"/>
      <c r="H29" s="347"/>
      <c r="I29" s="354"/>
      <c r="J29" s="347"/>
      <c r="K29" s="347"/>
      <c r="L29" s="354"/>
      <c r="M29" s="354"/>
      <c r="N29" s="354"/>
      <c r="O29" s="354"/>
      <c r="P29" s="347"/>
      <c r="Q29" s="347"/>
      <c r="R29" s="347"/>
      <c r="S29" s="347"/>
      <c r="T29" s="347"/>
      <c r="U29" s="347"/>
      <c r="V29" s="354"/>
      <c r="W29" s="355"/>
      <c r="Y29" s="202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79"/>
      <c r="CY29" s="179"/>
      <c r="CZ29" s="179"/>
      <c r="DA29" s="179"/>
      <c r="DB29" s="179"/>
      <c r="DC29" s="179"/>
      <c r="DD29" s="179"/>
      <c r="DE29" s="179"/>
      <c r="DF29" s="179"/>
      <c r="DG29" s="179"/>
      <c r="DH29" s="179"/>
      <c r="DI29" s="179"/>
      <c r="DJ29" s="179"/>
      <c r="DK29" s="179"/>
      <c r="DL29" s="179"/>
      <c r="DM29" s="179"/>
      <c r="DN29" s="179"/>
      <c r="DO29" s="179"/>
      <c r="DP29" s="179"/>
      <c r="DQ29" s="179"/>
      <c r="DR29" s="179"/>
      <c r="DS29" s="179"/>
      <c r="DT29" s="179"/>
      <c r="DU29" s="179"/>
      <c r="DV29" s="179"/>
      <c r="DW29" s="179"/>
      <c r="DX29" s="179"/>
      <c r="DY29" s="179"/>
      <c r="DZ29" s="179"/>
      <c r="EA29" s="179"/>
      <c r="EB29" s="179"/>
      <c r="EC29" s="179"/>
      <c r="ED29" s="179"/>
      <c r="EE29" s="179"/>
      <c r="EF29" s="179"/>
      <c r="EG29" s="179"/>
      <c r="EH29" s="179"/>
      <c r="EI29" s="179"/>
      <c r="EJ29" s="179"/>
      <c r="EK29" s="179"/>
      <c r="EL29" s="179"/>
      <c r="EM29" s="179"/>
      <c r="EN29" s="179"/>
      <c r="EO29" s="179"/>
      <c r="EP29" s="179"/>
      <c r="EQ29" s="179"/>
      <c r="ER29" s="179"/>
      <c r="ES29" s="179"/>
      <c r="ET29" s="179"/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  <c r="GI29" s="179"/>
      <c r="GJ29" s="179"/>
      <c r="GK29" s="179"/>
      <c r="GL29" s="179"/>
      <c r="GM29" s="179"/>
      <c r="GN29" s="179"/>
      <c r="GO29" s="179"/>
      <c r="GP29" s="179"/>
      <c r="GQ29" s="179"/>
      <c r="GR29" s="179"/>
      <c r="GS29" s="179"/>
      <c r="GT29" s="179"/>
      <c r="GU29" s="179"/>
      <c r="GV29" s="179"/>
      <c r="GW29" s="179"/>
      <c r="GX29" s="179"/>
      <c r="GY29" s="179"/>
      <c r="GZ29" s="179"/>
      <c r="HA29" s="179"/>
      <c r="HB29" s="179"/>
      <c r="HC29" s="179"/>
      <c r="HD29" s="179"/>
      <c r="HE29" s="179"/>
      <c r="HF29" s="179"/>
      <c r="HG29" s="179"/>
      <c r="HH29" s="179"/>
      <c r="HI29" s="179"/>
      <c r="HJ29" s="179"/>
      <c r="HK29" s="179"/>
      <c r="HL29" s="179"/>
      <c r="HM29" s="179"/>
      <c r="HN29" s="179"/>
      <c r="HO29" s="179"/>
      <c r="HP29" s="179"/>
      <c r="HQ29" s="179"/>
      <c r="HR29" s="179"/>
      <c r="HS29" s="179"/>
      <c r="HT29" s="179"/>
      <c r="HU29" s="179"/>
      <c r="HV29" s="179"/>
      <c r="HW29" s="179"/>
      <c r="HX29" s="179"/>
      <c r="HY29" s="179"/>
      <c r="HZ29" s="179"/>
      <c r="IA29" s="179"/>
      <c r="IB29" s="179"/>
      <c r="IC29" s="179"/>
      <c r="ID29" s="179"/>
      <c r="IE29" s="179"/>
      <c r="IF29" s="179"/>
      <c r="IG29" s="179"/>
      <c r="IH29" s="176"/>
      <c r="II29" s="176"/>
      <c r="IJ29" s="176"/>
      <c r="IK29" s="176"/>
      <c r="IL29" s="176"/>
      <c r="IM29" s="176"/>
      <c r="IN29" s="176"/>
      <c r="IO29" s="176"/>
      <c r="IP29" s="176"/>
    </row>
    <row r="30" spans="1:250" ht="20.100000000000001" customHeight="1" x14ac:dyDescent="0.3">
      <c r="A30" s="176"/>
      <c r="B30" s="177"/>
      <c r="C30" s="356" t="s">
        <v>38</v>
      </c>
      <c r="D30" s="352" t="s">
        <v>39</v>
      </c>
      <c r="E30" s="353"/>
      <c r="F30" s="353"/>
      <c r="G30" s="347"/>
      <c r="H30" s="347"/>
      <c r="I30" s="347"/>
      <c r="J30" s="179"/>
      <c r="K30" s="347"/>
      <c r="L30" s="347"/>
      <c r="M30" s="354"/>
      <c r="N30" s="347"/>
      <c r="O30" s="347"/>
      <c r="P30" s="347"/>
      <c r="Q30" s="347"/>
      <c r="R30" s="347"/>
      <c r="S30" s="347"/>
      <c r="T30" s="347"/>
      <c r="U30" s="347"/>
      <c r="V30" s="347"/>
      <c r="W30" s="357"/>
      <c r="Y30" s="202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79"/>
      <c r="CY30" s="179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79"/>
      <c r="DK30" s="179"/>
      <c r="DL30" s="179"/>
      <c r="DM30" s="179"/>
      <c r="DN30" s="179"/>
      <c r="DO30" s="179"/>
      <c r="DP30" s="179"/>
      <c r="DQ30" s="179"/>
      <c r="DR30" s="179"/>
      <c r="DS30" s="179"/>
      <c r="DT30" s="179"/>
      <c r="DU30" s="179"/>
      <c r="DV30" s="179"/>
      <c r="DW30" s="179"/>
      <c r="DX30" s="179"/>
      <c r="DY30" s="179"/>
      <c r="DZ30" s="179"/>
      <c r="EA30" s="179"/>
      <c r="EB30" s="179"/>
      <c r="EC30" s="179"/>
      <c r="ED30" s="179"/>
      <c r="EE30" s="179"/>
      <c r="EF30" s="179"/>
      <c r="EG30" s="179"/>
      <c r="EH30" s="179"/>
      <c r="EI30" s="179"/>
      <c r="EJ30" s="179"/>
      <c r="EK30" s="179"/>
      <c r="EL30" s="179"/>
      <c r="EM30" s="179"/>
      <c r="EN30" s="179"/>
      <c r="EO30" s="179"/>
      <c r="EP30" s="179"/>
      <c r="EQ30" s="179"/>
      <c r="ER30" s="179"/>
      <c r="ES30" s="179"/>
      <c r="ET30" s="179"/>
      <c r="EU30" s="179"/>
      <c r="EV30" s="179"/>
      <c r="EW30" s="179"/>
      <c r="EX30" s="179"/>
      <c r="EY30" s="179"/>
      <c r="EZ30" s="179"/>
      <c r="FA30" s="179"/>
      <c r="FB30" s="179"/>
      <c r="FC30" s="179"/>
      <c r="FD30" s="179"/>
      <c r="FE30" s="179"/>
      <c r="FF30" s="179"/>
      <c r="FG30" s="179"/>
      <c r="FH30" s="179"/>
      <c r="FI30" s="179"/>
      <c r="FJ30" s="179"/>
      <c r="FK30" s="179"/>
      <c r="FL30" s="179"/>
      <c r="FM30" s="179"/>
      <c r="FN30" s="179"/>
      <c r="FO30" s="179"/>
      <c r="FP30" s="179"/>
      <c r="FQ30" s="179"/>
      <c r="FR30" s="179"/>
      <c r="FS30" s="179"/>
      <c r="FT30" s="179"/>
      <c r="FU30" s="179"/>
      <c r="FV30" s="179"/>
      <c r="FW30" s="179"/>
      <c r="FX30" s="179"/>
      <c r="FY30" s="179"/>
      <c r="FZ30" s="179"/>
      <c r="GA30" s="179"/>
      <c r="GB30" s="179"/>
      <c r="GC30" s="179"/>
      <c r="GD30" s="179"/>
      <c r="GE30" s="179"/>
      <c r="GF30" s="179"/>
      <c r="GG30" s="179"/>
      <c r="GH30" s="179"/>
      <c r="GI30" s="179"/>
      <c r="GJ30" s="179"/>
      <c r="GK30" s="179"/>
      <c r="GL30" s="179"/>
      <c r="GM30" s="179"/>
      <c r="GN30" s="179"/>
      <c r="GO30" s="179"/>
      <c r="GP30" s="179"/>
      <c r="GQ30" s="179"/>
      <c r="GR30" s="179"/>
      <c r="GS30" s="179"/>
      <c r="GT30" s="179"/>
      <c r="GU30" s="179"/>
      <c r="GV30" s="179"/>
      <c r="GW30" s="179"/>
      <c r="GX30" s="179"/>
      <c r="GY30" s="179"/>
      <c r="GZ30" s="179"/>
      <c r="HA30" s="179"/>
      <c r="HB30" s="179"/>
      <c r="HC30" s="179"/>
      <c r="HD30" s="179"/>
      <c r="HE30" s="179"/>
      <c r="HF30" s="179"/>
      <c r="HG30" s="179"/>
      <c r="HH30" s="179"/>
      <c r="HI30" s="179"/>
      <c r="HJ30" s="179"/>
      <c r="HK30" s="179"/>
      <c r="HL30" s="179"/>
      <c r="HM30" s="179"/>
      <c r="HN30" s="179"/>
      <c r="HO30" s="179"/>
      <c r="HP30" s="179"/>
      <c r="HQ30" s="179"/>
      <c r="HR30" s="179"/>
      <c r="HS30" s="179"/>
      <c r="HT30" s="179"/>
      <c r="HU30" s="179"/>
      <c r="HV30" s="179"/>
      <c r="HW30" s="179"/>
      <c r="HX30" s="179"/>
      <c r="HY30" s="179"/>
      <c r="HZ30" s="179"/>
      <c r="IA30" s="179"/>
      <c r="IB30" s="179"/>
      <c r="IC30" s="179"/>
      <c r="ID30" s="179"/>
      <c r="IE30" s="179"/>
      <c r="IF30" s="179"/>
      <c r="IG30" s="179"/>
      <c r="IH30" s="176"/>
      <c r="II30" s="176"/>
      <c r="IJ30" s="176"/>
      <c r="IK30" s="176"/>
      <c r="IL30" s="176"/>
      <c r="IM30" s="176"/>
      <c r="IN30" s="176"/>
      <c r="IO30" s="176"/>
      <c r="IP30" s="176"/>
    </row>
    <row r="31" spans="1:250" ht="20.100000000000001" customHeight="1" x14ac:dyDescent="0.3">
      <c r="A31" s="176"/>
      <c r="B31" s="196"/>
      <c r="C31" s="356" t="s">
        <v>40</v>
      </c>
      <c r="D31" s="352" t="s">
        <v>41</v>
      </c>
      <c r="E31" s="353"/>
      <c r="F31" s="353"/>
      <c r="G31" s="347"/>
      <c r="H31" s="347"/>
      <c r="I31" s="347"/>
      <c r="J31" s="347"/>
      <c r="K31" s="347"/>
      <c r="L31" s="347"/>
      <c r="M31" s="354"/>
      <c r="N31" s="347"/>
      <c r="O31" s="347"/>
      <c r="P31" s="347"/>
      <c r="Q31" s="347"/>
      <c r="R31" s="347"/>
      <c r="S31" s="347"/>
      <c r="T31" s="347"/>
      <c r="U31" s="347"/>
      <c r="V31" s="347"/>
      <c r="W31" s="357"/>
      <c r="Y31" s="202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79"/>
      <c r="CY31" s="179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79"/>
      <c r="DK31" s="179"/>
      <c r="DL31" s="179"/>
      <c r="DM31" s="179"/>
      <c r="DN31" s="179"/>
      <c r="DO31" s="179"/>
      <c r="DP31" s="179"/>
      <c r="DQ31" s="179"/>
      <c r="DR31" s="179"/>
      <c r="DS31" s="179"/>
      <c r="DT31" s="179"/>
      <c r="DU31" s="179"/>
      <c r="DV31" s="179"/>
      <c r="DW31" s="179"/>
      <c r="DX31" s="179"/>
      <c r="DY31" s="179"/>
      <c r="DZ31" s="179"/>
      <c r="EA31" s="179"/>
      <c r="EB31" s="179"/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/>
      <c r="ES31" s="179"/>
      <c r="ET31" s="179"/>
      <c r="EU31" s="179"/>
      <c r="EV31" s="179"/>
      <c r="EW31" s="179"/>
      <c r="EX31" s="179"/>
      <c r="EY31" s="179"/>
      <c r="EZ31" s="179"/>
      <c r="FA31" s="179"/>
      <c r="FB31" s="179"/>
      <c r="FC31" s="179"/>
      <c r="FD31" s="179"/>
      <c r="FE31" s="179"/>
      <c r="FF31" s="179"/>
      <c r="FG31" s="179"/>
      <c r="FH31" s="179"/>
      <c r="FI31" s="179"/>
      <c r="FJ31" s="179"/>
      <c r="FK31" s="179"/>
      <c r="FL31" s="179"/>
      <c r="FM31" s="179"/>
      <c r="FN31" s="179"/>
      <c r="FO31" s="179"/>
      <c r="FP31" s="179"/>
      <c r="FQ31" s="179"/>
      <c r="FR31" s="179"/>
      <c r="FS31" s="179"/>
      <c r="FT31" s="179"/>
      <c r="FU31" s="179"/>
      <c r="FV31" s="179"/>
      <c r="FW31" s="179"/>
      <c r="FX31" s="179"/>
      <c r="FY31" s="179"/>
      <c r="FZ31" s="179"/>
      <c r="GA31" s="179"/>
      <c r="GB31" s="179"/>
      <c r="GC31" s="179"/>
      <c r="GD31" s="179"/>
      <c r="GE31" s="179"/>
      <c r="GF31" s="179"/>
      <c r="GG31" s="179"/>
      <c r="GH31" s="179"/>
      <c r="GI31" s="179"/>
      <c r="GJ31" s="179"/>
      <c r="GK31" s="179"/>
      <c r="GL31" s="179"/>
      <c r="GM31" s="179"/>
      <c r="GN31" s="179"/>
      <c r="GO31" s="179"/>
      <c r="GP31" s="179"/>
      <c r="GQ31" s="179"/>
      <c r="GR31" s="179"/>
      <c r="GS31" s="179"/>
      <c r="GT31" s="179"/>
      <c r="GU31" s="179"/>
      <c r="GV31" s="179"/>
      <c r="GW31" s="179"/>
      <c r="GX31" s="179"/>
      <c r="GY31" s="179"/>
      <c r="GZ31" s="179"/>
      <c r="HA31" s="179"/>
      <c r="HB31" s="179"/>
      <c r="HC31" s="179"/>
      <c r="HD31" s="179"/>
      <c r="HE31" s="179"/>
      <c r="HF31" s="179"/>
      <c r="HG31" s="179"/>
      <c r="HH31" s="179"/>
      <c r="HI31" s="179"/>
      <c r="HJ31" s="179"/>
      <c r="HK31" s="179"/>
      <c r="HL31" s="179"/>
      <c r="HM31" s="179"/>
      <c r="HN31" s="179"/>
      <c r="HO31" s="179"/>
      <c r="HP31" s="179"/>
      <c r="HQ31" s="179"/>
      <c r="HR31" s="179"/>
      <c r="HS31" s="179"/>
      <c r="HT31" s="179"/>
      <c r="HU31" s="179"/>
      <c r="HV31" s="179"/>
      <c r="HW31" s="179"/>
      <c r="HX31" s="179"/>
      <c r="HY31" s="179"/>
      <c r="HZ31" s="179"/>
      <c r="IA31" s="179"/>
      <c r="IB31" s="179"/>
      <c r="IC31" s="179"/>
      <c r="ID31" s="179"/>
      <c r="IE31" s="179"/>
      <c r="IF31" s="179"/>
      <c r="IG31" s="179"/>
      <c r="IH31" s="176"/>
      <c r="II31" s="176"/>
      <c r="IJ31" s="176"/>
      <c r="IK31" s="176"/>
      <c r="IL31" s="176"/>
      <c r="IM31" s="176"/>
      <c r="IN31" s="176"/>
      <c r="IO31" s="176"/>
      <c r="IP31" s="176"/>
    </row>
    <row r="32" spans="1:250" ht="20.100000000000001" customHeight="1" x14ac:dyDescent="0.3">
      <c r="A32" s="176"/>
      <c r="B32" s="196"/>
      <c r="C32" s="358"/>
      <c r="D32" s="297"/>
      <c r="E32" s="359"/>
      <c r="F32" s="359"/>
      <c r="G32" s="347"/>
      <c r="H32" s="347"/>
      <c r="I32" s="347"/>
      <c r="J32" s="347"/>
      <c r="K32" s="347"/>
      <c r="L32" s="347"/>
      <c r="M32" s="354"/>
      <c r="N32" s="347"/>
      <c r="O32" s="347"/>
      <c r="P32" s="347"/>
      <c r="Q32" s="347"/>
      <c r="R32" s="347"/>
      <c r="S32" s="347"/>
      <c r="T32" s="347"/>
      <c r="U32" s="347"/>
      <c r="V32" s="347"/>
      <c r="W32" s="29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79"/>
      <c r="DK32" s="179"/>
      <c r="DL32" s="179"/>
      <c r="DM32" s="179"/>
      <c r="DN32" s="179"/>
      <c r="DO32" s="179"/>
      <c r="DP32" s="179"/>
      <c r="DQ32" s="179"/>
      <c r="DR32" s="179"/>
      <c r="DS32" s="179"/>
      <c r="DT32" s="179"/>
      <c r="DU32" s="179"/>
      <c r="DV32" s="179"/>
      <c r="DW32" s="179"/>
      <c r="DX32" s="179"/>
      <c r="DY32" s="179"/>
      <c r="DZ32" s="179"/>
      <c r="EA32" s="179"/>
      <c r="EB32" s="179"/>
      <c r="EC32" s="179"/>
      <c r="ED32" s="179"/>
      <c r="EE32" s="179"/>
      <c r="EF32" s="179"/>
      <c r="EG32" s="179"/>
      <c r="EH32" s="179"/>
      <c r="EI32" s="179"/>
      <c r="EJ32" s="179"/>
      <c r="EK32" s="179"/>
      <c r="EL32" s="179"/>
      <c r="EM32" s="179"/>
      <c r="EN32" s="179"/>
      <c r="EO32" s="179"/>
      <c r="EP32" s="179"/>
      <c r="EQ32" s="179"/>
      <c r="ER32" s="179"/>
      <c r="ES32" s="179"/>
      <c r="ET32" s="179"/>
      <c r="EU32" s="179"/>
      <c r="EV32" s="179"/>
      <c r="EW32" s="179"/>
      <c r="EX32" s="179"/>
      <c r="EY32" s="179"/>
      <c r="EZ32" s="179"/>
      <c r="FA32" s="179"/>
      <c r="FB32" s="179"/>
      <c r="FC32" s="179"/>
      <c r="FD32" s="179"/>
      <c r="FE32" s="179"/>
      <c r="FF32" s="179"/>
      <c r="FG32" s="179"/>
      <c r="FH32" s="179"/>
      <c r="FI32" s="179"/>
      <c r="FJ32" s="179"/>
      <c r="FK32" s="179"/>
      <c r="FL32" s="179"/>
      <c r="FM32" s="179"/>
      <c r="FN32" s="179"/>
      <c r="FO32" s="179"/>
      <c r="FP32" s="179"/>
      <c r="FQ32" s="179"/>
      <c r="FR32" s="179"/>
      <c r="FS32" s="179"/>
      <c r="FT32" s="179"/>
      <c r="FU32" s="179"/>
      <c r="FV32" s="179"/>
      <c r="FW32" s="179"/>
      <c r="FX32" s="179"/>
      <c r="FY32" s="179"/>
      <c r="FZ32" s="179"/>
      <c r="GA32" s="179"/>
      <c r="GB32" s="179"/>
      <c r="GC32" s="179"/>
      <c r="GD32" s="179"/>
      <c r="GE32" s="179"/>
      <c r="GF32" s="179"/>
      <c r="GG32" s="179"/>
      <c r="GH32" s="179"/>
      <c r="GI32" s="179"/>
      <c r="GJ32" s="179"/>
      <c r="GK32" s="179"/>
      <c r="GL32" s="179"/>
      <c r="GM32" s="179"/>
      <c r="GN32" s="179"/>
      <c r="GO32" s="179"/>
      <c r="GP32" s="179"/>
      <c r="GQ32" s="179"/>
      <c r="GR32" s="179"/>
      <c r="GS32" s="179"/>
      <c r="GT32" s="179"/>
      <c r="GU32" s="179"/>
      <c r="GV32" s="179"/>
      <c r="GW32" s="179"/>
      <c r="GX32" s="179"/>
      <c r="GY32" s="179"/>
      <c r="GZ32" s="179"/>
      <c r="HA32" s="179"/>
      <c r="HB32" s="179"/>
      <c r="HC32" s="179"/>
      <c r="HD32" s="179"/>
      <c r="HE32" s="179"/>
      <c r="HF32" s="179"/>
      <c r="HG32" s="179"/>
      <c r="HH32" s="179"/>
      <c r="HI32" s="179"/>
      <c r="HJ32" s="179"/>
      <c r="HK32" s="179"/>
      <c r="HL32" s="179"/>
      <c r="HM32" s="179"/>
      <c r="HN32" s="179"/>
      <c r="HO32" s="179"/>
      <c r="HP32" s="179"/>
      <c r="HQ32" s="179"/>
      <c r="HR32" s="179"/>
      <c r="HS32" s="179"/>
      <c r="HT32" s="179"/>
      <c r="HU32" s="179"/>
      <c r="HV32" s="179"/>
      <c r="HW32" s="179"/>
      <c r="HX32" s="179"/>
      <c r="HY32" s="179"/>
      <c r="HZ32" s="179"/>
      <c r="IA32" s="179"/>
      <c r="IB32" s="179"/>
      <c r="IC32" s="179"/>
      <c r="ID32" s="179"/>
      <c r="IE32" s="179"/>
      <c r="IF32" s="179"/>
      <c r="IG32" s="179"/>
      <c r="IH32" s="176"/>
      <c r="II32" s="176"/>
      <c r="IJ32" s="176"/>
      <c r="IK32" s="176"/>
      <c r="IL32" s="176"/>
      <c r="IM32" s="176"/>
      <c r="IN32" s="176"/>
      <c r="IO32" s="176"/>
      <c r="IP32" s="176"/>
    </row>
    <row r="33" spans="1:250" ht="20.100000000000001" customHeight="1" x14ac:dyDescent="0.3">
      <c r="A33" s="176"/>
      <c r="B33" s="196"/>
      <c r="C33" s="181"/>
      <c r="D33" s="297"/>
      <c r="E33" s="347"/>
      <c r="F33" s="347"/>
      <c r="G33" s="347"/>
      <c r="H33" s="347"/>
      <c r="I33" s="347"/>
      <c r="J33" s="347"/>
      <c r="K33" s="347"/>
      <c r="L33" s="347"/>
      <c r="M33" s="354"/>
      <c r="N33" s="347"/>
      <c r="O33" s="347"/>
      <c r="P33" s="347"/>
      <c r="Q33" s="347"/>
      <c r="R33" s="347"/>
      <c r="S33" s="347"/>
      <c r="T33" s="347"/>
      <c r="U33" s="347"/>
      <c r="V33" s="347"/>
      <c r="W33" s="29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9"/>
      <c r="HY33" s="179"/>
      <c r="HZ33" s="179"/>
      <c r="IA33" s="179"/>
      <c r="IB33" s="179"/>
      <c r="IC33" s="179"/>
      <c r="ID33" s="179"/>
      <c r="IE33" s="179"/>
      <c r="IF33" s="179"/>
      <c r="IG33" s="179"/>
      <c r="IH33" s="176"/>
      <c r="II33" s="176"/>
      <c r="IJ33" s="176"/>
      <c r="IK33" s="176"/>
      <c r="IL33" s="176"/>
      <c r="IM33" s="176"/>
      <c r="IN33" s="176"/>
      <c r="IO33" s="176"/>
      <c r="IP33" s="176"/>
    </row>
    <row r="34" spans="1:250" ht="20.100000000000001" customHeight="1" x14ac:dyDescent="0.3">
      <c r="A34" s="176"/>
      <c r="B34" s="196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79"/>
      <c r="CG34" s="179"/>
      <c r="CH34" s="179"/>
      <c r="CI34" s="179"/>
      <c r="CJ34" s="179"/>
      <c r="CK34" s="179"/>
      <c r="CL34" s="179"/>
      <c r="CM34" s="179"/>
      <c r="CN34" s="179"/>
      <c r="CO34" s="179"/>
      <c r="CP34" s="179"/>
      <c r="CQ34" s="179"/>
      <c r="CR34" s="179"/>
      <c r="CS34" s="179"/>
      <c r="CT34" s="179"/>
      <c r="CU34" s="179"/>
      <c r="CV34" s="179"/>
      <c r="CW34" s="179"/>
      <c r="CX34" s="179"/>
      <c r="CY34" s="179"/>
      <c r="CZ34" s="179"/>
      <c r="DA34" s="179"/>
      <c r="DB34" s="179"/>
      <c r="DC34" s="179"/>
      <c r="DD34" s="179"/>
      <c r="DE34" s="179"/>
      <c r="DF34" s="179"/>
      <c r="DG34" s="179"/>
      <c r="DH34" s="179"/>
      <c r="DI34" s="179"/>
      <c r="DJ34" s="179"/>
      <c r="DK34" s="179"/>
      <c r="DL34" s="179"/>
      <c r="DM34" s="179"/>
      <c r="DN34" s="179"/>
      <c r="DO34" s="179"/>
      <c r="DP34" s="179"/>
      <c r="DQ34" s="179"/>
      <c r="DR34" s="179"/>
      <c r="DS34" s="179"/>
      <c r="DT34" s="179"/>
      <c r="DU34" s="179"/>
      <c r="DV34" s="179"/>
      <c r="DW34" s="179"/>
      <c r="DX34" s="179"/>
      <c r="DY34" s="179"/>
      <c r="DZ34" s="179"/>
      <c r="EA34" s="179"/>
      <c r="EB34" s="179"/>
      <c r="EC34" s="179"/>
      <c r="ED34" s="179"/>
      <c r="EE34" s="179"/>
      <c r="EF34" s="179"/>
      <c r="EG34" s="179"/>
      <c r="EH34" s="179"/>
      <c r="EI34" s="179"/>
      <c r="EJ34" s="179"/>
      <c r="EK34" s="179"/>
      <c r="EL34" s="179"/>
      <c r="EM34" s="179"/>
      <c r="EN34" s="179"/>
      <c r="EO34" s="179"/>
      <c r="EP34" s="179"/>
      <c r="EQ34" s="179"/>
      <c r="ER34" s="179"/>
      <c r="ES34" s="17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79"/>
      <c r="FT34" s="179"/>
      <c r="FU34" s="179"/>
      <c r="FV34" s="179"/>
      <c r="FW34" s="179"/>
      <c r="FX34" s="179"/>
      <c r="FY34" s="179"/>
      <c r="FZ34" s="179"/>
      <c r="GA34" s="179"/>
      <c r="GB34" s="179"/>
      <c r="GC34" s="179"/>
      <c r="GD34" s="179"/>
      <c r="GE34" s="179"/>
      <c r="GF34" s="179"/>
      <c r="GG34" s="179"/>
      <c r="GH34" s="179"/>
      <c r="GI34" s="179"/>
      <c r="GJ34" s="179"/>
      <c r="GK34" s="179"/>
      <c r="GL34" s="179"/>
      <c r="GM34" s="179"/>
      <c r="GN34" s="179"/>
      <c r="GO34" s="179"/>
      <c r="GP34" s="179"/>
      <c r="GQ34" s="179"/>
      <c r="GR34" s="179"/>
      <c r="GS34" s="179"/>
      <c r="GT34" s="179"/>
      <c r="GU34" s="179"/>
      <c r="GV34" s="179"/>
      <c r="GW34" s="179"/>
      <c r="GX34" s="179"/>
      <c r="GY34" s="179"/>
      <c r="GZ34" s="179"/>
      <c r="HA34" s="179"/>
      <c r="HB34" s="179"/>
      <c r="HC34" s="179"/>
      <c r="HD34" s="179"/>
      <c r="HE34" s="179"/>
      <c r="HF34" s="179"/>
      <c r="HG34" s="179"/>
      <c r="HH34" s="179"/>
      <c r="HI34" s="179"/>
      <c r="HJ34" s="179"/>
      <c r="HK34" s="179"/>
      <c r="HL34" s="179"/>
      <c r="HM34" s="179"/>
      <c r="HN34" s="179"/>
      <c r="HO34" s="179"/>
      <c r="HP34" s="179"/>
      <c r="HQ34" s="179"/>
      <c r="HR34" s="179"/>
      <c r="HS34" s="179"/>
      <c r="HT34" s="179"/>
      <c r="HU34" s="179"/>
      <c r="HV34" s="179"/>
      <c r="HW34" s="179"/>
      <c r="HX34" s="179"/>
      <c r="HY34" s="179"/>
      <c r="HZ34" s="179"/>
      <c r="IA34" s="179"/>
      <c r="IB34" s="179"/>
      <c r="IC34" s="179"/>
      <c r="ID34" s="179"/>
      <c r="IE34" s="179"/>
      <c r="IF34" s="179"/>
      <c r="IG34" s="179"/>
      <c r="IH34" s="176"/>
      <c r="II34" s="176"/>
      <c r="IJ34" s="176"/>
      <c r="IK34" s="176"/>
      <c r="IL34" s="176"/>
      <c r="IM34" s="176"/>
      <c r="IN34" s="176"/>
      <c r="IO34" s="176"/>
      <c r="IP34" s="176"/>
    </row>
    <row r="35" spans="1:250" ht="20.100000000000001" customHeight="1" x14ac:dyDescent="0.3">
      <c r="A35" s="176"/>
      <c r="B35" s="196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  <c r="CG35" s="179"/>
      <c r="CH35" s="179"/>
      <c r="CI35" s="179"/>
      <c r="CJ35" s="179"/>
      <c r="CK35" s="179"/>
      <c r="CL35" s="179"/>
      <c r="CM35" s="179"/>
      <c r="CN35" s="179"/>
      <c r="CO35" s="179"/>
      <c r="CP35" s="179"/>
      <c r="CQ35" s="179"/>
      <c r="CR35" s="179"/>
      <c r="CS35" s="179"/>
      <c r="CT35" s="179"/>
      <c r="CU35" s="179"/>
      <c r="CV35" s="179"/>
      <c r="CW35" s="179"/>
      <c r="CX35" s="179"/>
      <c r="CY35" s="179"/>
      <c r="CZ35" s="179"/>
      <c r="DA35" s="179"/>
      <c r="DB35" s="179"/>
      <c r="DC35" s="179"/>
      <c r="DD35" s="179"/>
      <c r="DE35" s="179"/>
      <c r="DF35" s="179"/>
      <c r="DG35" s="179"/>
      <c r="DH35" s="179"/>
      <c r="DI35" s="179"/>
      <c r="DJ35" s="179"/>
      <c r="DK35" s="179"/>
      <c r="DL35" s="179"/>
      <c r="DM35" s="179"/>
      <c r="DN35" s="179"/>
      <c r="DO35" s="179"/>
      <c r="DP35" s="179"/>
      <c r="DQ35" s="179"/>
      <c r="DR35" s="179"/>
      <c r="DS35" s="179"/>
      <c r="DT35" s="179"/>
      <c r="DU35" s="179"/>
      <c r="DV35" s="179"/>
      <c r="DW35" s="179"/>
      <c r="DX35" s="179"/>
      <c r="DY35" s="179"/>
      <c r="DZ35" s="179"/>
      <c r="EA35" s="179"/>
      <c r="EB35" s="179"/>
      <c r="EC35" s="179"/>
      <c r="ED35" s="179"/>
      <c r="EE35" s="179"/>
      <c r="EF35" s="179"/>
      <c r="EG35" s="179"/>
      <c r="EH35" s="179"/>
      <c r="EI35" s="179"/>
      <c r="EJ35" s="179"/>
      <c r="EK35" s="179"/>
      <c r="EL35" s="179"/>
      <c r="EM35" s="179"/>
      <c r="EN35" s="179"/>
      <c r="EO35" s="179"/>
      <c r="EP35" s="179"/>
      <c r="EQ35" s="179"/>
      <c r="ER35" s="179"/>
      <c r="ES35" s="179"/>
      <c r="ET35" s="179"/>
      <c r="EU35" s="179"/>
      <c r="EV35" s="179"/>
      <c r="EW35" s="179"/>
      <c r="EX35" s="179"/>
      <c r="EY35" s="179"/>
      <c r="EZ35" s="179"/>
      <c r="FA35" s="179"/>
      <c r="FB35" s="179"/>
      <c r="FC35" s="179"/>
      <c r="FD35" s="179"/>
      <c r="FE35" s="179"/>
      <c r="FF35" s="179"/>
      <c r="FG35" s="179"/>
      <c r="FH35" s="179"/>
      <c r="FI35" s="179"/>
      <c r="FJ35" s="179"/>
      <c r="FK35" s="179"/>
      <c r="FL35" s="179"/>
      <c r="FM35" s="179"/>
      <c r="FN35" s="179"/>
      <c r="FO35" s="179"/>
      <c r="FP35" s="179"/>
      <c r="FQ35" s="179"/>
      <c r="FR35" s="179"/>
      <c r="FS35" s="179"/>
      <c r="FT35" s="179"/>
      <c r="FU35" s="179"/>
      <c r="FV35" s="179"/>
      <c r="FW35" s="179"/>
      <c r="FX35" s="179"/>
      <c r="FY35" s="179"/>
      <c r="FZ35" s="179"/>
      <c r="GA35" s="179"/>
      <c r="GB35" s="179"/>
      <c r="GC35" s="179"/>
      <c r="GD35" s="179"/>
      <c r="GE35" s="179"/>
      <c r="GF35" s="179"/>
      <c r="GG35" s="179"/>
      <c r="GH35" s="179"/>
      <c r="GI35" s="179"/>
      <c r="GJ35" s="179"/>
      <c r="GK35" s="179"/>
      <c r="GL35" s="179"/>
      <c r="GM35" s="179"/>
      <c r="GN35" s="179"/>
      <c r="GO35" s="179"/>
      <c r="GP35" s="179"/>
      <c r="GQ35" s="179"/>
      <c r="GR35" s="179"/>
      <c r="GS35" s="179"/>
      <c r="GT35" s="179"/>
      <c r="GU35" s="179"/>
      <c r="GV35" s="179"/>
      <c r="GW35" s="179"/>
      <c r="GX35" s="179"/>
      <c r="GY35" s="179"/>
      <c r="GZ35" s="179"/>
      <c r="HA35" s="179"/>
      <c r="HB35" s="179"/>
      <c r="HC35" s="179"/>
      <c r="HD35" s="179"/>
      <c r="HE35" s="179"/>
      <c r="HF35" s="179"/>
      <c r="HG35" s="179"/>
      <c r="HH35" s="179"/>
      <c r="HI35" s="179"/>
      <c r="HJ35" s="179"/>
      <c r="HK35" s="179"/>
      <c r="HL35" s="179"/>
      <c r="HM35" s="179"/>
      <c r="HN35" s="179"/>
      <c r="HO35" s="179"/>
      <c r="HP35" s="179"/>
      <c r="HQ35" s="179"/>
      <c r="HR35" s="179"/>
      <c r="HS35" s="179"/>
      <c r="HT35" s="179"/>
      <c r="HU35" s="179"/>
      <c r="HV35" s="179"/>
      <c r="HW35" s="179"/>
      <c r="HX35" s="179"/>
      <c r="HY35" s="179"/>
      <c r="HZ35" s="179"/>
      <c r="IA35" s="179"/>
      <c r="IB35" s="179"/>
      <c r="IC35" s="179"/>
      <c r="ID35" s="179"/>
      <c r="IE35" s="179"/>
      <c r="IF35" s="179"/>
      <c r="IG35" s="179"/>
      <c r="IH35" s="176"/>
      <c r="II35" s="176"/>
      <c r="IJ35" s="176"/>
      <c r="IK35" s="176"/>
      <c r="IL35" s="176"/>
      <c r="IM35" s="176"/>
      <c r="IN35" s="176"/>
      <c r="IO35" s="176"/>
      <c r="IP35" s="176"/>
    </row>
    <row r="36" spans="1:250" ht="17.100000000000001" customHeight="1" x14ac:dyDescent="0.3">
      <c r="A36" s="176"/>
      <c r="B36" s="196"/>
      <c r="C36" s="179"/>
      <c r="D36" s="179"/>
      <c r="E36" s="179"/>
      <c r="F36" s="179"/>
      <c r="G36" s="179"/>
      <c r="H36" s="179"/>
      <c r="I36" s="179"/>
      <c r="J36" s="177"/>
      <c r="K36" s="177"/>
      <c r="L36" s="177"/>
      <c r="M36" s="177"/>
      <c r="N36" s="177"/>
      <c r="O36" s="177"/>
      <c r="P36" s="177"/>
      <c r="Q36" s="177"/>
      <c r="R36" s="177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  <c r="EM36" s="179"/>
      <c r="EN36" s="179"/>
      <c r="EO36" s="179"/>
      <c r="EP36" s="179"/>
      <c r="EQ36" s="179"/>
      <c r="ER36" s="179"/>
      <c r="ES36" s="179"/>
      <c r="ET36" s="179"/>
      <c r="EU36" s="179"/>
      <c r="EV36" s="179"/>
      <c r="EW36" s="179"/>
      <c r="EX36" s="179"/>
      <c r="EY36" s="179"/>
      <c r="EZ36" s="179"/>
      <c r="FA36" s="179"/>
      <c r="FB36" s="179"/>
      <c r="FC36" s="179"/>
      <c r="FD36" s="179"/>
      <c r="FE36" s="179"/>
      <c r="FF36" s="179"/>
      <c r="FG36" s="179"/>
      <c r="FH36" s="179"/>
      <c r="FI36" s="179"/>
      <c r="FJ36" s="179"/>
      <c r="FK36" s="179"/>
      <c r="FL36" s="179"/>
      <c r="FM36" s="179"/>
      <c r="FN36" s="179"/>
      <c r="FO36" s="179"/>
      <c r="FP36" s="179"/>
      <c r="FQ36" s="179"/>
      <c r="FR36" s="179"/>
      <c r="FS36" s="179"/>
      <c r="FT36" s="179"/>
      <c r="FU36" s="179"/>
      <c r="FV36" s="179"/>
      <c r="FW36" s="179"/>
      <c r="FX36" s="179"/>
      <c r="FY36" s="179"/>
      <c r="FZ36" s="179"/>
      <c r="GA36" s="179"/>
      <c r="GB36" s="179"/>
      <c r="GC36" s="179"/>
      <c r="GD36" s="179"/>
      <c r="GE36" s="179"/>
      <c r="GF36" s="179"/>
      <c r="GG36" s="179"/>
      <c r="GH36" s="179"/>
      <c r="GI36" s="179"/>
      <c r="GJ36" s="179"/>
      <c r="GK36" s="179"/>
      <c r="GL36" s="179"/>
      <c r="GM36" s="179"/>
      <c r="GN36" s="179"/>
      <c r="GO36" s="179"/>
      <c r="GP36" s="179"/>
      <c r="GQ36" s="179"/>
      <c r="GR36" s="179"/>
      <c r="GS36" s="179"/>
      <c r="GT36" s="179"/>
      <c r="GU36" s="179"/>
      <c r="GV36" s="179"/>
      <c r="GW36" s="179"/>
      <c r="GX36" s="179"/>
      <c r="GY36" s="179"/>
      <c r="GZ36" s="179"/>
      <c r="HA36" s="179"/>
      <c r="HB36" s="179"/>
      <c r="HC36" s="179"/>
      <c r="HD36" s="179"/>
      <c r="HE36" s="179"/>
      <c r="HF36" s="179"/>
      <c r="HG36" s="179"/>
      <c r="HH36" s="179"/>
      <c r="HI36" s="179"/>
      <c r="HJ36" s="179"/>
      <c r="HK36" s="179"/>
      <c r="HL36" s="179"/>
      <c r="HM36" s="179"/>
      <c r="HN36" s="179"/>
      <c r="HO36" s="179"/>
      <c r="HP36" s="179"/>
      <c r="HQ36" s="179"/>
      <c r="HR36" s="179"/>
      <c r="HS36" s="179"/>
      <c r="HT36" s="179"/>
      <c r="HU36" s="179"/>
      <c r="HV36" s="179"/>
      <c r="HW36" s="179"/>
      <c r="HX36" s="179"/>
      <c r="HY36" s="179"/>
      <c r="HZ36" s="179"/>
      <c r="IA36" s="179"/>
      <c r="IB36" s="179"/>
      <c r="IC36" s="179"/>
      <c r="ID36" s="179"/>
      <c r="IE36" s="179"/>
      <c r="IF36" s="179"/>
      <c r="IG36" s="179"/>
      <c r="IH36" s="176"/>
      <c r="II36" s="176"/>
      <c r="IJ36" s="176"/>
      <c r="IK36" s="176"/>
      <c r="IL36" s="176"/>
      <c r="IM36" s="176"/>
      <c r="IN36" s="176"/>
      <c r="IO36" s="176"/>
      <c r="IP36" s="176"/>
    </row>
    <row r="37" spans="1:250" ht="17.25" customHeight="1" thickBot="1" x14ac:dyDescent="0.35">
      <c r="A37" s="176"/>
      <c r="B37" s="196"/>
      <c r="C37" s="179"/>
      <c r="D37" s="179"/>
      <c r="E37" s="179"/>
      <c r="F37" s="179"/>
      <c r="G37" s="179"/>
      <c r="H37" s="179"/>
      <c r="I37" s="179"/>
      <c r="J37" s="360"/>
      <c r="K37" s="360"/>
      <c r="L37" s="360"/>
      <c r="M37" s="360"/>
      <c r="N37" s="360"/>
      <c r="O37" s="360"/>
      <c r="P37" s="360"/>
      <c r="Q37" s="177"/>
      <c r="R37" s="177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  <c r="CG37" s="179"/>
      <c r="CH37" s="179"/>
      <c r="CI37" s="179"/>
      <c r="CJ37" s="179"/>
      <c r="CK37" s="179"/>
      <c r="CL37" s="179"/>
      <c r="CM37" s="179"/>
      <c r="CN37" s="179"/>
      <c r="CO37" s="179"/>
      <c r="CP37" s="179"/>
      <c r="CQ37" s="179"/>
      <c r="CR37" s="179"/>
      <c r="CS37" s="179"/>
      <c r="CT37" s="179"/>
      <c r="CU37" s="179"/>
      <c r="CV37" s="179"/>
      <c r="CW37" s="179"/>
      <c r="CX37" s="179"/>
      <c r="CY37" s="179"/>
      <c r="CZ37" s="179"/>
      <c r="DA37" s="179"/>
      <c r="DB37" s="179"/>
      <c r="DC37" s="179"/>
      <c r="DD37" s="179"/>
      <c r="DE37" s="179"/>
      <c r="DF37" s="179"/>
      <c r="DG37" s="179"/>
      <c r="DH37" s="179"/>
      <c r="DI37" s="179"/>
      <c r="DJ37" s="179"/>
      <c r="DK37" s="179"/>
      <c r="DL37" s="179"/>
      <c r="DM37" s="179"/>
      <c r="DN37" s="179"/>
      <c r="DO37" s="179"/>
      <c r="DP37" s="179"/>
      <c r="DQ37" s="179"/>
      <c r="DR37" s="179"/>
      <c r="DS37" s="179"/>
      <c r="DT37" s="179"/>
      <c r="DU37" s="179"/>
      <c r="DV37" s="179"/>
      <c r="DW37" s="179"/>
      <c r="DX37" s="179"/>
      <c r="DY37" s="179"/>
      <c r="DZ37" s="179"/>
      <c r="EA37" s="179"/>
      <c r="EB37" s="179"/>
      <c r="EC37" s="179"/>
      <c r="ED37" s="179"/>
      <c r="EE37" s="179"/>
      <c r="EF37" s="179"/>
      <c r="EG37" s="179"/>
      <c r="EH37" s="179"/>
      <c r="EI37" s="179"/>
      <c r="EJ37" s="179"/>
      <c r="EK37" s="179"/>
      <c r="EL37" s="179"/>
      <c r="EM37" s="179"/>
      <c r="EN37" s="179"/>
      <c r="EO37" s="179"/>
      <c r="EP37" s="179"/>
      <c r="EQ37" s="179"/>
      <c r="ER37" s="179"/>
      <c r="ES37" s="179"/>
      <c r="ET37" s="17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  <c r="GI37" s="179"/>
      <c r="GJ37" s="179"/>
      <c r="GK37" s="179"/>
      <c r="GL37" s="179"/>
      <c r="GM37" s="179"/>
      <c r="GN37" s="179"/>
      <c r="GO37" s="179"/>
      <c r="GP37" s="179"/>
      <c r="GQ37" s="179"/>
      <c r="GR37" s="179"/>
      <c r="GS37" s="179"/>
      <c r="GT37" s="179"/>
      <c r="GU37" s="179"/>
      <c r="GV37" s="179"/>
      <c r="GW37" s="179"/>
      <c r="GX37" s="179"/>
      <c r="GY37" s="179"/>
      <c r="GZ37" s="179"/>
      <c r="HA37" s="179"/>
      <c r="HB37" s="179"/>
      <c r="HC37" s="179"/>
      <c r="HD37" s="179"/>
      <c r="HE37" s="179"/>
      <c r="HF37" s="179"/>
      <c r="HG37" s="179"/>
      <c r="HH37" s="179"/>
      <c r="HI37" s="179"/>
      <c r="HJ37" s="179"/>
      <c r="HK37" s="179"/>
      <c r="HL37" s="179"/>
      <c r="HM37" s="179"/>
      <c r="HN37" s="179"/>
      <c r="HO37" s="179"/>
      <c r="HP37" s="179"/>
      <c r="HQ37" s="179"/>
      <c r="HR37" s="179"/>
      <c r="HS37" s="179"/>
      <c r="HT37" s="179"/>
      <c r="HU37" s="179"/>
      <c r="HV37" s="179"/>
      <c r="HW37" s="179"/>
      <c r="HX37" s="179"/>
      <c r="HY37" s="179"/>
      <c r="HZ37" s="179"/>
      <c r="IA37" s="179"/>
      <c r="IB37" s="179"/>
      <c r="IC37" s="179"/>
      <c r="ID37" s="179"/>
      <c r="IE37" s="179"/>
      <c r="IF37" s="179"/>
      <c r="IG37" s="179"/>
      <c r="IH37" s="176"/>
      <c r="II37" s="176"/>
      <c r="IJ37" s="176"/>
      <c r="IK37" s="176"/>
      <c r="IL37" s="176"/>
      <c r="IM37" s="176"/>
      <c r="IN37" s="176"/>
      <c r="IO37" s="176"/>
      <c r="IP37" s="176"/>
    </row>
    <row r="38" spans="1:250" ht="24" thickBot="1" x14ac:dyDescent="0.4">
      <c r="A38" s="176"/>
      <c r="B38" s="196"/>
      <c r="C38" s="179"/>
      <c r="D38" s="482" t="s">
        <v>59</v>
      </c>
      <c r="E38" s="483"/>
      <c r="F38" s="483"/>
      <c r="G38" s="483"/>
      <c r="H38" s="483"/>
      <c r="I38" s="361"/>
      <c r="J38" s="362"/>
      <c r="K38" s="362"/>
      <c r="L38" s="362"/>
      <c r="M38" s="362"/>
      <c r="N38" s="362" t="s">
        <v>60</v>
      </c>
      <c r="O38" s="362"/>
      <c r="P38" s="363"/>
      <c r="Q38" s="363"/>
      <c r="R38" s="364"/>
      <c r="S38" s="364"/>
      <c r="T38" s="364"/>
      <c r="U38" s="364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  <c r="CG38" s="179"/>
      <c r="CH38" s="179"/>
      <c r="CI38" s="179"/>
      <c r="CJ38" s="179"/>
      <c r="CK38" s="179"/>
      <c r="CL38" s="179"/>
      <c r="CM38" s="179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79"/>
      <c r="DK38" s="179"/>
      <c r="DL38" s="179"/>
      <c r="DM38" s="179"/>
      <c r="DN38" s="179"/>
      <c r="DO38" s="179"/>
      <c r="DP38" s="179"/>
      <c r="DQ38" s="179"/>
      <c r="DR38" s="179"/>
      <c r="DS38" s="179"/>
      <c r="DT38" s="179"/>
      <c r="DU38" s="179"/>
      <c r="DV38" s="179"/>
      <c r="DW38" s="179"/>
      <c r="DX38" s="179"/>
      <c r="DY38" s="179"/>
      <c r="DZ38" s="179"/>
      <c r="EA38" s="179"/>
      <c r="EB38" s="179"/>
      <c r="EC38" s="179"/>
      <c r="ED38" s="179"/>
      <c r="EE38" s="179"/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/>
      <c r="ER38" s="179"/>
      <c r="ES38" s="17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  <c r="GI38" s="179"/>
      <c r="GJ38" s="179"/>
      <c r="GK38" s="179"/>
      <c r="GL38" s="179"/>
      <c r="GM38" s="179"/>
      <c r="GN38" s="179"/>
      <c r="GO38" s="179"/>
      <c r="GP38" s="179"/>
      <c r="GQ38" s="179"/>
      <c r="GR38" s="179"/>
      <c r="GS38" s="179"/>
      <c r="GT38" s="179"/>
      <c r="GU38" s="179"/>
      <c r="GV38" s="179"/>
      <c r="GW38" s="179"/>
      <c r="GX38" s="179"/>
      <c r="GY38" s="179"/>
      <c r="GZ38" s="179"/>
      <c r="HA38" s="179"/>
      <c r="HB38" s="179"/>
      <c r="HC38" s="179"/>
      <c r="HD38" s="179"/>
      <c r="HE38" s="179"/>
      <c r="HF38" s="179"/>
      <c r="HG38" s="179"/>
      <c r="HH38" s="179"/>
      <c r="HI38" s="179"/>
      <c r="HJ38" s="179"/>
      <c r="HK38" s="179"/>
      <c r="HL38" s="179"/>
      <c r="HM38" s="179"/>
      <c r="HN38" s="179"/>
      <c r="HO38" s="179"/>
      <c r="HP38" s="179"/>
      <c r="HQ38" s="179"/>
      <c r="HR38" s="179"/>
      <c r="HS38" s="179"/>
      <c r="HT38" s="179"/>
      <c r="HU38" s="179"/>
      <c r="HV38" s="179"/>
      <c r="HW38" s="179"/>
      <c r="HX38" s="179"/>
      <c r="HY38" s="179"/>
      <c r="HZ38" s="179"/>
      <c r="IA38" s="179"/>
      <c r="IB38" s="179"/>
      <c r="IC38" s="179"/>
      <c r="ID38" s="179"/>
      <c r="IE38" s="179"/>
      <c r="IF38" s="179"/>
      <c r="IG38" s="179"/>
      <c r="IH38" s="176"/>
      <c r="II38" s="176"/>
      <c r="IJ38" s="176"/>
      <c r="IK38" s="176"/>
      <c r="IL38" s="176"/>
      <c r="IM38" s="176"/>
      <c r="IN38" s="176"/>
      <c r="IO38" s="176"/>
      <c r="IP38" s="176"/>
    </row>
    <row r="39" spans="1:250" ht="17.25" customHeight="1" x14ac:dyDescent="0.3">
      <c r="A39" s="176"/>
      <c r="B39" s="196"/>
      <c r="C39" s="179"/>
      <c r="D39" s="365" t="s">
        <v>61</v>
      </c>
      <c r="E39" s="366"/>
      <c r="F39" s="366" t="s">
        <v>62</v>
      </c>
      <c r="G39" s="366"/>
      <c r="H39" s="366" t="s">
        <v>62</v>
      </c>
      <c r="I39" s="367"/>
      <c r="J39" s="368"/>
      <c r="K39" s="368"/>
      <c r="L39" s="368"/>
      <c r="M39" s="368"/>
      <c r="N39" s="368"/>
      <c r="O39" s="368"/>
      <c r="P39" s="360"/>
      <c r="Q39" s="360"/>
      <c r="R39" s="177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79"/>
      <c r="CY39" s="179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79"/>
      <c r="DK39" s="179"/>
      <c r="DL39" s="179"/>
      <c r="DM39" s="179"/>
      <c r="DN39" s="179"/>
      <c r="DO39" s="179"/>
      <c r="DP39" s="179"/>
      <c r="DQ39" s="179"/>
      <c r="DR39" s="179"/>
      <c r="DS39" s="179"/>
      <c r="DT39" s="179"/>
      <c r="DU39" s="179"/>
      <c r="DV39" s="179"/>
      <c r="DW39" s="179"/>
      <c r="DX39" s="179"/>
      <c r="DY39" s="179"/>
      <c r="DZ39" s="179"/>
      <c r="EA39" s="179"/>
      <c r="EB39" s="179"/>
      <c r="EC39" s="179"/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  <c r="FW39" s="179"/>
      <c r="FX39" s="179"/>
      <c r="FY39" s="179"/>
      <c r="FZ39" s="179"/>
      <c r="GA39" s="179"/>
      <c r="GB39" s="179"/>
      <c r="GC39" s="179"/>
      <c r="GD39" s="179"/>
      <c r="GE39" s="179"/>
      <c r="GF39" s="179"/>
      <c r="GG39" s="179"/>
      <c r="GH39" s="179"/>
      <c r="GI39" s="179"/>
      <c r="GJ39" s="179"/>
      <c r="GK39" s="179"/>
      <c r="GL39" s="179"/>
      <c r="GM39" s="179"/>
      <c r="GN39" s="179"/>
      <c r="GO39" s="179"/>
      <c r="GP39" s="179"/>
      <c r="GQ39" s="179"/>
      <c r="GR39" s="179"/>
      <c r="GS39" s="179"/>
      <c r="GT39" s="179"/>
      <c r="GU39" s="179"/>
      <c r="GV39" s="179"/>
      <c r="GW39" s="179"/>
      <c r="GX39" s="179"/>
      <c r="GY39" s="179"/>
      <c r="GZ39" s="179"/>
      <c r="HA39" s="179"/>
      <c r="HB39" s="179"/>
      <c r="HC39" s="179"/>
      <c r="HD39" s="179"/>
      <c r="HE39" s="179"/>
      <c r="HF39" s="179"/>
      <c r="HG39" s="179"/>
      <c r="HH39" s="179"/>
      <c r="HI39" s="179"/>
      <c r="HJ39" s="179"/>
      <c r="HK39" s="179"/>
      <c r="HL39" s="179"/>
      <c r="HM39" s="179"/>
      <c r="HN39" s="179"/>
      <c r="HO39" s="179"/>
      <c r="HP39" s="179"/>
      <c r="HQ39" s="179"/>
      <c r="HR39" s="179"/>
      <c r="HS39" s="179"/>
      <c r="HT39" s="179"/>
      <c r="HU39" s="179"/>
      <c r="HV39" s="179"/>
      <c r="HW39" s="179"/>
      <c r="HX39" s="179"/>
      <c r="HY39" s="179"/>
      <c r="HZ39" s="179"/>
      <c r="IA39" s="179"/>
      <c r="IB39" s="179"/>
      <c r="IC39" s="179"/>
      <c r="ID39" s="179"/>
      <c r="IE39" s="179"/>
      <c r="IF39" s="179"/>
      <c r="IG39" s="179"/>
      <c r="IH39" s="176"/>
      <c r="II39" s="176"/>
      <c r="IJ39" s="176"/>
      <c r="IK39" s="176"/>
      <c r="IL39" s="176"/>
      <c r="IM39" s="176"/>
      <c r="IN39" s="176"/>
      <c r="IO39" s="176"/>
      <c r="IP39" s="176"/>
    </row>
    <row r="40" spans="1:250" ht="21.75" customHeight="1" x14ac:dyDescent="0.3">
      <c r="A40" s="176"/>
      <c r="B40" s="196"/>
      <c r="C40" s="179"/>
      <c r="D40" s="369" t="s">
        <v>4</v>
      </c>
      <c r="E40" s="370" t="s">
        <v>4</v>
      </c>
      <c r="F40" s="370" t="s">
        <v>63</v>
      </c>
      <c r="G40" s="370"/>
      <c r="H40" s="370" t="s">
        <v>64</v>
      </c>
      <c r="I40" s="371"/>
      <c r="J40" s="368"/>
      <c r="K40" s="368"/>
      <c r="L40" s="368"/>
      <c r="M40" s="368"/>
      <c r="N40" s="368"/>
      <c r="O40" s="368"/>
      <c r="P40" s="360"/>
      <c r="Q40" s="360"/>
      <c r="R40" s="177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/>
      <c r="CM40" s="179"/>
      <c r="CN40" s="179"/>
      <c r="CO40" s="179"/>
      <c r="CP40" s="179"/>
      <c r="CQ40" s="179"/>
      <c r="CR40" s="179"/>
      <c r="CS40" s="179"/>
      <c r="CT40" s="179"/>
      <c r="CU40" s="179"/>
      <c r="CV40" s="179"/>
      <c r="CW40" s="179"/>
      <c r="CX40" s="179"/>
      <c r="CY40" s="179"/>
      <c r="CZ40" s="179"/>
      <c r="DA40" s="179"/>
      <c r="DB40" s="179"/>
      <c r="DC40" s="179"/>
      <c r="DD40" s="179"/>
      <c r="DE40" s="179"/>
      <c r="DF40" s="179"/>
      <c r="DG40" s="179"/>
      <c r="DH40" s="179"/>
      <c r="DI40" s="179"/>
      <c r="DJ40" s="179"/>
      <c r="DK40" s="179"/>
      <c r="DL40" s="179"/>
      <c r="DM40" s="179"/>
      <c r="DN40" s="179"/>
      <c r="DO40" s="179"/>
      <c r="DP40" s="179"/>
      <c r="DQ40" s="179"/>
      <c r="DR40" s="179"/>
      <c r="DS40" s="179"/>
      <c r="DT40" s="179"/>
      <c r="DU40" s="179"/>
      <c r="DV40" s="179"/>
      <c r="DW40" s="179"/>
      <c r="DX40" s="179"/>
      <c r="DY40" s="179"/>
      <c r="DZ40" s="179"/>
      <c r="EA40" s="179"/>
      <c r="EB40" s="179"/>
      <c r="EC40" s="179"/>
      <c r="ED40" s="179"/>
      <c r="EE40" s="179"/>
      <c r="EF40" s="179"/>
      <c r="EG40" s="179"/>
      <c r="EH40" s="179"/>
      <c r="EI40" s="179"/>
      <c r="EJ40" s="179"/>
      <c r="EK40" s="179"/>
      <c r="EL40" s="179"/>
      <c r="EM40" s="179"/>
      <c r="EN40" s="179"/>
      <c r="EO40" s="179"/>
      <c r="EP40" s="179"/>
      <c r="EQ40" s="179"/>
      <c r="ER40" s="179"/>
      <c r="ES40" s="179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  <c r="GI40" s="179"/>
      <c r="GJ40" s="179"/>
      <c r="GK40" s="179"/>
      <c r="GL40" s="179"/>
      <c r="GM40" s="179"/>
      <c r="GN40" s="179"/>
      <c r="GO40" s="179"/>
      <c r="GP40" s="179"/>
      <c r="GQ40" s="179"/>
      <c r="GR40" s="179"/>
      <c r="GS40" s="179"/>
      <c r="GT40" s="179"/>
      <c r="GU40" s="179"/>
      <c r="GV40" s="179"/>
      <c r="GW40" s="179"/>
      <c r="GX40" s="179"/>
      <c r="GY40" s="179"/>
      <c r="GZ40" s="179"/>
      <c r="HA40" s="179"/>
      <c r="HB40" s="179"/>
      <c r="HC40" s="179"/>
      <c r="HD40" s="179"/>
      <c r="HE40" s="179"/>
      <c r="HF40" s="179"/>
      <c r="HG40" s="179"/>
      <c r="HH40" s="179"/>
      <c r="HI40" s="179"/>
      <c r="HJ40" s="179"/>
      <c r="HK40" s="179"/>
      <c r="HL40" s="179"/>
      <c r="HM40" s="179"/>
      <c r="HN40" s="179"/>
      <c r="HO40" s="179"/>
      <c r="HP40" s="179"/>
      <c r="HQ40" s="179"/>
      <c r="HR40" s="179"/>
      <c r="HS40" s="179"/>
      <c r="HT40" s="179"/>
      <c r="HU40" s="179"/>
      <c r="HV40" s="179"/>
      <c r="HW40" s="179"/>
      <c r="HX40" s="179"/>
      <c r="HY40" s="179"/>
      <c r="HZ40" s="179"/>
      <c r="IA40" s="179"/>
      <c r="IB40" s="179"/>
      <c r="IC40" s="179"/>
      <c r="ID40" s="179"/>
      <c r="IE40" s="179"/>
      <c r="IF40" s="179"/>
      <c r="IG40" s="179"/>
      <c r="IH40" s="176"/>
      <c r="II40" s="176"/>
      <c r="IJ40" s="176"/>
      <c r="IK40" s="176"/>
      <c r="IL40" s="176"/>
      <c r="IM40" s="176"/>
      <c r="IN40" s="176"/>
      <c r="IO40" s="176"/>
      <c r="IP40" s="176"/>
    </row>
    <row r="41" spans="1:250" ht="20.25" customHeight="1" thickBot="1" x14ac:dyDescent="0.35">
      <c r="A41" s="176"/>
      <c r="B41" s="196"/>
      <c r="C41" s="179"/>
      <c r="D41" s="369" t="s">
        <v>65</v>
      </c>
      <c r="E41" s="370" t="s">
        <v>65</v>
      </c>
      <c r="F41" s="370" t="s">
        <v>15</v>
      </c>
      <c r="G41" s="370"/>
      <c r="H41" s="370" t="s">
        <v>15</v>
      </c>
      <c r="I41" s="371"/>
      <c r="J41" s="368"/>
      <c r="K41" s="368"/>
      <c r="L41" s="368"/>
      <c r="M41" s="368"/>
      <c r="N41" s="368"/>
      <c r="O41" s="368"/>
      <c r="P41" s="360"/>
      <c r="Q41" s="360"/>
      <c r="R41" s="177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79"/>
      <c r="CY41" s="179"/>
      <c r="CZ41" s="179"/>
      <c r="DA41" s="179"/>
      <c r="DB41" s="179"/>
      <c r="DC41" s="179"/>
      <c r="DD41" s="179"/>
      <c r="DE41" s="179"/>
      <c r="DF41" s="179"/>
      <c r="DG41" s="179"/>
      <c r="DH41" s="179"/>
      <c r="DI41" s="179"/>
      <c r="DJ41" s="179"/>
      <c r="DK41" s="179"/>
      <c r="DL41" s="179"/>
      <c r="DM41" s="179"/>
      <c r="DN41" s="179"/>
      <c r="DO41" s="179"/>
      <c r="DP41" s="179"/>
      <c r="DQ41" s="179"/>
      <c r="DR41" s="179"/>
      <c r="DS41" s="179"/>
      <c r="DT41" s="179"/>
      <c r="DU41" s="179"/>
      <c r="DV41" s="179"/>
      <c r="DW41" s="179"/>
      <c r="DX41" s="179"/>
      <c r="DY41" s="179"/>
      <c r="DZ41" s="179"/>
      <c r="EA41" s="179"/>
      <c r="EB41" s="179"/>
      <c r="EC41" s="179"/>
      <c r="ED41" s="179"/>
      <c r="EE41" s="179"/>
      <c r="EF41" s="179"/>
      <c r="EG41" s="179"/>
      <c r="EH41" s="179"/>
      <c r="EI41" s="179"/>
      <c r="EJ41" s="179"/>
      <c r="EK41" s="179"/>
      <c r="EL41" s="179"/>
      <c r="EM41" s="179"/>
      <c r="EN41" s="179"/>
      <c r="EO41" s="179"/>
      <c r="EP41" s="179"/>
      <c r="EQ41" s="179"/>
      <c r="ER41" s="179"/>
      <c r="ES41" s="179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  <c r="GI41" s="179"/>
      <c r="GJ41" s="179"/>
      <c r="GK41" s="179"/>
      <c r="GL41" s="179"/>
      <c r="GM41" s="179"/>
      <c r="GN41" s="179"/>
      <c r="GO41" s="179"/>
      <c r="GP41" s="179"/>
      <c r="GQ41" s="179"/>
      <c r="GR41" s="179"/>
      <c r="GS41" s="179"/>
      <c r="GT41" s="179"/>
      <c r="GU41" s="179"/>
      <c r="GV41" s="179"/>
      <c r="GW41" s="179"/>
      <c r="GX41" s="179"/>
      <c r="GY41" s="179"/>
      <c r="GZ41" s="179"/>
      <c r="HA41" s="179"/>
      <c r="HB41" s="179"/>
      <c r="HC41" s="179"/>
      <c r="HD41" s="179"/>
      <c r="HE41" s="179"/>
      <c r="HF41" s="179"/>
      <c r="HG41" s="179"/>
      <c r="HH41" s="179"/>
      <c r="HI41" s="179"/>
      <c r="HJ41" s="179"/>
      <c r="HK41" s="179"/>
      <c r="HL41" s="179"/>
      <c r="HM41" s="179"/>
      <c r="HN41" s="179"/>
      <c r="HO41" s="179"/>
      <c r="HP41" s="179"/>
      <c r="HQ41" s="179"/>
      <c r="HR41" s="179"/>
      <c r="HS41" s="179"/>
      <c r="HT41" s="179"/>
      <c r="HU41" s="179"/>
      <c r="HV41" s="179"/>
      <c r="HW41" s="179"/>
      <c r="HX41" s="179"/>
      <c r="HY41" s="179"/>
      <c r="HZ41" s="179"/>
      <c r="IA41" s="179"/>
      <c r="IB41" s="179"/>
      <c r="IC41" s="179"/>
      <c r="ID41" s="179"/>
      <c r="IE41" s="179"/>
      <c r="IF41" s="179"/>
      <c r="IG41" s="179"/>
      <c r="IH41" s="176"/>
      <c r="II41" s="176"/>
      <c r="IJ41" s="176"/>
      <c r="IK41" s="176"/>
      <c r="IL41" s="176"/>
      <c r="IM41" s="176"/>
      <c r="IN41" s="176"/>
      <c r="IO41" s="176"/>
      <c r="IP41" s="176"/>
    </row>
    <row r="42" spans="1:250" ht="19.5" thickBot="1" x14ac:dyDescent="0.35">
      <c r="A42" s="176"/>
      <c r="B42" s="177"/>
      <c r="C42" s="179"/>
      <c r="D42" s="372">
        <f>(D25)/1000</f>
        <v>1.2050000000000001</v>
      </c>
      <c r="E42" s="373">
        <f>(E25)/1000</f>
        <v>1.2190000000000001</v>
      </c>
      <c r="F42" s="374">
        <f>(J26)</f>
        <v>10.541410788381743</v>
      </c>
      <c r="G42" s="374"/>
      <c r="H42" s="374">
        <f>(R26)</f>
        <v>6.8861410788381736</v>
      </c>
      <c r="I42" s="375"/>
      <c r="J42" s="376"/>
      <c r="K42" s="376"/>
      <c r="L42" s="377"/>
      <c r="M42" s="377"/>
      <c r="N42" s="377"/>
      <c r="O42" s="377"/>
      <c r="P42" s="360"/>
      <c r="Q42" s="360"/>
      <c r="R42" s="177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79"/>
      <c r="CG42" s="179"/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79"/>
      <c r="CT42" s="179"/>
      <c r="CU42" s="179"/>
      <c r="CV42" s="179"/>
      <c r="CW42" s="179"/>
      <c r="CX42" s="179"/>
      <c r="CY42" s="179"/>
      <c r="CZ42" s="179"/>
      <c r="DA42" s="179"/>
      <c r="DB42" s="179"/>
      <c r="DC42" s="179"/>
      <c r="DD42" s="179"/>
      <c r="DE42" s="179"/>
      <c r="DF42" s="179"/>
      <c r="DG42" s="179"/>
      <c r="DH42" s="179"/>
      <c r="DI42" s="179"/>
      <c r="DJ42" s="179"/>
      <c r="DK42" s="179"/>
      <c r="DL42" s="179"/>
      <c r="DM42" s="179"/>
      <c r="DN42" s="179"/>
      <c r="DO42" s="179"/>
      <c r="DP42" s="179"/>
      <c r="DQ42" s="179"/>
      <c r="DR42" s="179"/>
      <c r="DS42" s="179"/>
      <c r="DT42" s="179"/>
      <c r="DU42" s="179"/>
      <c r="DV42" s="179"/>
      <c r="DW42" s="179"/>
      <c r="DX42" s="179"/>
      <c r="DY42" s="179"/>
      <c r="DZ42" s="179"/>
      <c r="EA42" s="179"/>
      <c r="EB42" s="179"/>
      <c r="EC42" s="179"/>
      <c r="ED42" s="179"/>
      <c r="EE42" s="179"/>
      <c r="EF42" s="179"/>
      <c r="EG42" s="179"/>
      <c r="EH42" s="179"/>
      <c r="EI42" s="179"/>
      <c r="EJ42" s="179"/>
      <c r="EK42" s="179"/>
      <c r="EL42" s="179"/>
      <c r="EM42" s="179"/>
      <c r="EN42" s="179"/>
      <c r="EO42" s="179"/>
      <c r="EP42" s="179"/>
      <c r="EQ42" s="179"/>
      <c r="ER42" s="179"/>
      <c r="ES42" s="179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  <c r="GI42" s="179"/>
      <c r="GJ42" s="179"/>
      <c r="GK42" s="179"/>
      <c r="GL42" s="179"/>
      <c r="GM42" s="179"/>
      <c r="GN42" s="179"/>
      <c r="GO42" s="179"/>
      <c r="GP42" s="179"/>
      <c r="GQ42" s="179"/>
      <c r="GR42" s="179"/>
      <c r="GS42" s="179"/>
      <c r="GT42" s="179"/>
      <c r="GU42" s="179"/>
      <c r="GV42" s="179"/>
      <c r="GW42" s="179"/>
      <c r="GX42" s="179"/>
      <c r="GY42" s="179"/>
      <c r="GZ42" s="179"/>
      <c r="HA42" s="179"/>
      <c r="HB42" s="179"/>
      <c r="HC42" s="179"/>
      <c r="HD42" s="179"/>
      <c r="HE42" s="179"/>
      <c r="HF42" s="179"/>
      <c r="HG42" s="179"/>
      <c r="HH42" s="179"/>
      <c r="HI42" s="179"/>
      <c r="HJ42" s="179"/>
      <c r="HK42" s="179"/>
      <c r="HL42" s="179"/>
      <c r="HM42" s="179"/>
      <c r="HN42" s="179"/>
      <c r="HO42" s="179"/>
      <c r="HP42" s="179"/>
      <c r="HQ42" s="179"/>
      <c r="HR42" s="179"/>
      <c r="HS42" s="179"/>
      <c r="HT42" s="179"/>
      <c r="HU42" s="179"/>
      <c r="HV42" s="179"/>
      <c r="HW42" s="179"/>
      <c r="HX42" s="179"/>
      <c r="HY42" s="179"/>
      <c r="HZ42" s="179"/>
      <c r="IA42" s="179"/>
      <c r="IB42" s="179"/>
      <c r="IC42" s="179"/>
      <c r="ID42" s="179"/>
      <c r="IE42" s="179"/>
      <c r="IF42" s="179"/>
      <c r="IG42" s="179"/>
      <c r="IH42" s="176"/>
      <c r="II42" s="176"/>
      <c r="IJ42" s="176"/>
      <c r="IK42" s="176"/>
      <c r="IL42" s="176"/>
      <c r="IM42" s="176"/>
      <c r="IN42" s="176"/>
      <c r="IO42" s="176"/>
      <c r="IP42" s="176"/>
    </row>
    <row r="43" spans="1:250" x14ac:dyDescent="0.3">
      <c r="A43" s="176"/>
      <c r="B43" s="177"/>
      <c r="C43" s="179"/>
      <c r="D43" s="260"/>
      <c r="E43" s="260"/>
      <c r="F43" s="260"/>
      <c r="G43" s="260"/>
      <c r="H43" s="260"/>
      <c r="I43" s="260"/>
      <c r="J43" s="360"/>
      <c r="K43" s="360"/>
      <c r="L43" s="360"/>
      <c r="M43" s="360"/>
      <c r="N43" s="360"/>
      <c r="O43" s="360"/>
      <c r="P43" s="360"/>
      <c r="Q43" s="177"/>
      <c r="R43" s="177"/>
      <c r="S43" s="179"/>
      <c r="T43" s="179"/>
      <c r="U43" s="179"/>
      <c r="V43" s="179"/>
      <c r="W43" s="179"/>
      <c r="X43" s="179"/>
      <c r="Y43" s="181"/>
      <c r="Z43" s="181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79"/>
      <c r="CG43" s="179"/>
      <c r="CH43" s="179"/>
      <c r="CI43" s="179"/>
      <c r="CJ43" s="179"/>
      <c r="CK43" s="179"/>
      <c r="CL43" s="17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79"/>
      <c r="DK43" s="179"/>
      <c r="DL43" s="179"/>
      <c r="DM43" s="179"/>
      <c r="DN43" s="179"/>
      <c r="DO43" s="179"/>
      <c r="DP43" s="179"/>
      <c r="DQ43" s="179"/>
      <c r="DR43" s="179"/>
      <c r="DS43" s="179"/>
      <c r="DT43" s="179"/>
      <c r="DU43" s="179"/>
      <c r="DV43" s="179"/>
      <c r="DW43" s="179"/>
      <c r="DX43" s="179"/>
      <c r="DY43" s="179"/>
      <c r="DZ43" s="179"/>
      <c r="EA43" s="179"/>
      <c r="EB43" s="179"/>
      <c r="EC43" s="179"/>
      <c r="ED43" s="179"/>
      <c r="EE43" s="179"/>
      <c r="EF43" s="179"/>
      <c r="EG43" s="179"/>
      <c r="EH43" s="179"/>
      <c r="EI43" s="179"/>
      <c r="EJ43" s="179"/>
      <c r="EK43" s="179"/>
      <c r="EL43" s="179"/>
      <c r="EM43" s="179"/>
      <c r="EN43" s="179"/>
      <c r="EO43" s="179"/>
      <c r="EP43" s="179"/>
      <c r="EQ43" s="179"/>
      <c r="ER43" s="179"/>
      <c r="ES43" s="179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  <c r="GI43" s="179"/>
      <c r="GJ43" s="179"/>
      <c r="GK43" s="179"/>
      <c r="GL43" s="179"/>
      <c r="GM43" s="179"/>
      <c r="GN43" s="179"/>
      <c r="GO43" s="179"/>
      <c r="GP43" s="179"/>
      <c r="GQ43" s="179"/>
      <c r="GR43" s="179"/>
      <c r="GS43" s="179"/>
      <c r="GT43" s="179"/>
      <c r="GU43" s="179"/>
      <c r="GV43" s="179"/>
      <c r="GW43" s="179"/>
      <c r="GX43" s="179"/>
      <c r="GY43" s="179"/>
      <c r="GZ43" s="179"/>
      <c r="HA43" s="179"/>
      <c r="HB43" s="179"/>
      <c r="HC43" s="179"/>
      <c r="HD43" s="179"/>
      <c r="HE43" s="179"/>
      <c r="HF43" s="179"/>
      <c r="HG43" s="179"/>
      <c r="HH43" s="179"/>
      <c r="HI43" s="179"/>
      <c r="HJ43" s="179"/>
      <c r="HK43" s="179"/>
      <c r="HL43" s="179"/>
      <c r="HM43" s="179"/>
      <c r="HN43" s="179"/>
      <c r="HO43" s="179"/>
      <c r="HP43" s="179"/>
      <c r="HQ43" s="179"/>
      <c r="HR43" s="179"/>
      <c r="HS43" s="179"/>
      <c r="HT43" s="179"/>
      <c r="HU43" s="179"/>
      <c r="HV43" s="179"/>
      <c r="HW43" s="179"/>
      <c r="HX43" s="179"/>
      <c r="HY43" s="179"/>
      <c r="HZ43" s="179"/>
      <c r="IA43" s="179"/>
      <c r="IB43" s="179"/>
      <c r="IC43" s="179"/>
      <c r="ID43" s="179"/>
      <c r="IE43" s="179"/>
      <c r="IF43" s="179"/>
      <c r="IG43" s="179"/>
      <c r="IH43" s="176"/>
      <c r="II43" s="176"/>
      <c r="IJ43" s="176"/>
      <c r="IK43" s="176"/>
      <c r="IL43" s="176"/>
      <c r="IM43" s="176"/>
      <c r="IN43" s="176"/>
      <c r="IO43" s="176"/>
      <c r="IP43" s="176"/>
    </row>
    <row r="44" spans="1:250" x14ac:dyDescent="0.3">
      <c r="A44" s="176"/>
      <c r="B44" s="177"/>
      <c r="C44" s="179"/>
      <c r="D44" s="179"/>
      <c r="E44" s="179"/>
      <c r="F44" s="179"/>
      <c r="G44" s="179"/>
      <c r="H44" s="179"/>
      <c r="I44" s="179"/>
      <c r="J44" s="177"/>
      <c r="K44" s="177"/>
      <c r="L44" s="177"/>
      <c r="M44" s="177"/>
      <c r="N44" s="177"/>
      <c r="O44" s="177"/>
      <c r="P44" s="177"/>
      <c r="Q44" s="177"/>
      <c r="R44" s="177"/>
      <c r="S44" s="179"/>
      <c r="T44" s="179"/>
      <c r="U44" s="179"/>
      <c r="V44" s="179"/>
      <c r="W44" s="179"/>
      <c r="X44" s="179"/>
      <c r="Y44" s="179"/>
      <c r="Z44" s="179"/>
      <c r="AA44" s="181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179"/>
      <c r="DW44" s="179"/>
      <c r="DX44" s="179"/>
      <c r="DY44" s="179"/>
      <c r="DZ44" s="179"/>
      <c r="EA44" s="179"/>
      <c r="EB44" s="179"/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/>
      <c r="ES44" s="179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  <c r="GI44" s="179"/>
      <c r="GJ44" s="179"/>
      <c r="GK44" s="179"/>
      <c r="GL44" s="179"/>
      <c r="GM44" s="179"/>
      <c r="GN44" s="179"/>
      <c r="GO44" s="179"/>
      <c r="GP44" s="179"/>
      <c r="GQ44" s="179"/>
      <c r="GR44" s="179"/>
      <c r="GS44" s="179"/>
      <c r="GT44" s="179"/>
      <c r="GU44" s="179"/>
      <c r="GV44" s="179"/>
      <c r="GW44" s="179"/>
      <c r="GX44" s="179"/>
      <c r="GY44" s="179"/>
      <c r="GZ44" s="179"/>
      <c r="HA44" s="179"/>
      <c r="HB44" s="179"/>
      <c r="HC44" s="179"/>
      <c r="HD44" s="179"/>
      <c r="HE44" s="179"/>
      <c r="HF44" s="179"/>
      <c r="HG44" s="179"/>
      <c r="HH44" s="179"/>
      <c r="HI44" s="179"/>
      <c r="HJ44" s="179"/>
      <c r="HK44" s="179"/>
      <c r="HL44" s="179"/>
      <c r="HM44" s="179"/>
      <c r="HN44" s="179"/>
      <c r="HO44" s="179"/>
      <c r="HP44" s="179"/>
      <c r="HQ44" s="179"/>
      <c r="HR44" s="179"/>
      <c r="HS44" s="179"/>
      <c r="HT44" s="179"/>
      <c r="HU44" s="179"/>
      <c r="HV44" s="179"/>
      <c r="HW44" s="179"/>
      <c r="HX44" s="179"/>
      <c r="HY44" s="179"/>
      <c r="HZ44" s="179"/>
      <c r="IA44" s="179"/>
      <c r="IB44" s="179"/>
      <c r="IC44" s="179"/>
      <c r="ID44" s="179"/>
      <c r="IE44" s="179"/>
      <c r="IF44" s="179"/>
      <c r="IG44" s="179"/>
      <c r="IH44" s="176"/>
      <c r="II44" s="176"/>
      <c r="IJ44" s="176"/>
      <c r="IK44" s="176"/>
      <c r="IL44" s="176"/>
      <c r="IM44" s="176"/>
      <c r="IN44" s="176"/>
      <c r="IO44" s="176"/>
      <c r="IP44" s="176"/>
    </row>
    <row r="45" spans="1:250" x14ac:dyDescent="0.3">
      <c r="A45" s="176"/>
      <c r="B45" s="177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81"/>
      <c r="AB45" s="181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9"/>
      <c r="HY45" s="179"/>
      <c r="HZ45" s="179"/>
      <c r="IA45" s="179"/>
      <c r="IB45" s="179"/>
      <c r="IC45" s="179"/>
      <c r="ID45" s="179"/>
      <c r="IE45" s="179"/>
      <c r="IF45" s="179"/>
      <c r="IG45" s="179"/>
      <c r="IH45" s="176"/>
      <c r="II45" s="176"/>
      <c r="IJ45" s="176"/>
      <c r="IK45" s="176"/>
      <c r="IL45" s="176"/>
      <c r="IM45" s="176"/>
      <c r="IN45" s="176"/>
      <c r="IO45" s="176"/>
      <c r="IP45" s="176"/>
    </row>
    <row r="46" spans="1:250" x14ac:dyDescent="0.3">
      <c r="A46" s="176"/>
      <c r="B46" s="177"/>
      <c r="C46" s="378"/>
      <c r="D46" s="179" t="s">
        <v>66</v>
      </c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81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  <c r="HW46" s="179"/>
      <c r="HX46" s="179"/>
      <c r="HY46" s="179"/>
      <c r="HZ46" s="179"/>
      <c r="IA46" s="179"/>
      <c r="IB46" s="179"/>
      <c r="IC46" s="179"/>
      <c r="ID46" s="179"/>
      <c r="IE46" s="179"/>
      <c r="IF46" s="179"/>
      <c r="IG46" s="179"/>
      <c r="IH46" s="176"/>
      <c r="II46" s="176"/>
      <c r="IJ46" s="176"/>
      <c r="IK46" s="176"/>
      <c r="IL46" s="176"/>
      <c r="IM46" s="176"/>
      <c r="IN46" s="176"/>
      <c r="IO46" s="176"/>
      <c r="IP46" s="176"/>
    </row>
    <row r="47" spans="1:250" x14ac:dyDescent="0.3">
      <c r="A47" s="176"/>
      <c r="B47" s="177"/>
      <c r="C47" s="379"/>
      <c r="D47" s="196" t="s">
        <v>67</v>
      </c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9"/>
      <c r="HY47" s="179"/>
      <c r="HZ47" s="179"/>
      <c r="IA47" s="179"/>
      <c r="IB47" s="179"/>
      <c r="IC47" s="179"/>
      <c r="ID47" s="179"/>
      <c r="IE47" s="179"/>
      <c r="IF47" s="179"/>
      <c r="IG47" s="179"/>
      <c r="IH47" s="176"/>
      <c r="II47" s="176"/>
      <c r="IJ47" s="176"/>
      <c r="IK47" s="176"/>
      <c r="IL47" s="176"/>
      <c r="IM47" s="176"/>
      <c r="IN47" s="176"/>
      <c r="IO47" s="176"/>
      <c r="IP47" s="176"/>
    </row>
    <row r="48" spans="1:250" x14ac:dyDescent="0.3">
      <c r="A48" s="176"/>
      <c r="B48" s="177"/>
      <c r="C48" s="179"/>
      <c r="D48" s="179"/>
      <c r="E48" s="179"/>
      <c r="F48" s="179"/>
      <c r="G48" s="179"/>
      <c r="H48" s="181"/>
      <c r="I48" s="179"/>
      <c r="J48" s="179"/>
      <c r="K48" s="181"/>
      <c r="L48" s="179"/>
      <c r="M48" s="181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  <c r="HW48" s="179"/>
      <c r="HX48" s="179"/>
      <c r="HY48" s="179"/>
      <c r="HZ48" s="179"/>
      <c r="IA48" s="179"/>
      <c r="IB48" s="179"/>
      <c r="IC48" s="179"/>
      <c r="ID48" s="179"/>
      <c r="IE48" s="179"/>
      <c r="IF48" s="179"/>
      <c r="IG48" s="179"/>
      <c r="IH48" s="176"/>
      <c r="II48" s="176"/>
      <c r="IJ48" s="176"/>
      <c r="IK48" s="176"/>
      <c r="IL48" s="176"/>
      <c r="IM48" s="176"/>
      <c r="IN48" s="176"/>
      <c r="IO48" s="176"/>
      <c r="IP48" s="176"/>
    </row>
    <row r="49" spans="1:250" ht="17.25" customHeight="1" x14ac:dyDescent="0.3">
      <c r="A49" s="176"/>
      <c r="B49" s="177"/>
      <c r="C49" s="179"/>
      <c r="D49" s="179"/>
      <c r="E49" s="179"/>
      <c r="F49" s="179"/>
      <c r="G49" s="179"/>
      <c r="H49" s="181"/>
      <c r="I49" s="179"/>
      <c r="J49" s="179"/>
      <c r="K49" s="181"/>
      <c r="L49" s="179"/>
      <c r="M49" s="181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9"/>
      <c r="HY49" s="179"/>
      <c r="HZ49" s="179"/>
      <c r="IA49" s="179"/>
      <c r="IB49" s="179"/>
      <c r="IC49" s="179"/>
      <c r="ID49" s="179"/>
      <c r="IE49" s="179"/>
      <c r="IF49" s="179"/>
      <c r="IG49" s="179"/>
      <c r="IH49" s="176"/>
      <c r="II49" s="176"/>
      <c r="IJ49" s="176"/>
      <c r="IK49" s="176"/>
      <c r="IL49" s="176"/>
      <c r="IM49" s="176"/>
      <c r="IN49" s="176"/>
      <c r="IO49" s="176"/>
      <c r="IP49" s="176"/>
    </row>
    <row r="50" spans="1:250" x14ac:dyDescent="0.3">
      <c r="A50" s="176"/>
      <c r="B50" s="177"/>
      <c r="C50" s="181"/>
      <c r="D50" s="181"/>
      <c r="E50" s="181"/>
      <c r="F50" s="181"/>
      <c r="G50" s="179"/>
      <c r="H50" s="181"/>
      <c r="I50" s="179"/>
      <c r="J50" s="179"/>
      <c r="K50" s="181"/>
      <c r="L50" s="179"/>
      <c r="M50" s="181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  <c r="HW50" s="179"/>
      <c r="HX50" s="179"/>
      <c r="HY50" s="179"/>
      <c r="HZ50" s="179"/>
      <c r="IA50" s="179"/>
      <c r="IB50" s="179"/>
      <c r="IC50" s="179"/>
      <c r="ID50" s="179"/>
      <c r="IE50" s="179"/>
      <c r="IF50" s="179"/>
      <c r="IG50" s="179"/>
      <c r="IH50" s="176"/>
      <c r="II50" s="176"/>
      <c r="IJ50" s="176"/>
      <c r="IK50" s="176"/>
      <c r="IL50" s="176"/>
      <c r="IM50" s="176"/>
      <c r="IN50" s="176"/>
      <c r="IO50" s="176"/>
      <c r="IP50" s="176"/>
    </row>
    <row r="51" spans="1:250" x14ac:dyDescent="0.3">
      <c r="A51" s="176"/>
      <c r="B51" s="177"/>
      <c r="C51" s="181"/>
      <c r="D51" s="181"/>
      <c r="E51" s="181"/>
      <c r="F51" s="181"/>
      <c r="G51" s="179"/>
      <c r="H51" s="181"/>
      <c r="I51" s="179"/>
      <c r="J51" s="179"/>
      <c r="K51" s="181"/>
      <c r="L51" s="179"/>
      <c r="M51" s="181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  <c r="HW51" s="179"/>
      <c r="HX51" s="179"/>
      <c r="HY51" s="179"/>
      <c r="HZ51" s="179"/>
      <c r="IA51" s="179"/>
      <c r="IB51" s="179"/>
      <c r="IC51" s="179"/>
      <c r="ID51" s="179"/>
      <c r="IE51" s="179"/>
      <c r="IF51" s="179"/>
      <c r="IG51" s="179"/>
      <c r="IH51" s="176"/>
      <c r="II51" s="176"/>
      <c r="IJ51" s="176"/>
      <c r="IK51" s="176"/>
      <c r="IL51" s="176"/>
      <c r="IM51" s="176"/>
      <c r="IN51" s="176"/>
      <c r="IO51" s="176"/>
      <c r="IP51" s="176"/>
    </row>
    <row r="52" spans="1:250" x14ac:dyDescent="0.3">
      <c r="A52" s="176"/>
      <c r="B52" s="177"/>
      <c r="C52" s="181"/>
      <c r="D52" s="181"/>
      <c r="E52" s="181"/>
      <c r="F52" s="181"/>
      <c r="G52" s="179"/>
      <c r="H52" s="181"/>
      <c r="I52" s="179"/>
      <c r="J52" s="179"/>
      <c r="K52" s="181"/>
      <c r="L52" s="179"/>
      <c r="M52" s="181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  <c r="HW52" s="179"/>
      <c r="HX52" s="179"/>
      <c r="HY52" s="179"/>
      <c r="HZ52" s="179"/>
      <c r="IA52" s="179"/>
      <c r="IB52" s="179"/>
      <c r="IC52" s="179"/>
      <c r="ID52" s="179"/>
      <c r="IE52" s="179"/>
      <c r="IF52" s="179"/>
      <c r="IG52" s="179"/>
      <c r="IH52" s="176"/>
      <c r="II52" s="176"/>
      <c r="IJ52" s="176"/>
      <c r="IK52" s="176"/>
      <c r="IL52" s="176"/>
      <c r="IM52" s="176"/>
      <c r="IN52" s="176"/>
      <c r="IO52" s="176"/>
      <c r="IP52" s="176"/>
    </row>
    <row r="53" spans="1:250" x14ac:dyDescent="0.3">
      <c r="A53" s="176"/>
      <c r="B53" s="177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  <c r="BD53" s="179"/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  <c r="HW53" s="179"/>
      <c r="HX53" s="179"/>
      <c r="HY53" s="179"/>
      <c r="HZ53" s="179"/>
      <c r="IA53" s="179"/>
      <c r="IB53" s="179"/>
      <c r="IC53" s="179"/>
      <c r="ID53" s="179"/>
      <c r="IE53" s="179"/>
      <c r="IF53" s="179"/>
      <c r="IG53" s="179"/>
      <c r="IH53" s="176"/>
      <c r="II53" s="176"/>
      <c r="IJ53" s="176"/>
      <c r="IK53" s="176"/>
      <c r="IL53" s="176"/>
      <c r="IM53" s="176"/>
      <c r="IN53" s="176"/>
      <c r="IO53" s="176"/>
      <c r="IP53" s="176"/>
    </row>
    <row r="54" spans="1:250" x14ac:dyDescent="0.3">
      <c r="A54" s="176"/>
      <c r="B54" s="177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  <c r="HW54" s="179"/>
      <c r="HX54" s="179"/>
      <c r="HY54" s="179"/>
      <c r="HZ54" s="179"/>
      <c r="IA54" s="179"/>
      <c r="IB54" s="179"/>
      <c r="IC54" s="179"/>
      <c r="ID54" s="179"/>
      <c r="IE54" s="179"/>
      <c r="IF54" s="179"/>
      <c r="IG54" s="179"/>
      <c r="IH54" s="176"/>
      <c r="II54" s="176"/>
      <c r="IJ54" s="176"/>
      <c r="IK54" s="176"/>
      <c r="IL54" s="176"/>
      <c r="IM54" s="176"/>
      <c r="IN54" s="176"/>
      <c r="IO54" s="176"/>
      <c r="IP54" s="176"/>
    </row>
    <row r="55" spans="1:250" x14ac:dyDescent="0.3">
      <c r="A55" s="176"/>
      <c r="B55" s="177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9"/>
      <c r="HY55" s="179"/>
      <c r="HZ55" s="179"/>
      <c r="IA55" s="179"/>
      <c r="IB55" s="179"/>
      <c r="IC55" s="179"/>
      <c r="ID55" s="179"/>
      <c r="IE55" s="179"/>
      <c r="IF55" s="179"/>
      <c r="IG55" s="179"/>
      <c r="IH55" s="176"/>
      <c r="II55" s="176"/>
      <c r="IJ55" s="176"/>
      <c r="IK55" s="176"/>
      <c r="IL55" s="176"/>
      <c r="IM55" s="176"/>
      <c r="IN55" s="176"/>
      <c r="IO55" s="176"/>
      <c r="IP55" s="176"/>
    </row>
    <row r="56" spans="1:250" x14ac:dyDescent="0.3">
      <c r="A56" s="176"/>
      <c r="B56" s="177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/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/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  <c r="GI56" s="179"/>
      <c r="GJ56" s="179"/>
      <c r="GK56" s="179"/>
      <c r="GL56" s="179"/>
      <c r="GM56" s="179"/>
      <c r="GN56" s="179"/>
      <c r="GO56" s="179"/>
      <c r="GP56" s="179"/>
      <c r="GQ56" s="179"/>
      <c r="GR56" s="179"/>
      <c r="GS56" s="179"/>
      <c r="GT56" s="179"/>
      <c r="GU56" s="179"/>
      <c r="GV56" s="179"/>
      <c r="GW56" s="179"/>
      <c r="GX56" s="179"/>
      <c r="GY56" s="179"/>
      <c r="GZ56" s="179"/>
      <c r="HA56" s="179"/>
      <c r="HB56" s="179"/>
      <c r="HC56" s="179"/>
      <c r="HD56" s="179"/>
      <c r="HE56" s="179"/>
      <c r="HF56" s="179"/>
      <c r="HG56" s="179"/>
      <c r="HH56" s="179"/>
      <c r="HI56" s="179"/>
      <c r="HJ56" s="179"/>
      <c r="HK56" s="179"/>
      <c r="HL56" s="179"/>
      <c r="HM56" s="179"/>
      <c r="HN56" s="179"/>
      <c r="HO56" s="179"/>
      <c r="HP56" s="179"/>
      <c r="HQ56" s="179"/>
      <c r="HR56" s="179"/>
      <c r="HS56" s="179"/>
      <c r="HT56" s="179"/>
      <c r="HU56" s="179"/>
      <c r="HV56" s="179"/>
      <c r="HW56" s="179"/>
      <c r="HX56" s="179"/>
      <c r="HY56" s="179"/>
      <c r="HZ56" s="179"/>
      <c r="IA56" s="179"/>
      <c r="IB56" s="179"/>
      <c r="IC56" s="179"/>
      <c r="ID56" s="179"/>
      <c r="IE56" s="179"/>
      <c r="IF56" s="179"/>
      <c r="IG56" s="179"/>
      <c r="IH56" s="176"/>
      <c r="II56" s="176"/>
      <c r="IJ56" s="176"/>
      <c r="IK56" s="176"/>
      <c r="IL56" s="176"/>
      <c r="IM56" s="176"/>
      <c r="IN56" s="176"/>
      <c r="IO56" s="176"/>
      <c r="IP56" s="176"/>
    </row>
    <row r="57" spans="1:250" x14ac:dyDescent="0.3">
      <c r="A57" s="176"/>
      <c r="B57" s="177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  <c r="GA57" s="179"/>
      <c r="GB57" s="179"/>
      <c r="GC57" s="179"/>
      <c r="GD57" s="179"/>
      <c r="GE57" s="179"/>
      <c r="GF57" s="179"/>
      <c r="GG57" s="179"/>
      <c r="GH57" s="179"/>
      <c r="GI57" s="179"/>
      <c r="GJ57" s="179"/>
      <c r="GK57" s="179"/>
      <c r="GL57" s="179"/>
      <c r="GM57" s="179"/>
      <c r="GN57" s="179"/>
      <c r="GO57" s="179"/>
      <c r="GP57" s="179"/>
      <c r="GQ57" s="179"/>
      <c r="GR57" s="179"/>
      <c r="GS57" s="179"/>
      <c r="GT57" s="179"/>
      <c r="GU57" s="179"/>
      <c r="GV57" s="179"/>
      <c r="GW57" s="179"/>
      <c r="GX57" s="179"/>
      <c r="GY57" s="179"/>
      <c r="GZ57" s="179"/>
      <c r="HA57" s="179"/>
      <c r="HB57" s="179"/>
      <c r="HC57" s="179"/>
      <c r="HD57" s="179"/>
      <c r="HE57" s="179"/>
      <c r="HF57" s="179"/>
      <c r="HG57" s="179"/>
      <c r="HH57" s="179"/>
      <c r="HI57" s="179"/>
      <c r="HJ57" s="179"/>
      <c r="HK57" s="179"/>
      <c r="HL57" s="179"/>
      <c r="HM57" s="179"/>
      <c r="HN57" s="179"/>
      <c r="HO57" s="179"/>
      <c r="HP57" s="179"/>
      <c r="HQ57" s="179"/>
      <c r="HR57" s="179"/>
      <c r="HS57" s="179"/>
      <c r="HT57" s="179"/>
      <c r="HU57" s="179"/>
      <c r="HV57" s="179"/>
      <c r="HW57" s="179"/>
      <c r="HX57" s="179"/>
      <c r="HY57" s="179"/>
      <c r="HZ57" s="179"/>
      <c r="IA57" s="179"/>
      <c r="IB57" s="179"/>
      <c r="IC57" s="179"/>
      <c r="ID57" s="179"/>
      <c r="IE57" s="179"/>
      <c r="IF57" s="179"/>
      <c r="IG57" s="179"/>
      <c r="IH57" s="176"/>
      <c r="II57" s="176"/>
      <c r="IJ57" s="176"/>
      <c r="IK57" s="176"/>
      <c r="IL57" s="176"/>
      <c r="IM57" s="176"/>
      <c r="IN57" s="176"/>
      <c r="IO57" s="176"/>
      <c r="IP57" s="176"/>
    </row>
    <row r="58" spans="1:250" x14ac:dyDescent="0.3">
      <c r="A58" s="176"/>
      <c r="B58" s="177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  <c r="GI58" s="179"/>
      <c r="GJ58" s="179"/>
      <c r="GK58" s="179"/>
      <c r="GL58" s="179"/>
      <c r="GM58" s="179"/>
      <c r="GN58" s="179"/>
      <c r="GO58" s="179"/>
      <c r="GP58" s="179"/>
      <c r="GQ58" s="179"/>
      <c r="GR58" s="179"/>
      <c r="GS58" s="179"/>
      <c r="GT58" s="179"/>
      <c r="GU58" s="179"/>
      <c r="GV58" s="179"/>
      <c r="GW58" s="179"/>
      <c r="GX58" s="179"/>
      <c r="GY58" s="179"/>
      <c r="GZ58" s="179"/>
      <c r="HA58" s="179"/>
      <c r="HB58" s="179"/>
      <c r="HC58" s="179"/>
      <c r="HD58" s="179"/>
      <c r="HE58" s="179"/>
      <c r="HF58" s="179"/>
      <c r="HG58" s="179"/>
      <c r="HH58" s="179"/>
      <c r="HI58" s="179"/>
      <c r="HJ58" s="179"/>
      <c r="HK58" s="179"/>
      <c r="HL58" s="179"/>
      <c r="HM58" s="179"/>
      <c r="HN58" s="179"/>
      <c r="HO58" s="179"/>
      <c r="HP58" s="179"/>
      <c r="HQ58" s="179"/>
      <c r="HR58" s="179"/>
      <c r="HS58" s="179"/>
      <c r="HT58" s="179"/>
      <c r="HU58" s="179"/>
      <c r="HV58" s="179"/>
      <c r="HW58" s="179"/>
      <c r="HX58" s="179"/>
      <c r="HY58" s="179"/>
      <c r="HZ58" s="179"/>
      <c r="IA58" s="179"/>
      <c r="IB58" s="179"/>
      <c r="IC58" s="179"/>
      <c r="ID58" s="179"/>
      <c r="IE58" s="179"/>
      <c r="IF58" s="179"/>
      <c r="IG58" s="179"/>
      <c r="IH58" s="176"/>
      <c r="II58" s="176"/>
      <c r="IJ58" s="176"/>
      <c r="IK58" s="176"/>
      <c r="IL58" s="176"/>
      <c r="IM58" s="176"/>
      <c r="IN58" s="176"/>
      <c r="IO58" s="176"/>
      <c r="IP58" s="176"/>
    </row>
    <row r="59" spans="1:250" x14ac:dyDescent="0.3">
      <c r="A59" s="176"/>
      <c r="B59" s="177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  <c r="GA59" s="179"/>
      <c r="GB59" s="179"/>
      <c r="GC59" s="179"/>
      <c r="GD59" s="179"/>
      <c r="GE59" s="179"/>
      <c r="GF59" s="179"/>
      <c r="GG59" s="179"/>
      <c r="GH59" s="179"/>
      <c r="GI59" s="179"/>
      <c r="GJ59" s="179"/>
      <c r="GK59" s="179"/>
      <c r="GL59" s="179"/>
      <c r="GM59" s="179"/>
      <c r="GN59" s="179"/>
      <c r="GO59" s="179"/>
      <c r="GP59" s="179"/>
      <c r="GQ59" s="179"/>
      <c r="GR59" s="179"/>
      <c r="GS59" s="179"/>
      <c r="GT59" s="179"/>
      <c r="GU59" s="179"/>
      <c r="GV59" s="179"/>
      <c r="GW59" s="179"/>
      <c r="GX59" s="179"/>
      <c r="GY59" s="179"/>
      <c r="GZ59" s="179"/>
      <c r="HA59" s="179"/>
      <c r="HB59" s="179"/>
      <c r="HC59" s="179"/>
      <c r="HD59" s="179"/>
      <c r="HE59" s="179"/>
      <c r="HF59" s="179"/>
      <c r="HG59" s="179"/>
      <c r="HH59" s="179"/>
      <c r="HI59" s="179"/>
      <c r="HJ59" s="179"/>
      <c r="HK59" s="179"/>
      <c r="HL59" s="179"/>
      <c r="HM59" s="179"/>
      <c r="HN59" s="179"/>
      <c r="HO59" s="179"/>
      <c r="HP59" s="179"/>
      <c r="HQ59" s="179"/>
      <c r="HR59" s="179"/>
      <c r="HS59" s="179"/>
      <c r="HT59" s="179"/>
      <c r="HU59" s="179"/>
      <c r="HV59" s="179"/>
      <c r="HW59" s="179"/>
      <c r="HX59" s="179"/>
      <c r="HY59" s="179"/>
      <c r="HZ59" s="179"/>
      <c r="IA59" s="179"/>
      <c r="IB59" s="179"/>
      <c r="IC59" s="179"/>
      <c r="ID59" s="179"/>
      <c r="IE59" s="179"/>
      <c r="IF59" s="179"/>
      <c r="IG59" s="179"/>
      <c r="IH59" s="176"/>
      <c r="II59" s="176"/>
      <c r="IJ59" s="176"/>
      <c r="IK59" s="176"/>
      <c r="IL59" s="176"/>
      <c r="IM59" s="176"/>
      <c r="IN59" s="176"/>
      <c r="IO59" s="176"/>
      <c r="IP59" s="176"/>
    </row>
    <row r="60" spans="1:250" x14ac:dyDescent="0.3">
      <c r="A60" s="176"/>
      <c r="B60" s="177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  <c r="CE60" s="179"/>
      <c r="CF60" s="179"/>
      <c r="CG60" s="179"/>
      <c r="CH60" s="179"/>
      <c r="CI60" s="179"/>
      <c r="CJ60" s="179"/>
      <c r="CK60" s="179"/>
      <c r="CL60" s="179"/>
      <c r="CM60" s="179"/>
      <c r="CN60" s="179"/>
      <c r="CO60" s="179"/>
      <c r="CP60" s="179"/>
      <c r="CQ60" s="179"/>
      <c r="CR60" s="179"/>
      <c r="CS60" s="179"/>
      <c r="CT60" s="179"/>
      <c r="CU60" s="179"/>
      <c r="CV60" s="179"/>
      <c r="CW60" s="179"/>
      <c r="CX60" s="179"/>
      <c r="CY60" s="179"/>
      <c r="CZ60" s="179"/>
      <c r="DA60" s="179"/>
      <c r="DB60" s="179"/>
      <c r="DC60" s="179"/>
      <c r="DD60" s="179"/>
      <c r="DE60" s="179"/>
      <c r="DF60" s="179"/>
      <c r="DG60" s="179"/>
      <c r="DH60" s="179"/>
      <c r="DI60" s="179"/>
      <c r="DJ60" s="179"/>
      <c r="DK60" s="179"/>
      <c r="DL60" s="179"/>
      <c r="DM60" s="179"/>
      <c r="DN60" s="179"/>
      <c r="DO60" s="179"/>
      <c r="DP60" s="179"/>
      <c r="DQ60" s="179"/>
      <c r="DR60" s="179"/>
      <c r="DS60" s="179"/>
      <c r="DT60" s="179"/>
      <c r="DU60" s="179"/>
      <c r="DV60" s="179"/>
      <c r="DW60" s="179"/>
      <c r="DX60" s="179"/>
      <c r="DY60" s="179"/>
      <c r="DZ60" s="179"/>
      <c r="EA60" s="179"/>
      <c r="EB60" s="179"/>
      <c r="EC60" s="179"/>
      <c r="ED60" s="179"/>
      <c r="EE60" s="179"/>
      <c r="EF60" s="179"/>
      <c r="EG60" s="179"/>
      <c r="EH60" s="179"/>
      <c r="EI60" s="179"/>
      <c r="EJ60" s="179"/>
      <c r="EK60" s="179"/>
      <c r="EL60" s="179"/>
      <c r="EM60" s="179"/>
      <c r="EN60" s="179"/>
      <c r="EO60" s="179"/>
      <c r="EP60" s="179"/>
      <c r="EQ60" s="179"/>
      <c r="ER60" s="179"/>
      <c r="ES60" s="179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  <c r="GI60" s="179"/>
      <c r="GJ60" s="179"/>
      <c r="GK60" s="179"/>
      <c r="GL60" s="179"/>
      <c r="GM60" s="179"/>
      <c r="GN60" s="179"/>
      <c r="GO60" s="179"/>
      <c r="GP60" s="179"/>
      <c r="GQ60" s="179"/>
      <c r="GR60" s="179"/>
      <c r="GS60" s="179"/>
      <c r="GT60" s="179"/>
      <c r="GU60" s="179"/>
      <c r="GV60" s="179"/>
      <c r="GW60" s="179"/>
      <c r="GX60" s="179"/>
      <c r="GY60" s="179"/>
      <c r="GZ60" s="179"/>
      <c r="HA60" s="179"/>
      <c r="HB60" s="179"/>
      <c r="HC60" s="179"/>
      <c r="HD60" s="179"/>
      <c r="HE60" s="179"/>
      <c r="HF60" s="179"/>
      <c r="HG60" s="179"/>
      <c r="HH60" s="179"/>
      <c r="HI60" s="179"/>
      <c r="HJ60" s="179"/>
      <c r="HK60" s="179"/>
      <c r="HL60" s="179"/>
      <c r="HM60" s="179"/>
      <c r="HN60" s="179"/>
      <c r="HO60" s="179"/>
      <c r="HP60" s="179"/>
      <c r="HQ60" s="179"/>
      <c r="HR60" s="179"/>
      <c r="HS60" s="179"/>
      <c r="HT60" s="179"/>
      <c r="HU60" s="179"/>
      <c r="HV60" s="179"/>
      <c r="HW60" s="179"/>
      <c r="HX60" s="179"/>
      <c r="HY60" s="179"/>
      <c r="HZ60" s="179"/>
      <c r="IA60" s="179"/>
      <c r="IB60" s="179"/>
      <c r="IC60" s="179"/>
      <c r="ID60" s="179"/>
      <c r="IE60" s="179"/>
      <c r="IF60" s="179"/>
      <c r="IG60" s="179"/>
      <c r="IH60" s="176"/>
      <c r="II60" s="176"/>
      <c r="IJ60" s="176"/>
      <c r="IK60" s="176"/>
      <c r="IL60" s="176"/>
      <c r="IM60" s="176"/>
      <c r="IN60" s="176"/>
      <c r="IO60" s="176"/>
      <c r="IP60" s="176"/>
    </row>
    <row r="61" spans="1:250" x14ac:dyDescent="0.3">
      <c r="A61" s="176"/>
      <c r="B61" s="177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79"/>
      <c r="BS61" s="179"/>
      <c r="BT61" s="179"/>
      <c r="BU61" s="179"/>
      <c r="BV61" s="179"/>
      <c r="BW61" s="179"/>
      <c r="BX61" s="179"/>
      <c r="BY61" s="179"/>
      <c r="BZ61" s="179"/>
      <c r="CA61" s="179"/>
      <c r="CB61" s="179"/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79"/>
      <c r="CR61" s="179"/>
      <c r="CS61" s="179"/>
      <c r="CT61" s="179"/>
      <c r="CU61" s="179"/>
      <c r="CV61" s="179"/>
      <c r="CW61" s="179"/>
      <c r="CX61" s="179"/>
      <c r="CY61" s="179"/>
      <c r="CZ61" s="179"/>
      <c r="DA61" s="179"/>
      <c r="DB61" s="179"/>
      <c r="DC61" s="179"/>
      <c r="DD61" s="179"/>
      <c r="DE61" s="179"/>
      <c r="DF61" s="179"/>
      <c r="DG61" s="179"/>
      <c r="DH61" s="179"/>
      <c r="DI61" s="179"/>
      <c r="DJ61" s="179"/>
      <c r="DK61" s="179"/>
      <c r="DL61" s="179"/>
      <c r="DM61" s="179"/>
      <c r="DN61" s="179"/>
      <c r="DO61" s="179"/>
      <c r="DP61" s="179"/>
      <c r="DQ61" s="179"/>
      <c r="DR61" s="179"/>
      <c r="DS61" s="179"/>
      <c r="DT61" s="179"/>
      <c r="DU61" s="179"/>
      <c r="DV61" s="179"/>
      <c r="DW61" s="179"/>
      <c r="DX61" s="179"/>
      <c r="DY61" s="179"/>
      <c r="DZ61" s="179"/>
      <c r="EA61" s="179"/>
      <c r="EB61" s="179"/>
      <c r="EC61" s="179"/>
      <c r="ED61" s="179"/>
      <c r="EE61" s="179"/>
      <c r="EF61" s="179"/>
      <c r="EG61" s="179"/>
      <c r="EH61" s="179"/>
      <c r="EI61" s="179"/>
      <c r="EJ61" s="179"/>
      <c r="EK61" s="179"/>
      <c r="EL61" s="179"/>
      <c r="EM61" s="179"/>
      <c r="EN61" s="179"/>
      <c r="EO61" s="179"/>
      <c r="EP61" s="179"/>
      <c r="EQ61" s="179"/>
      <c r="ER61" s="179"/>
      <c r="ES61" s="179"/>
      <c r="ET61" s="179"/>
      <c r="EU61" s="179"/>
      <c r="EV61" s="179"/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  <c r="GA61" s="179"/>
      <c r="GB61" s="179"/>
      <c r="GC61" s="179"/>
      <c r="GD61" s="179"/>
      <c r="GE61" s="179"/>
      <c r="GF61" s="179"/>
      <c r="GG61" s="179"/>
      <c r="GH61" s="179"/>
      <c r="GI61" s="179"/>
      <c r="GJ61" s="179"/>
      <c r="GK61" s="179"/>
      <c r="GL61" s="179"/>
      <c r="GM61" s="179"/>
      <c r="GN61" s="179"/>
      <c r="GO61" s="179"/>
      <c r="GP61" s="179"/>
      <c r="GQ61" s="179"/>
      <c r="GR61" s="179"/>
      <c r="GS61" s="179"/>
      <c r="GT61" s="179"/>
      <c r="GU61" s="179"/>
      <c r="GV61" s="179"/>
      <c r="GW61" s="179"/>
      <c r="GX61" s="179"/>
      <c r="GY61" s="179"/>
      <c r="GZ61" s="179"/>
      <c r="HA61" s="179"/>
      <c r="HB61" s="179"/>
      <c r="HC61" s="179"/>
      <c r="HD61" s="179"/>
      <c r="HE61" s="179"/>
      <c r="HF61" s="179"/>
      <c r="HG61" s="179"/>
      <c r="HH61" s="179"/>
      <c r="HI61" s="179"/>
      <c r="HJ61" s="179"/>
      <c r="HK61" s="179"/>
      <c r="HL61" s="179"/>
      <c r="HM61" s="179"/>
      <c r="HN61" s="179"/>
      <c r="HO61" s="179"/>
      <c r="HP61" s="179"/>
      <c r="HQ61" s="179"/>
      <c r="HR61" s="179"/>
      <c r="HS61" s="179"/>
      <c r="HT61" s="179"/>
      <c r="HU61" s="179"/>
      <c r="HV61" s="179"/>
      <c r="HW61" s="179"/>
      <c r="HX61" s="179"/>
      <c r="HY61" s="179"/>
      <c r="HZ61" s="179"/>
      <c r="IA61" s="179"/>
      <c r="IB61" s="179"/>
      <c r="IC61" s="179"/>
      <c r="ID61" s="179"/>
      <c r="IE61" s="179"/>
      <c r="IF61" s="179"/>
      <c r="IG61" s="179"/>
      <c r="IH61" s="176"/>
      <c r="II61" s="176"/>
      <c r="IJ61" s="176"/>
      <c r="IK61" s="176"/>
      <c r="IL61" s="176"/>
      <c r="IM61" s="176"/>
      <c r="IN61" s="176"/>
      <c r="IO61" s="176"/>
      <c r="IP61" s="176"/>
    </row>
    <row r="62" spans="1:250" x14ac:dyDescent="0.3">
      <c r="A62" s="176"/>
      <c r="B62" s="177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179"/>
      <c r="BR62" s="179"/>
      <c r="BS62" s="179"/>
      <c r="BT62" s="179"/>
      <c r="BU62" s="179"/>
      <c r="BV62" s="179"/>
      <c r="BW62" s="179"/>
      <c r="BX62" s="179"/>
      <c r="BY62" s="179"/>
      <c r="BZ62" s="179"/>
      <c r="CA62" s="179"/>
      <c r="CB62" s="179"/>
      <c r="CC62" s="179"/>
      <c r="CD62" s="179"/>
      <c r="CE62" s="179"/>
      <c r="CF62" s="179"/>
      <c r="CG62" s="179"/>
      <c r="CH62" s="179"/>
      <c r="CI62" s="179"/>
      <c r="CJ62" s="179"/>
      <c r="CK62" s="179"/>
      <c r="CL62" s="179"/>
      <c r="CM62" s="179"/>
      <c r="CN62" s="179"/>
      <c r="CO62" s="179"/>
      <c r="CP62" s="179"/>
      <c r="CQ62" s="179"/>
      <c r="CR62" s="179"/>
      <c r="CS62" s="179"/>
      <c r="CT62" s="179"/>
      <c r="CU62" s="179"/>
      <c r="CV62" s="179"/>
      <c r="CW62" s="179"/>
      <c r="CX62" s="179"/>
      <c r="CY62" s="179"/>
      <c r="CZ62" s="179"/>
      <c r="DA62" s="179"/>
      <c r="DB62" s="179"/>
      <c r="DC62" s="179"/>
      <c r="DD62" s="179"/>
      <c r="DE62" s="179"/>
      <c r="DF62" s="179"/>
      <c r="DG62" s="179"/>
      <c r="DH62" s="179"/>
      <c r="DI62" s="179"/>
      <c r="DJ62" s="179"/>
      <c r="DK62" s="179"/>
      <c r="DL62" s="179"/>
      <c r="DM62" s="179"/>
      <c r="DN62" s="179"/>
      <c r="DO62" s="179"/>
      <c r="DP62" s="179"/>
      <c r="DQ62" s="179"/>
      <c r="DR62" s="179"/>
      <c r="DS62" s="179"/>
      <c r="DT62" s="179"/>
      <c r="DU62" s="179"/>
      <c r="DV62" s="179"/>
      <c r="DW62" s="179"/>
      <c r="DX62" s="179"/>
      <c r="DY62" s="179"/>
      <c r="DZ62" s="179"/>
      <c r="EA62" s="179"/>
      <c r="EB62" s="179"/>
      <c r="EC62" s="179"/>
      <c r="ED62" s="179"/>
      <c r="EE62" s="179"/>
      <c r="EF62" s="179"/>
      <c r="EG62" s="179"/>
      <c r="EH62" s="179"/>
      <c r="EI62" s="179"/>
      <c r="EJ62" s="179"/>
      <c r="EK62" s="179"/>
      <c r="EL62" s="179"/>
      <c r="EM62" s="179"/>
      <c r="EN62" s="179"/>
      <c r="EO62" s="179"/>
      <c r="EP62" s="179"/>
      <c r="EQ62" s="179"/>
      <c r="ER62" s="179"/>
      <c r="ES62" s="179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  <c r="GI62" s="179"/>
      <c r="GJ62" s="179"/>
      <c r="GK62" s="179"/>
      <c r="GL62" s="179"/>
      <c r="GM62" s="179"/>
      <c r="GN62" s="179"/>
      <c r="GO62" s="179"/>
      <c r="GP62" s="179"/>
      <c r="GQ62" s="179"/>
      <c r="GR62" s="179"/>
      <c r="GS62" s="179"/>
      <c r="GT62" s="179"/>
      <c r="GU62" s="179"/>
      <c r="GV62" s="179"/>
      <c r="GW62" s="179"/>
      <c r="GX62" s="179"/>
      <c r="GY62" s="179"/>
      <c r="GZ62" s="179"/>
      <c r="HA62" s="179"/>
      <c r="HB62" s="179"/>
      <c r="HC62" s="179"/>
      <c r="HD62" s="179"/>
      <c r="HE62" s="179"/>
      <c r="HF62" s="179"/>
      <c r="HG62" s="179"/>
      <c r="HH62" s="179"/>
      <c r="HI62" s="179"/>
      <c r="HJ62" s="179"/>
      <c r="HK62" s="179"/>
      <c r="HL62" s="179"/>
      <c r="HM62" s="179"/>
      <c r="HN62" s="179"/>
      <c r="HO62" s="179"/>
      <c r="HP62" s="179"/>
      <c r="HQ62" s="179"/>
      <c r="HR62" s="179"/>
      <c r="HS62" s="179"/>
      <c r="HT62" s="179"/>
      <c r="HU62" s="179"/>
      <c r="HV62" s="179"/>
      <c r="HW62" s="179"/>
      <c r="HX62" s="179"/>
      <c r="HY62" s="179"/>
      <c r="HZ62" s="179"/>
      <c r="IA62" s="179"/>
      <c r="IB62" s="179"/>
      <c r="IC62" s="179"/>
      <c r="ID62" s="179"/>
      <c r="IE62" s="179"/>
      <c r="IF62" s="179"/>
      <c r="IG62" s="179"/>
      <c r="IH62" s="176"/>
      <c r="II62" s="176"/>
      <c r="IJ62" s="176"/>
      <c r="IK62" s="176"/>
      <c r="IL62" s="176"/>
      <c r="IM62" s="176"/>
      <c r="IN62" s="176"/>
      <c r="IO62" s="176"/>
      <c r="IP62" s="176"/>
    </row>
    <row r="63" spans="1:250" x14ac:dyDescent="0.3">
      <c r="A63" s="176"/>
      <c r="B63" s="177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79"/>
      <c r="BC63" s="179"/>
      <c r="BD63" s="179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79"/>
      <c r="BZ63" s="179"/>
      <c r="CA63" s="179"/>
      <c r="CB63" s="179"/>
      <c r="CC63" s="179"/>
      <c r="CD63" s="179"/>
      <c r="CE63" s="179"/>
      <c r="CF63" s="179"/>
      <c r="CG63" s="179"/>
      <c r="CH63" s="179"/>
      <c r="CI63" s="179"/>
      <c r="CJ63" s="179"/>
      <c r="CK63" s="179"/>
      <c r="CL63" s="179"/>
      <c r="CM63" s="179"/>
      <c r="CN63" s="179"/>
      <c r="CO63" s="179"/>
      <c r="CP63" s="179"/>
      <c r="CQ63" s="179"/>
      <c r="CR63" s="179"/>
      <c r="CS63" s="179"/>
      <c r="CT63" s="179"/>
      <c r="CU63" s="179"/>
      <c r="CV63" s="179"/>
      <c r="CW63" s="179"/>
      <c r="CX63" s="179"/>
      <c r="CY63" s="179"/>
      <c r="CZ63" s="179"/>
      <c r="DA63" s="179"/>
      <c r="DB63" s="179"/>
      <c r="DC63" s="179"/>
      <c r="DD63" s="179"/>
      <c r="DE63" s="179"/>
      <c r="DF63" s="179"/>
      <c r="DG63" s="179"/>
      <c r="DH63" s="179"/>
      <c r="DI63" s="179"/>
      <c r="DJ63" s="179"/>
      <c r="DK63" s="179"/>
      <c r="DL63" s="179"/>
      <c r="DM63" s="179"/>
      <c r="DN63" s="179"/>
      <c r="DO63" s="179"/>
      <c r="DP63" s="179"/>
      <c r="DQ63" s="179"/>
      <c r="DR63" s="179"/>
      <c r="DS63" s="179"/>
      <c r="DT63" s="179"/>
      <c r="DU63" s="179"/>
      <c r="DV63" s="179"/>
      <c r="DW63" s="179"/>
      <c r="DX63" s="179"/>
      <c r="DY63" s="179"/>
      <c r="DZ63" s="179"/>
      <c r="EA63" s="179"/>
      <c r="EB63" s="179"/>
      <c r="EC63" s="179"/>
      <c r="ED63" s="179"/>
      <c r="EE63" s="179"/>
      <c r="EF63" s="179"/>
      <c r="EG63" s="179"/>
      <c r="EH63" s="179"/>
      <c r="EI63" s="179"/>
      <c r="EJ63" s="179"/>
      <c r="EK63" s="179"/>
      <c r="EL63" s="179"/>
      <c r="EM63" s="179"/>
      <c r="EN63" s="179"/>
      <c r="EO63" s="179"/>
      <c r="EP63" s="179"/>
      <c r="EQ63" s="179"/>
      <c r="ER63" s="179"/>
      <c r="ES63" s="179"/>
      <c r="ET63" s="179"/>
      <c r="EU63" s="179"/>
      <c r="EV63" s="179"/>
      <c r="EW63" s="179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  <c r="GA63" s="179"/>
      <c r="GB63" s="179"/>
      <c r="GC63" s="179"/>
      <c r="GD63" s="179"/>
      <c r="GE63" s="179"/>
      <c r="GF63" s="179"/>
      <c r="GG63" s="179"/>
      <c r="GH63" s="179"/>
      <c r="GI63" s="179"/>
      <c r="GJ63" s="179"/>
      <c r="GK63" s="179"/>
      <c r="GL63" s="179"/>
      <c r="GM63" s="179"/>
      <c r="GN63" s="179"/>
      <c r="GO63" s="179"/>
      <c r="GP63" s="179"/>
      <c r="GQ63" s="179"/>
      <c r="GR63" s="179"/>
      <c r="GS63" s="179"/>
      <c r="GT63" s="179"/>
      <c r="GU63" s="179"/>
      <c r="GV63" s="179"/>
      <c r="GW63" s="179"/>
      <c r="GX63" s="179"/>
      <c r="GY63" s="179"/>
      <c r="GZ63" s="179"/>
      <c r="HA63" s="179"/>
      <c r="HB63" s="179"/>
      <c r="HC63" s="179"/>
      <c r="HD63" s="179"/>
      <c r="HE63" s="179"/>
      <c r="HF63" s="179"/>
      <c r="HG63" s="179"/>
      <c r="HH63" s="179"/>
      <c r="HI63" s="179"/>
      <c r="HJ63" s="179"/>
      <c r="HK63" s="179"/>
      <c r="HL63" s="179"/>
      <c r="HM63" s="179"/>
      <c r="HN63" s="179"/>
      <c r="HO63" s="179"/>
      <c r="HP63" s="179"/>
      <c r="HQ63" s="179"/>
      <c r="HR63" s="179"/>
      <c r="HS63" s="179"/>
      <c r="HT63" s="179"/>
      <c r="HU63" s="179"/>
      <c r="HV63" s="179"/>
      <c r="HW63" s="179"/>
      <c r="HX63" s="179"/>
      <c r="HY63" s="179"/>
      <c r="HZ63" s="179"/>
      <c r="IA63" s="179"/>
      <c r="IB63" s="179"/>
      <c r="IC63" s="179"/>
      <c r="ID63" s="179"/>
      <c r="IE63" s="179"/>
      <c r="IF63" s="179"/>
      <c r="IG63" s="179"/>
      <c r="IH63" s="176"/>
      <c r="II63" s="176"/>
      <c r="IJ63" s="176"/>
      <c r="IK63" s="176"/>
      <c r="IL63" s="176"/>
      <c r="IM63" s="176"/>
      <c r="IN63" s="176"/>
      <c r="IO63" s="176"/>
      <c r="IP63" s="176"/>
    </row>
    <row r="64" spans="1:250" x14ac:dyDescent="0.3">
      <c r="A64" s="176"/>
      <c r="B64" s="177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79"/>
      <c r="BQ64" s="179"/>
      <c r="BR64" s="179"/>
      <c r="BS64" s="179"/>
      <c r="BT64" s="179"/>
      <c r="BU64" s="179"/>
      <c r="BV64" s="179"/>
      <c r="BW64" s="179"/>
      <c r="BX64" s="179"/>
      <c r="BY64" s="179"/>
      <c r="BZ64" s="179"/>
      <c r="CA64" s="179"/>
      <c r="CB64" s="179"/>
      <c r="CC64" s="179"/>
      <c r="CD64" s="179"/>
      <c r="CE64" s="179"/>
      <c r="CF64" s="179"/>
      <c r="CG64" s="179"/>
      <c r="CH64" s="179"/>
      <c r="CI64" s="179"/>
      <c r="CJ64" s="179"/>
      <c r="CK64" s="179"/>
      <c r="CL64" s="179"/>
      <c r="CM64" s="179"/>
      <c r="CN64" s="179"/>
      <c r="CO64" s="179"/>
      <c r="CP64" s="179"/>
      <c r="CQ64" s="179"/>
      <c r="CR64" s="179"/>
      <c r="CS64" s="179"/>
      <c r="CT64" s="179"/>
      <c r="CU64" s="179"/>
      <c r="CV64" s="179"/>
      <c r="CW64" s="179"/>
      <c r="CX64" s="179"/>
      <c r="CY64" s="179"/>
      <c r="CZ64" s="179"/>
      <c r="DA64" s="179"/>
      <c r="DB64" s="179"/>
      <c r="DC64" s="179"/>
      <c r="DD64" s="179"/>
      <c r="DE64" s="179"/>
      <c r="DF64" s="179"/>
      <c r="DG64" s="179"/>
      <c r="DH64" s="179"/>
      <c r="DI64" s="179"/>
      <c r="DJ64" s="179"/>
      <c r="DK64" s="179"/>
      <c r="DL64" s="179"/>
      <c r="DM64" s="179"/>
      <c r="DN64" s="179"/>
      <c r="DO64" s="179"/>
      <c r="DP64" s="179"/>
      <c r="DQ64" s="179"/>
      <c r="DR64" s="179"/>
      <c r="DS64" s="179"/>
      <c r="DT64" s="179"/>
      <c r="DU64" s="179"/>
      <c r="DV64" s="179"/>
      <c r="DW64" s="179"/>
      <c r="DX64" s="179"/>
      <c r="DY64" s="179"/>
      <c r="DZ64" s="179"/>
      <c r="EA64" s="179"/>
      <c r="EB64" s="179"/>
      <c r="EC64" s="179"/>
      <c r="ED64" s="179"/>
      <c r="EE64" s="179"/>
      <c r="EF64" s="179"/>
      <c r="EG64" s="179"/>
      <c r="EH64" s="179"/>
      <c r="EI64" s="179"/>
      <c r="EJ64" s="179"/>
      <c r="EK64" s="179"/>
      <c r="EL64" s="179"/>
      <c r="EM64" s="179"/>
      <c r="EN64" s="179"/>
      <c r="EO64" s="179"/>
      <c r="EP64" s="179"/>
      <c r="EQ64" s="179"/>
      <c r="ER64" s="179"/>
      <c r="ES64" s="179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  <c r="GI64" s="179"/>
      <c r="GJ64" s="179"/>
      <c r="GK64" s="179"/>
      <c r="GL64" s="179"/>
      <c r="GM64" s="179"/>
      <c r="GN64" s="179"/>
      <c r="GO64" s="179"/>
      <c r="GP64" s="179"/>
      <c r="GQ64" s="179"/>
      <c r="GR64" s="179"/>
      <c r="GS64" s="179"/>
      <c r="GT64" s="179"/>
      <c r="GU64" s="179"/>
      <c r="GV64" s="179"/>
      <c r="GW64" s="179"/>
      <c r="GX64" s="179"/>
      <c r="GY64" s="179"/>
      <c r="GZ64" s="179"/>
      <c r="HA64" s="179"/>
      <c r="HB64" s="179"/>
      <c r="HC64" s="179"/>
      <c r="HD64" s="179"/>
      <c r="HE64" s="179"/>
      <c r="HF64" s="179"/>
      <c r="HG64" s="179"/>
      <c r="HH64" s="179"/>
      <c r="HI64" s="179"/>
      <c r="HJ64" s="179"/>
      <c r="HK64" s="179"/>
      <c r="HL64" s="179"/>
      <c r="HM64" s="179"/>
      <c r="HN64" s="179"/>
      <c r="HO64" s="179"/>
      <c r="HP64" s="179"/>
      <c r="HQ64" s="179"/>
      <c r="HR64" s="179"/>
      <c r="HS64" s="179"/>
      <c r="HT64" s="179"/>
      <c r="HU64" s="179"/>
      <c r="HV64" s="179"/>
      <c r="HW64" s="179"/>
      <c r="HX64" s="179"/>
      <c r="HY64" s="179"/>
      <c r="HZ64" s="179"/>
      <c r="IA64" s="179"/>
      <c r="IB64" s="179"/>
      <c r="IC64" s="179"/>
      <c r="ID64" s="179"/>
      <c r="IE64" s="179"/>
      <c r="IF64" s="179"/>
      <c r="IG64" s="179"/>
      <c r="IH64" s="176"/>
      <c r="II64" s="176"/>
      <c r="IJ64" s="176"/>
      <c r="IK64" s="176"/>
      <c r="IL64" s="176"/>
      <c r="IM64" s="176"/>
      <c r="IN64" s="176"/>
      <c r="IO64" s="176"/>
      <c r="IP64" s="176"/>
    </row>
    <row r="65" spans="1:250" x14ac:dyDescent="0.3">
      <c r="A65" s="176"/>
      <c r="B65" s="177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79"/>
      <c r="AU65" s="179"/>
      <c r="AV65" s="179"/>
      <c r="AW65" s="179"/>
      <c r="AX65" s="179"/>
      <c r="AY65" s="179"/>
      <c r="AZ65" s="179"/>
      <c r="BA65" s="179"/>
      <c r="BB65" s="179"/>
      <c r="BC65" s="179"/>
      <c r="BD65" s="179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  <c r="CB65" s="179"/>
      <c r="CC65" s="179"/>
      <c r="CD65" s="179"/>
      <c r="CE65" s="179"/>
      <c r="CF65" s="179"/>
      <c r="CG65" s="179"/>
      <c r="CH65" s="179"/>
      <c r="CI65" s="179"/>
      <c r="CJ65" s="179"/>
      <c r="CK65" s="179"/>
      <c r="CL65" s="179"/>
      <c r="CM65" s="179"/>
      <c r="CN65" s="179"/>
      <c r="CO65" s="179"/>
      <c r="CP65" s="179"/>
      <c r="CQ65" s="179"/>
      <c r="CR65" s="179"/>
      <c r="CS65" s="179"/>
      <c r="CT65" s="179"/>
      <c r="CU65" s="179"/>
      <c r="CV65" s="179"/>
      <c r="CW65" s="179"/>
      <c r="CX65" s="179"/>
      <c r="CY65" s="179"/>
      <c r="CZ65" s="179"/>
      <c r="DA65" s="179"/>
      <c r="DB65" s="179"/>
      <c r="DC65" s="179"/>
      <c r="DD65" s="179"/>
      <c r="DE65" s="179"/>
      <c r="DF65" s="179"/>
      <c r="DG65" s="179"/>
      <c r="DH65" s="179"/>
      <c r="DI65" s="179"/>
      <c r="DJ65" s="179"/>
      <c r="DK65" s="179"/>
      <c r="DL65" s="179"/>
      <c r="DM65" s="179"/>
      <c r="DN65" s="179"/>
      <c r="DO65" s="179"/>
      <c r="DP65" s="179"/>
      <c r="DQ65" s="179"/>
      <c r="DR65" s="179"/>
      <c r="DS65" s="179"/>
      <c r="DT65" s="179"/>
      <c r="DU65" s="179"/>
      <c r="DV65" s="179"/>
      <c r="DW65" s="179"/>
      <c r="DX65" s="179"/>
      <c r="DY65" s="179"/>
      <c r="DZ65" s="179"/>
      <c r="EA65" s="179"/>
      <c r="EB65" s="179"/>
      <c r="EC65" s="179"/>
      <c r="ED65" s="179"/>
      <c r="EE65" s="179"/>
      <c r="EF65" s="179"/>
      <c r="EG65" s="179"/>
      <c r="EH65" s="179"/>
      <c r="EI65" s="179"/>
      <c r="EJ65" s="179"/>
      <c r="EK65" s="179"/>
      <c r="EL65" s="179"/>
      <c r="EM65" s="179"/>
      <c r="EN65" s="179"/>
      <c r="EO65" s="179"/>
      <c r="EP65" s="179"/>
      <c r="EQ65" s="179"/>
      <c r="ER65" s="179"/>
      <c r="ES65" s="179"/>
      <c r="ET65" s="179"/>
      <c r="EU65" s="179"/>
      <c r="EV65" s="179"/>
      <c r="EW65" s="179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  <c r="GA65" s="179"/>
      <c r="GB65" s="179"/>
      <c r="GC65" s="179"/>
      <c r="GD65" s="179"/>
      <c r="GE65" s="179"/>
      <c r="GF65" s="179"/>
      <c r="GG65" s="179"/>
      <c r="GH65" s="179"/>
      <c r="GI65" s="179"/>
      <c r="GJ65" s="179"/>
      <c r="GK65" s="179"/>
      <c r="GL65" s="179"/>
      <c r="GM65" s="179"/>
      <c r="GN65" s="179"/>
      <c r="GO65" s="179"/>
      <c r="GP65" s="179"/>
      <c r="GQ65" s="179"/>
      <c r="GR65" s="179"/>
      <c r="GS65" s="179"/>
      <c r="GT65" s="179"/>
      <c r="GU65" s="179"/>
      <c r="GV65" s="179"/>
      <c r="GW65" s="179"/>
      <c r="GX65" s="179"/>
      <c r="GY65" s="179"/>
      <c r="GZ65" s="179"/>
      <c r="HA65" s="179"/>
      <c r="HB65" s="179"/>
      <c r="HC65" s="179"/>
      <c r="HD65" s="179"/>
      <c r="HE65" s="179"/>
      <c r="HF65" s="179"/>
      <c r="HG65" s="179"/>
      <c r="HH65" s="179"/>
      <c r="HI65" s="179"/>
      <c r="HJ65" s="179"/>
      <c r="HK65" s="179"/>
      <c r="HL65" s="179"/>
      <c r="HM65" s="179"/>
      <c r="HN65" s="179"/>
      <c r="HO65" s="179"/>
      <c r="HP65" s="179"/>
      <c r="HQ65" s="179"/>
      <c r="HR65" s="179"/>
      <c r="HS65" s="179"/>
      <c r="HT65" s="179"/>
      <c r="HU65" s="179"/>
      <c r="HV65" s="179"/>
      <c r="HW65" s="179"/>
      <c r="HX65" s="179"/>
      <c r="HY65" s="179"/>
      <c r="HZ65" s="179"/>
      <c r="IA65" s="179"/>
      <c r="IB65" s="179"/>
      <c r="IC65" s="179"/>
      <c r="ID65" s="179"/>
      <c r="IE65" s="179"/>
      <c r="IF65" s="179"/>
      <c r="IG65" s="179"/>
      <c r="IH65" s="176"/>
      <c r="II65" s="176"/>
      <c r="IJ65" s="176"/>
      <c r="IK65" s="176"/>
      <c r="IL65" s="176"/>
      <c r="IM65" s="176"/>
      <c r="IN65" s="176"/>
      <c r="IO65" s="176"/>
      <c r="IP65" s="176"/>
    </row>
    <row r="66" spans="1:250" x14ac:dyDescent="0.3">
      <c r="A66" s="176"/>
      <c r="B66" s="177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79"/>
      <c r="BC66" s="179"/>
      <c r="BD66" s="179"/>
      <c r="BE66" s="179"/>
      <c r="BF66" s="179"/>
      <c r="BG66" s="179"/>
      <c r="BH66" s="179"/>
      <c r="BI66" s="179"/>
      <c r="BJ66" s="179"/>
      <c r="BK66" s="179"/>
      <c r="BL66" s="179"/>
      <c r="BM66" s="179"/>
      <c r="BN66" s="179"/>
      <c r="BO66" s="179"/>
      <c r="BP66" s="179"/>
      <c r="BQ66" s="179"/>
      <c r="BR66" s="179"/>
      <c r="BS66" s="179"/>
      <c r="BT66" s="179"/>
      <c r="BU66" s="179"/>
      <c r="BV66" s="179"/>
      <c r="BW66" s="179"/>
      <c r="BX66" s="179"/>
      <c r="BY66" s="179"/>
      <c r="BZ66" s="179"/>
      <c r="CA66" s="179"/>
      <c r="CB66" s="179"/>
      <c r="CC66" s="179"/>
      <c r="CD66" s="179"/>
      <c r="CE66" s="179"/>
      <c r="CF66" s="179"/>
      <c r="CG66" s="179"/>
      <c r="CH66" s="179"/>
      <c r="CI66" s="179"/>
      <c r="CJ66" s="179"/>
      <c r="CK66" s="179"/>
      <c r="CL66" s="179"/>
      <c r="CM66" s="179"/>
      <c r="CN66" s="179"/>
      <c r="CO66" s="179"/>
      <c r="CP66" s="179"/>
      <c r="CQ66" s="179"/>
      <c r="CR66" s="179"/>
      <c r="CS66" s="179"/>
      <c r="CT66" s="179"/>
      <c r="CU66" s="179"/>
      <c r="CV66" s="179"/>
      <c r="CW66" s="179"/>
      <c r="CX66" s="179"/>
      <c r="CY66" s="179"/>
      <c r="CZ66" s="179"/>
      <c r="DA66" s="179"/>
      <c r="DB66" s="179"/>
      <c r="DC66" s="179"/>
      <c r="DD66" s="179"/>
      <c r="DE66" s="179"/>
      <c r="DF66" s="179"/>
      <c r="DG66" s="179"/>
      <c r="DH66" s="179"/>
      <c r="DI66" s="179"/>
      <c r="DJ66" s="179"/>
      <c r="DK66" s="179"/>
      <c r="DL66" s="179"/>
      <c r="DM66" s="179"/>
      <c r="DN66" s="179"/>
      <c r="DO66" s="179"/>
      <c r="DP66" s="179"/>
      <c r="DQ66" s="179"/>
      <c r="DR66" s="179"/>
      <c r="DS66" s="179"/>
      <c r="DT66" s="179"/>
      <c r="DU66" s="179"/>
      <c r="DV66" s="179"/>
      <c r="DW66" s="179"/>
      <c r="DX66" s="179"/>
      <c r="DY66" s="179"/>
      <c r="DZ66" s="179"/>
      <c r="EA66" s="179"/>
      <c r="EB66" s="179"/>
      <c r="EC66" s="179"/>
      <c r="ED66" s="179"/>
      <c r="EE66" s="179"/>
      <c r="EF66" s="179"/>
      <c r="EG66" s="179"/>
      <c r="EH66" s="179"/>
      <c r="EI66" s="179"/>
      <c r="EJ66" s="179"/>
      <c r="EK66" s="179"/>
      <c r="EL66" s="179"/>
      <c r="EM66" s="179"/>
      <c r="EN66" s="179"/>
      <c r="EO66" s="179"/>
      <c r="EP66" s="179"/>
      <c r="EQ66" s="179"/>
      <c r="ER66" s="179"/>
      <c r="ES66" s="179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  <c r="GI66" s="179"/>
      <c r="GJ66" s="179"/>
      <c r="GK66" s="179"/>
      <c r="GL66" s="179"/>
      <c r="GM66" s="179"/>
      <c r="GN66" s="179"/>
      <c r="GO66" s="179"/>
      <c r="GP66" s="179"/>
      <c r="GQ66" s="179"/>
      <c r="GR66" s="179"/>
      <c r="GS66" s="179"/>
      <c r="GT66" s="179"/>
      <c r="GU66" s="179"/>
      <c r="GV66" s="179"/>
      <c r="GW66" s="179"/>
      <c r="GX66" s="179"/>
      <c r="GY66" s="179"/>
      <c r="GZ66" s="179"/>
      <c r="HA66" s="179"/>
      <c r="HB66" s="179"/>
      <c r="HC66" s="179"/>
      <c r="HD66" s="179"/>
      <c r="HE66" s="179"/>
      <c r="HF66" s="179"/>
      <c r="HG66" s="179"/>
      <c r="HH66" s="179"/>
      <c r="HI66" s="179"/>
      <c r="HJ66" s="179"/>
      <c r="HK66" s="179"/>
      <c r="HL66" s="179"/>
      <c r="HM66" s="179"/>
      <c r="HN66" s="179"/>
      <c r="HO66" s="179"/>
      <c r="HP66" s="179"/>
      <c r="HQ66" s="179"/>
      <c r="HR66" s="179"/>
      <c r="HS66" s="179"/>
      <c r="HT66" s="179"/>
      <c r="HU66" s="179"/>
      <c r="HV66" s="179"/>
      <c r="HW66" s="179"/>
      <c r="HX66" s="179"/>
      <c r="HY66" s="179"/>
      <c r="HZ66" s="179"/>
      <c r="IA66" s="179"/>
      <c r="IB66" s="179"/>
      <c r="IC66" s="179"/>
      <c r="ID66" s="179"/>
      <c r="IE66" s="179"/>
      <c r="IF66" s="179"/>
      <c r="IG66" s="179"/>
      <c r="IH66" s="176"/>
      <c r="II66" s="176"/>
      <c r="IJ66" s="176"/>
      <c r="IK66" s="176"/>
      <c r="IL66" s="176"/>
      <c r="IM66" s="176"/>
      <c r="IN66" s="176"/>
      <c r="IO66" s="176"/>
      <c r="IP66" s="176"/>
    </row>
    <row r="67" spans="1:250" x14ac:dyDescent="0.3">
      <c r="A67" s="176"/>
      <c r="B67" s="177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  <c r="CB67" s="179"/>
      <c r="CC67" s="179"/>
      <c r="CD67" s="179"/>
      <c r="CE67" s="179"/>
      <c r="CF67" s="179"/>
      <c r="CG67" s="179"/>
      <c r="CH67" s="179"/>
      <c r="CI67" s="179"/>
      <c r="CJ67" s="179"/>
      <c r="CK67" s="179"/>
      <c r="CL67" s="179"/>
      <c r="CM67" s="179"/>
      <c r="CN67" s="179"/>
      <c r="CO67" s="179"/>
      <c r="CP67" s="179"/>
      <c r="CQ67" s="179"/>
      <c r="CR67" s="179"/>
      <c r="CS67" s="179"/>
      <c r="CT67" s="179"/>
      <c r="CU67" s="179"/>
      <c r="CV67" s="179"/>
      <c r="CW67" s="179"/>
      <c r="CX67" s="179"/>
      <c r="CY67" s="179"/>
      <c r="CZ67" s="179"/>
      <c r="DA67" s="179"/>
      <c r="DB67" s="179"/>
      <c r="DC67" s="179"/>
      <c r="DD67" s="179"/>
      <c r="DE67" s="179"/>
      <c r="DF67" s="179"/>
      <c r="DG67" s="179"/>
      <c r="DH67" s="179"/>
      <c r="DI67" s="179"/>
      <c r="DJ67" s="179"/>
      <c r="DK67" s="179"/>
      <c r="DL67" s="179"/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/>
      <c r="EL67" s="179"/>
      <c r="EM67" s="179"/>
      <c r="EN67" s="179"/>
      <c r="EO67" s="179"/>
      <c r="EP67" s="179"/>
      <c r="EQ67" s="179"/>
      <c r="ER67" s="179"/>
      <c r="ES67" s="179"/>
      <c r="ET67" s="179"/>
      <c r="EU67" s="179"/>
      <c r="EV67" s="179"/>
      <c r="EW67" s="179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  <c r="GA67" s="179"/>
      <c r="GB67" s="179"/>
      <c r="GC67" s="179"/>
      <c r="GD67" s="179"/>
      <c r="GE67" s="179"/>
      <c r="GF67" s="179"/>
      <c r="GG67" s="179"/>
      <c r="GH67" s="179"/>
      <c r="GI67" s="179"/>
      <c r="GJ67" s="179"/>
      <c r="GK67" s="179"/>
      <c r="GL67" s="179"/>
      <c r="GM67" s="179"/>
      <c r="GN67" s="179"/>
      <c r="GO67" s="179"/>
      <c r="GP67" s="179"/>
      <c r="GQ67" s="179"/>
      <c r="GR67" s="179"/>
      <c r="GS67" s="179"/>
      <c r="GT67" s="179"/>
      <c r="GU67" s="179"/>
      <c r="GV67" s="179"/>
      <c r="GW67" s="179"/>
      <c r="GX67" s="179"/>
      <c r="GY67" s="179"/>
      <c r="GZ67" s="179"/>
      <c r="HA67" s="179"/>
      <c r="HB67" s="179"/>
      <c r="HC67" s="179"/>
      <c r="HD67" s="179"/>
      <c r="HE67" s="179"/>
      <c r="HF67" s="179"/>
      <c r="HG67" s="179"/>
      <c r="HH67" s="179"/>
      <c r="HI67" s="179"/>
      <c r="HJ67" s="179"/>
      <c r="HK67" s="179"/>
      <c r="HL67" s="179"/>
      <c r="HM67" s="179"/>
      <c r="HN67" s="179"/>
      <c r="HO67" s="179"/>
      <c r="HP67" s="179"/>
      <c r="HQ67" s="179"/>
      <c r="HR67" s="179"/>
      <c r="HS67" s="179"/>
      <c r="HT67" s="179"/>
      <c r="HU67" s="179"/>
      <c r="HV67" s="179"/>
      <c r="HW67" s="179"/>
      <c r="HX67" s="179"/>
      <c r="HY67" s="179"/>
      <c r="HZ67" s="179"/>
      <c r="IA67" s="179"/>
      <c r="IB67" s="179"/>
      <c r="IC67" s="179"/>
      <c r="ID67" s="179"/>
      <c r="IE67" s="179"/>
      <c r="IF67" s="179"/>
      <c r="IG67" s="179"/>
      <c r="IH67" s="176"/>
      <c r="II67" s="176"/>
      <c r="IJ67" s="176"/>
      <c r="IK67" s="176"/>
      <c r="IL67" s="176"/>
      <c r="IM67" s="176"/>
      <c r="IN67" s="176"/>
      <c r="IO67" s="176"/>
      <c r="IP67" s="176"/>
    </row>
    <row r="68" spans="1:250" x14ac:dyDescent="0.3">
      <c r="A68" s="176"/>
      <c r="B68" s="177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/>
      <c r="BP68" s="179"/>
      <c r="BQ68" s="179"/>
      <c r="BR68" s="179"/>
      <c r="BS68" s="179"/>
      <c r="BT68" s="179"/>
      <c r="BU68" s="179"/>
      <c r="BV68" s="179"/>
      <c r="BW68" s="179"/>
      <c r="BX68" s="179"/>
      <c r="BY68" s="179"/>
      <c r="BZ68" s="179"/>
      <c r="CA68" s="179"/>
      <c r="CB68" s="179"/>
      <c r="CC68" s="179"/>
      <c r="CD68" s="179"/>
      <c r="CE68" s="179"/>
      <c r="CF68" s="179"/>
      <c r="CG68" s="179"/>
      <c r="CH68" s="179"/>
      <c r="CI68" s="179"/>
      <c r="CJ68" s="179"/>
      <c r="CK68" s="179"/>
      <c r="CL68" s="179"/>
      <c r="CM68" s="179"/>
      <c r="CN68" s="179"/>
      <c r="CO68" s="179"/>
      <c r="CP68" s="179"/>
      <c r="CQ68" s="179"/>
      <c r="CR68" s="179"/>
      <c r="CS68" s="179"/>
      <c r="CT68" s="179"/>
      <c r="CU68" s="179"/>
      <c r="CV68" s="179"/>
      <c r="CW68" s="179"/>
      <c r="CX68" s="179"/>
      <c r="CY68" s="179"/>
      <c r="CZ68" s="179"/>
      <c r="DA68" s="179"/>
      <c r="DB68" s="179"/>
      <c r="DC68" s="179"/>
      <c r="DD68" s="179"/>
      <c r="DE68" s="179"/>
      <c r="DF68" s="179"/>
      <c r="DG68" s="179"/>
      <c r="DH68" s="179"/>
      <c r="DI68" s="179"/>
      <c r="DJ68" s="179"/>
      <c r="DK68" s="179"/>
      <c r="DL68" s="179"/>
      <c r="DM68" s="179"/>
      <c r="DN68" s="179"/>
      <c r="DO68" s="179"/>
      <c r="DP68" s="179"/>
      <c r="DQ68" s="179"/>
      <c r="DR68" s="179"/>
      <c r="DS68" s="179"/>
      <c r="DT68" s="179"/>
      <c r="DU68" s="179"/>
      <c r="DV68" s="179"/>
      <c r="DW68" s="179"/>
      <c r="DX68" s="179"/>
      <c r="DY68" s="179"/>
      <c r="DZ68" s="179"/>
      <c r="EA68" s="179"/>
      <c r="EB68" s="179"/>
      <c r="EC68" s="179"/>
      <c r="ED68" s="179"/>
      <c r="EE68" s="179"/>
      <c r="EF68" s="179"/>
      <c r="EG68" s="179"/>
      <c r="EH68" s="179"/>
      <c r="EI68" s="179"/>
      <c r="EJ68" s="179"/>
      <c r="EK68" s="179"/>
      <c r="EL68" s="179"/>
      <c r="EM68" s="179"/>
      <c r="EN68" s="179"/>
      <c r="EO68" s="179"/>
      <c r="EP68" s="179"/>
      <c r="EQ68" s="179"/>
      <c r="ER68" s="179"/>
      <c r="ES68" s="179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  <c r="GI68" s="179"/>
      <c r="GJ68" s="179"/>
      <c r="GK68" s="179"/>
      <c r="GL68" s="179"/>
      <c r="GM68" s="179"/>
      <c r="GN68" s="179"/>
      <c r="GO68" s="179"/>
      <c r="GP68" s="179"/>
      <c r="GQ68" s="179"/>
      <c r="GR68" s="179"/>
      <c r="GS68" s="179"/>
      <c r="GT68" s="179"/>
      <c r="GU68" s="179"/>
      <c r="GV68" s="179"/>
      <c r="GW68" s="179"/>
      <c r="GX68" s="179"/>
      <c r="GY68" s="179"/>
      <c r="GZ68" s="179"/>
      <c r="HA68" s="179"/>
      <c r="HB68" s="179"/>
      <c r="HC68" s="179"/>
      <c r="HD68" s="179"/>
      <c r="HE68" s="179"/>
      <c r="HF68" s="179"/>
      <c r="HG68" s="179"/>
      <c r="HH68" s="179"/>
      <c r="HI68" s="179"/>
      <c r="HJ68" s="179"/>
      <c r="HK68" s="179"/>
      <c r="HL68" s="179"/>
      <c r="HM68" s="179"/>
      <c r="HN68" s="179"/>
      <c r="HO68" s="179"/>
      <c r="HP68" s="179"/>
      <c r="HQ68" s="179"/>
      <c r="HR68" s="179"/>
      <c r="HS68" s="179"/>
      <c r="HT68" s="179"/>
      <c r="HU68" s="179"/>
      <c r="HV68" s="179"/>
      <c r="HW68" s="179"/>
      <c r="HX68" s="179"/>
      <c r="HY68" s="179"/>
      <c r="HZ68" s="179"/>
      <c r="IA68" s="179"/>
      <c r="IB68" s="179"/>
      <c r="IC68" s="179"/>
      <c r="ID68" s="179"/>
      <c r="IE68" s="179"/>
      <c r="IF68" s="179"/>
      <c r="IG68" s="179"/>
      <c r="IH68" s="176"/>
      <c r="II68" s="176"/>
      <c r="IJ68" s="176"/>
      <c r="IK68" s="176"/>
      <c r="IL68" s="176"/>
      <c r="IM68" s="176"/>
      <c r="IN68" s="176"/>
      <c r="IO68" s="176"/>
      <c r="IP68" s="176"/>
    </row>
    <row r="69" spans="1:250" x14ac:dyDescent="0.3">
      <c r="A69" s="176"/>
      <c r="B69" s="177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79"/>
      <c r="BC69" s="179"/>
      <c r="BD69" s="179"/>
      <c r="BE69" s="179"/>
      <c r="BF69" s="179"/>
      <c r="BG69" s="179"/>
      <c r="BH69" s="179"/>
      <c r="BI69" s="179"/>
      <c r="BJ69" s="179"/>
      <c r="BK69" s="179"/>
      <c r="BL69" s="179"/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  <c r="BX69" s="179"/>
      <c r="BY69" s="179"/>
      <c r="BZ69" s="179"/>
      <c r="CA69" s="179"/>
      <c r="CB69" s="179"/>
      <c r="CC69" s="179"/>
      <c r="CD69" s="179"/>
      <c r="CE69" s="179"/>
      <c r="CF69" s="179"/>
      <c r="CG69" s="179"/>
      <c r="CH69" s="179"/>
      <c r="CI69" s="179"/>
      <c r="CJ69" s="179"/>
      <c r="CK69" s="179"/>
      <c r="CL69" s="179"/>
      <c r="CM69" s="179"/>
      <c r="CN69" s="179"/>
      <c r="CO69" s="179"/>
      <c r="CP69" s="179"/>
      <c r="CQ69" s="179"/>
      <c r="CR69" s="179"/>
      <c r="CS69" s="179"/>
      <c r="CT69" s="179"/>
      <c r="CU69" s="179"/>
      <c r="CV69" s="179"/>
      <c r="CW69" s="179"/>
      <c r="CX69" s="179"/>
      <c r="CY69" s="179"/>
      <c r="CZ69" s="179"/>
      <c r="DA69" s="179"/>
      <c r="DB69" s="179"/>
      <c r="DC69" s="179"/>
      <c r="DD69" s="179"/>
      <c r="DE69" s="179"/>
      <c r="DF69" s="179"/>
      <c r="DG69" s="179"/>
      <c r="DH69" s="179"/>
      <c r="DI69" s="179"/>
      <c r="DJ69" s="179"/>
      <c r="DK69" s="179"/>
      <c r="DL69" s="179"/>
      <c r="DM69" s="179"/>
      <c r="DN69" s="179"/>
      <c r="DO69" s="179"/>
      <c r="DP69" s="179"/>
      <c r="DQ69" s="179"/>
      <c r="DR69" s="179"/>
      <c r="DS69" s="179"/>
      <c r="DT69" s="179"/>
      <c r="DU69" s="179"/>
      <c r="DV69" s="179"/>
      <c r="DW69" s="179"/>
      <c r="DX69" s="179"/>
      <c r="DY69" s="179"/>
      <c r="DZ69" s="179"/>
      <c r="EA69" s="179"/>
      <c r="EB69" s="179"/>
      <c r="EC69" s="179"/>
      <c r="ED69" s="179"/>
      <c r="EE69" s="179"/>
      <c r="EF69" s="179"/>
      <c r="EG69" s="179"/>
      <c r="EH69" s="179"/>
      <c r="EI69" s="179"/>
      <c r="EJ69" s="179"/>
      <c r="EK69" s="179"/>
      <c r="EL69" s="179"/>
      <c r="EM69" s="179"/>
      <c r="EN69" s="179"/>
      <c r="EO69" s="179"/>
      <c r="EP69" s="179"/>
      <c r="EQ69" s="179"/>
      <c r="ER69" s="179"/>
      <c r="ES69" s="179"/>
      <c r="ET69" s="179"/>
      <c r="EU69" s="179"/>
      <c r="EV69" s="179"/>
      <c r="EW69" s="179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  <c r="GA69" s="179"/>
      <c r="GB69" s="179"/>
      <c r="GC69" s="179"/>
      <c r="GD69" s="179"/>
      <c r="GE69" s="179"/>
      <c r="GF69" s="179"/>
      <c r="GG69" s="179"/>
      <c r="GH69" s="179"/>
      <c r="GI69" s="179"/>
      <c r="GJ69" s="179"/>
      <c r="GK69" s="179"/>
      <c r="GL69" s="179"/>
      <c r="GM69" s="179"/>
      <c r="GN69" s="179"/>
      <c r="GO69" s="179"/>
      <c r="GP69" s="179"/>
      <c r="GQ69" s="179"/>
      <c r="GR69" s="179"/>
      <c r="GS69" s="179"/>
      <c r="GT69" s="179"/>
      <c r="GU69" s="179"/>
      <c r="GV69" s="179"/>
      <c r="GW69" s="179"/>
      <c r="GX69" s="179"/>
      <c r="GY69" s="179"/>
      <c r="GZ69" s="179"/>
      <c r="HA69" s="179"/>
      <c r="HB69" s="179"/>
      <c r="HC69" s="179"/>
      <c r="HD69" s="179"/>
      <c r="HE69" s="179"/>
      <c r="HF69" s="179"/>
      <c r="HG69" s="179"/>
      <c r="HH69" s="179"/>
      <c r="HI69" s="179"/>
      <c r="HJ69" s="179"/>
      <c r="HK69" s="179"/>
      <c r="HL69" s="179"/>
      <c r="HM69" s="179"/>
      <c r="HN69" s="179"/>
      <c r="HO69" s="179"/>
      <c r="HP69" s="179"/>
      <c r="HQ69" s="179"/>
      <c r="HR69" s="179"/>
      <c r="HS69" s="179"/>
      <c r="HT69" s="179"/>
      <c r="HU69" s="179"/>
      <c r="HV69" s="179"/>
      <c r="HW69" s="179"/>
      <c r="HX69" s="179"/>
      <c r="HY69" s="179"/>
      <c r="HZ69" s="179"/>
      <c r="IA69" s="179"/>
      <c r="IB69" s="179"/>
      <c r="IC69" s="179"/>
      <c r="ID69" s="179"/>
      <c r="IE69" s="179"/>
      <c r="IF69" s="179"/>
      <c r="IG69" s="179"/>
      <c r="IH69" s="176"/>
      <c r="II69" s="176"/>
      <c r="IJ69" s="176"/>
      <c r="IK69" s="176"/>
      <c r="IL69" s="176"/>
      <c r="IM69" s="176"/>
      <c r="IN69" s="176"/>
      <c r="IO69" s="176"/>
      <c r="IP69" s="176"/>
    </row>
    <row r="70" spans="1:250" x14ac:dyDescent="0.3">
      <c r="A70" s="176"/>
      <c r="B70" s="177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79"/>
      <c r="BC70" s="179"/>
      <c r="BD70" s="179"/>
      <c r="BE70" s="179"/>
      <c r="BF70" s="179"/>
      <c r="BG70" s="179"/>
      <c r="BH70" s="179"/>
      <c r="BI70" s="179"/>
      <c r="BJ70" s="179"/>
      <c r="BK70" s="179"/>
      <c r="BL70" s="179"/>
      <c r="BM70" s="179"/>
      <c r="BN70" s="179"/>
      <c r="BO70" s="179"/>
      <c r="BP70" s="179"/>
      <c r="BQ70" s="179"/>
      <c r="BR70" s="179"/>
      <c r="BS70" s="179"/>
      <c r="BT70" s="179"/>
      <c r="BU70" s="179"/>
      <c r="BV70" s="179"/>
      <c r="BW70" s="179"/>
      <c r="BX70" s="179"/>
      <c r="BY70" s="179"/>
      <c r="BZ70" s="179"/>
      <c r="CA70" s="179"/>
      <c r="CB70" s="179"/>
      <c r="CC70" s="179"/>
      <c r="CD70" s="179"/>
      <c r="CE70" s="179"/>
      <c r="CF70" s="179"/>
      <c r="CG70" s="179"/>
      <c r="CH70" s="179"/>
      <c r="CI70" s="179"/>
      <c r="CJ70" s="179"/>
      <c r="CK70" s="179"/>
      <c r="CL70" s="179"/>
      <c r="CM70" s="179"/>
      <c r="CN70" s="179"/>
      <c r="CO70" s="179"/>
      <c r="CP70" s="179"/>
      <c r="CQ70" s="179"/>
      <c r="CR70" s="179"/>
      <c r="CS70" s="179"/>
      <c r="CT70" s="179"/>
      <c r="CU70" s="179"/>
      <c r="CV70" s="179"/>
      <c r="CW70" s="179"/>
      <c r="CX70" s="179"/>
      <c r="CY70" s="179"/>
      <c r="CZ70" s="179"/>
      <c r="DA70" s="179"/>
      <c r="DB70" s="179"/>
      <c r="DC70" s="179"/>
      <c r="DD70" s="179"/>
      <c r="DE70" s="179"/>
      <c r="DF70" s="179"/>
      <c r="DG70" s="179"/>
      <c r="DH70" s="179"/>
      <c r="DI70" s="179"/>
      <c r="DJ70" s="179"/>
      <c r="DK70" s="179"/>
      <c r="DL70" s="179"/>
      <c r="DM70" s="179"/>
      <c r="DN70" s="179"/>
      <c r="DO70" s="179"/>
      <c r="DP70" s="179"/>
      <c r="DQ70" s="179"/>
      <c r="DR70" s="179"/>
      <c r="DS70" s="179"/>
      <c r="DT70" s="179"/>
      <c r="DU70" s="179"/>
      <c r="DV70" s="179"/>
      <c r="DW70" s="179"/>
      <c r="DX70" s="179"/>
      <c r="DY70" s="179"/>
      <c r="DZ70" s="179"/>
      <c r="EA70" s="179"/>
      <c r="EB70" s="179"/>
      <c r="EC70" s="179"/>
      <c r="ED70" s="179"/>
      <c r="EE70" s="179"/>
      <c r="EF70" s="179"/>
      <c r="EG70" s="179"/>
      <c r="EH70" s="179"/>
      <c r="EI70" s="179"/>
      <c r="EJ70" s="179"/>
      <c r="EK70" s="179"/>
      <c r="EL70" s="179"/>
      <c r="EM70" s="179"/>
      <c r="EN70" s="179"/>
      <c r="EO70" s="179"/>
      <c r="EP70" s="179"/>
      <c r="EQ70" s="179"/>
      <c r="ER70" s="179"/>
      <c r="ES70" s="179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  <c r="GI70" s="179"/>
      <c r="GJ70" s="179"/>
      <c r="GK70" s="179"/>
      <c r="GL70" s="179"/>
      <c r="GM70" s="179"/>
      <c r="GN70" s="179"/>
      <c r="GO70" s="179"/>
      <c r="GP70" s="179"/>
      <c r="GQ70" s="179"/>
      <c r="GR70" s="179"/>
      <c r="GS70" s="179"/>
      <c r="GT70" s="179"/>
      <c r="GU70" s="179"/>
      <c r="GV70" s="179"/>
      <c r="GW70" s="179"/>
      <c r="GX70" s="179"/>
      <c r="GY70" s="179"/>
      <c r="GZ70" s="179"/>
      <c r="HA70" s="179"/>
      <c r="HB70" s="179"/>
      <c r="HC70" s="179"/>
      <c r="HD70" s="179"/>
      <c r="HE70" s="179"/>
      <c r="HF70" s="179"/>
      <c r="HG70" s="179"/>
      <c r="HH70" s="179"/>
      <c r="HI70" s="179"/>
      <c r="HJ70" s="179"/>
      <c r="HK70" s="179"/>
      <c r="HL70" s="179"/>
      <c r="HM70" s="179"/>
      <c r="HN70" s="179"/>
      <c r="HO70" s="179"/>
      <c r="HP70" s="179"/>
      <c r="HQ70" s="179"/>
      <c r="HR70" s="179"/>
      <c r="HS70" s="179"/>
      <c r="HT70" s="179"/>
      <c r="HU70" s="179"/>
      <c r="HV70" s="179"/>
      <c r="HW70" s="179"/>
      <c r="HX70" s="179"/>
      <c r="HY70" s="179"/>
      <c r="HZ70" s="179"/>
      <c r="IA70" s="179"/>
      <c r="IB70" s="179"/>
      <c r="IC70" s="179"/>
      <c r="ID70" s="179"/>
      <c r="IE70" s="179"/>
      <c r="IF70" s="179"/>
      <c r="IG70" s="179"/>
      <c r="IH70" s="176"/>
      <c r="II70" s="176"/>
      <c r="IJ70" s="176"/>
      <c r="IK70" s="176"/>
      <c r="IL70" s="176"/>
      <c r="IM70" s="176"/>
      <c r="IN70" s="176"/>
      <c r="IO70" s="176"/>
      <c r="IP70" s="176"/>
    </row>
    <row r="71" spans="1:250" x14ac:dyDescent="0.3">
      <c r="A71" s="176"/>
      <c r="B71" s="177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  <c r="AS71" s="179"/>
      <c r="AT71" s="179"/>
      <c r="AU71" s="179"/>
      <c r="AV71" s="179"/>
      <c r="AW71" s="179"/>
      <c r="AX71" s="179"/>
      <c r="AY71" s="179"/>
      <c r="AZ71" s="179"/>
      <c r="BA71" s="179"/>
      <c r="BB71" s="179"/>
      <c r="BC71" s="179"/>
      <c r="BD71" s="179"/>
      <c r="BE71" s="179"/>
      <c r="BF71" s="179"/>
      <c r="BG71" s="179"/>
      <c r="BH71" s="179"/>
      <c r="BI71" s="179"/>
      <c r="BJ71" s="179"/>
      <c r="BK71" s="179"/>
      <c r="BL71" s="179"/>
      <c r="BM71" s="179"/>
      <c r="BN71" s="179"/>
      <c r="BO71" s="179"/>
      <c r="BP71" s="179"/>
      <c r="BQ71" s="179"/>
      <c r="BR71" s="179"/>
      <c r="BS71" s="179"/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/>
      <c r="CE71" s="179"/>
      <c r="CF71" s="179"/>
      <c r="CG71" s="179"/>
      <c r="CH71" s="179"/>
      <c r="CI71" s="179"/>
      <c r="CJ71" s="179"/>
      <c r="CK71" s="179"/>
      <c r="CL71" s="179"/>
      <c r="CM71" s="179"/>
      <c r="CN71" s="179"/>
      <c r="CO71" s="179"/>
      <c r="CP71" s="179"/>
      <c r="CQ71" s="179"/>
      <c r="CR71" s="179"/>
      <c r="CS71" s="179"/>
      <c r="CT71" s="179"/>
      <c r="CU71" s="179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  <c r="EM71" s="179"/>
      <c r="EN71" s="179"/>
      <c r="EO71" s="179"/>
      <c r="EP71" s="179"/>
      <c r="EQ71" s="179"/>
      <c r="ER71" s="179"/>
      <c r="ES71" s="179"/>
      <c r="ET71" s="179"/>
      <c r="EU71" s="179"/>
      <c r="EV71" s="179"/>
      <c r="EW71" s="179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  <c r="GA71" s="179"/>
      <c r="GB71" s="179"/>
      <c r="GC71" s="179"/>
      <c r="GD71" s="179"/>
      <c r="GE71" s="179"/>
      <c r="GF71" s="179"/>
      <c r="GG71" s="179"/>
      <c r="GH71" s="179"/>
      <c r="GI71" s="179"/>
      <c r="GJ71" s="179"/>
      <c r="GK71" s="179"/>
      <c r="GL71" s="179"/>
      <c r="GM71" s="179"/>
      <c r="GN71" s="179"/>
      <c r="GO71" s="179"/>
      <c r="GP71" s="179"/>
      <c r="GQ71" s="179"/>
      <c r="GR71" s="179"/>
      <c r="GS71" s="179"/>
      <c r="GT71" s="179"/>
      <c r="GU71" s="179"/>
      <c r="GV71" s="179"/>
      <c r="GW71" s="179"/>
      <c r="GX71" s="179"/>
      <c r="GY71" s="179"/>
      <c r="GZ71" s="179"/>
      <c r="HA71" s="179"/>
      <c r="HB71" s="179"/>
      <c r="HC71" s="179"/>
      <c r="HD71" s="179"/>
      <c r="HE71" s="179"/>
      <c r="HF71" s="179"/>
      <c r="HG71" s="179"/>
      <c r="HH71" s="179"/>
      <c r="HI71" s="179"/>
      <c r="HJ71" s="179"/>
      <c r="HK71" s="179"/>
      <c r="HL71" s="179"/>
      <c r="HM71" s="179"/>
      <c r="HN71" s="179"/>
      <c r="HO71" s="179"/>
      <c r="HP71" s="179"/>
      <c r="HQ71" s="179"/>
      <c r="HR71" s="179"/>
      <c r="HS71" s="179"/>
      <c r="HT71" s="179"/>
      <c r="HU71" s="179"/>
      <c r="HV71" s="179"/>
      <c r="HW71" s="179"/>
      <c r="HX71" s="179"/>
      <c r="HY71" s="179"/>
      <c r="HZ71" s="179"/>
      <c r="IA71" s="179"/>
      <c r="IB71" s="179"/>
      <c r="IC71" s="179"/>
      <c r="ID71" s="179"/>
      <c r="IE71" s="179"/>
      <c r="IF71" s="179"/>
      <c r="IG71" s="179"/>
      <c r="IH71" s="176"/>
      <c r="II71" s="176"/>
      <c r="IJ71" s="176"/>
      <c r="IK71" s="176"/>
      <c r="IL71" s="176"/>
      <c r="IM71" s="176"/>
      <c r="IN71" s="176"/>
      <c r="IO71" s="176"/>
      <c r="IP71" s="176"/>
    </row>
    <row r="72" spans="1:250" x14ac:dyDescent="0.3">
      <c r="A72" s="176"/>
      <c r="B72" s="177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79"/>
      <c r="BC72" s="179"/>
      <c r="BD72" s="179"/>
      <c r="BE72" s="179"/>
      <c r="BF72" s="179"/>
      <c r="BG72" s="179"/>
      <c r="BH72" s="179"/>
      <c r="BI72" s="179"/>
      <c r="BJ72" s="179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  <c r="GI72" s="179"/>
      <c r="GJ72" s="179"/>
      <c r="GK72" s="179"/>
      <c r="GL72" s="179"/>
      <c r="GM72" s="179"/>
      <c r="GN72" s="179"/>
      <c r="GO72" s="179"/>
      <c r="GP72" s="179"/>
      <c r="GQ72" s="179"/>
      <c r="GR72" s="179"/>
      <c r="GS72" s="179"/>
      <c r="GT72" s="179"/>
      <c r="GU72" s="179"/>
      <c r="GV72" s="179"/>
      <c r="GW72" s="179"/>
      <c r="GX72" s="179"/>
      <c r="GY72" s="179"/>
      <c r="GZ72" s="179"/>
      <c r="HA72" s="179"/>
      <c r="HB72" s="179"/>
      <c r="HC72" s="179"/>
      <c r="HD72" s="179"/>
      <c r="HE72" s="179"/>
      <c r="HF72" s="179"/>
      <c r="HG72" s="179"/>
      <c r="HH72" s="179"/>
      <c r="HI72" s="179"/>
      <c r="HJ72" s="179"/>
      <c r="HK72" s="179"/>
      <c r="HL72" s="179"/>
      <c r="HM72" s="179"/>
      <c r="HN72" s="179"/>
      <c r="HO72" s="179"/>
      <c r="HP72" s="179"/>
      <c r="HQ72" s="179"/>
      <c r="HR72" s="179"/>
      <c r="HS72" s="179"/>
      <c r="HT72" s="179"/>
      <c r="HU72" s="179"/>
      <c r="HV72" s="179"/>
      <c r="HW72" s="179"/>
      <c r="HX72" s="179"/>
      <c r="HY72" s="179"/>
      <c r="HZ72" s="179"/>
      <c r="IA72" s="179"/>
      <c r="IB72" s="179"/>
      <c r="IC72" s="179"/>
      <c r="ID72" s="179"/>
      <c r="IE72" s="179"/>
      <c r="IF72" s="179"/>
      <c r="IG72" s="179"/>
      <c r="IH72" s="176"/>
      <c r="II72" s="176"/>
      <c r="IJ72" s="176"/>
      <c r="IK72" s="176"/>
      <c r="IL72" s="176"/>
      <c r="IM72" s="176"/>
      <c r="IN72" s="176"/>
      <c r="IO72" s="176"/>
      <c r="IP72" s="176"/>
    </row>
    <row r="73" spans="1:250" x14ac:dyDescent="0.3">
      <c r="A73" s="176"/>
      <c r="B73" s="177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  <c r="GI73" s="179"/>
      <c r="GJ73" s="179"/>
      <c r="GK73" s="179"/>
      <c r="GL73" s="179"/>
      <c r="GM73" s="179"/>
      <c r="GN73" s="179"/>
      <c r="GO73" s="179"/>
      <c r="GP73" s="179"/>
      <c r="GQ73" s="179"/>
      <c r="GR73" s="179"/>
      <c r="GS73" s="179"/>
      <c r="GT73" s="179"/>
      <c r="GU73" s="179"/>
      <c r="GV73" s="179"/>
      <c r="GW73" s="179"/>
      <c r="GX73" s="179"/>
      <c r="GY73" s="179"/>
      <c r="GZ73" s="179"/>
      <c r="HA73" s="179"/>
      <c r="HB73" s="179"/>
      <c r="HC73" s="179"/>
      <c r="HD73" s="179"/>
      <c r="HE73" s="179"/>
      <c r="HF73" s="179"/>
      <c r="HG73" s="179"/>
      <c r="HH73" s="179"/>
      <c r="HI73" s="179"/>
      <c r="HJ73" s="179"/>
      <c r="HK73" s="179"/>
      <c r="HL73" s="179"/>
      <c r="HM73" s="179"/>
      <c r="HN73" s="179"/>
      <c r="HO73" s="179"/>
      <c r="HP73" s="179"/>
      <c r="HQ73" s="179"/>
      <c r="HR73" s="179"/>
      <c r="HS73" s="179"/>
      <c r="HT73" s="179"/>
      <c r="HU73" s="179"/>
      <c r="HV73" s="179"/>
      <c r="HW73" s="179"/>
      <c r="HX73" s="179"/>
      <c r="HY73" s="179"/>
      <c r="HZ73" s="179"/>
      <c r="IA73" s="179"/>
      <c r="IB73" s="179"/>
      <c r="IC73" s="179"/>
      <c r="ID73" s="179"/>
      <c r="IE73" s="179"/>
      <c r="IF73" s="179"/>
      <c r="IG73" s="179"/>
      <c r="IH73" s="176"/>
      <c r="II73" s="176"/>
      <c r="IJ73" s="176"/>
      <c r="IK73" s="176"/>
      <c r="IL73" s="176"/>
      <c r="IM73" s="176"/>
      <c r="IN73" s="176"/>
      <c r="IO73" s="176"/>
      <c r="IP73" s="176"/>
    </row>
    <row r="74" spans="1:250" x14ac:dyDescent="0.3">
      <c r="A74" s="176"/>
      <c r="B74" s="17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79"/>
      <c r="BA74" s="179"/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  <c r="GI74" s="179"/>
      <c r="GJ74" s="179"/>
      <c r="GK74" s="179"/>
      <c r="GL74" s="179"/>
      <c r="GM74" s="179"/>
      <c r="GN74" s="179"/>
      <c r="GO74" s="179"/>
      <c r="GP74" s="179"/>
      <c r="GQ74" s="179"/>
      <c r="GR74" s="179"/>
      <c r="GS74" s="179"/>
      <c r="GT74" s="179"/>
      <c r="GU74" s="179"/>
      <c r="GV74" s="179"/>
      <c r="GW74" s="179"/>
      <c r="GX74" s="179"/>
      <c r="GY74" s="179"/>
      <c r="GZ74" s="179"/>
      <c r="HA74" s="179"/>
      <c r="HB74" s="179"/>
      <c r="HC74" s="179"/>
      <c r="HD74" s="179"/>
      <c r="HE74" s="179"/>
      <c r="HF74" s="179"/>
      <c r="HG74" s="179"/>
      <c r="HH74" s="179"/>
      <c r="HI74" s="179"/>
      <c r="HJ74" s="179"/>
      <c r="HK74" s="179"/>
      <c r="HL74" s="179"/>
      <c r="HM74" s="179"/>
      <c r="HN74" s="179"/>
      <c r="HO74" s="179"/>
      <c r="HP74" s="179"/>
      <c r="HQ74" s="179"/>
      <c r="HR74" s="179"/>
      <c r="HS74" s="179"/>
      <c r="HT74" s="179"/>
      <c r="HU74" s="179"/>
      <c r="HV74" s="179"/>
      <c r="HW74" s="179"/>
      <c r="HX74" s="179"/>
      <c r="HY74" s="179"/>
      <c r="HZ74" s="179"/>
      <c r="IA74" s="179"/>
      <c r="IB74" s="179"/>
      <c r="IC74" s="179"/>
      <c r="ID74" s="179"/>
      <c r="IE74" s="179"/>
      <c r="IF74" s="179"/>
      <c r="IG74" s="179"/>
      <c r="IH74" s="176"/>
      <c r="II74" s="176"/>
      <c r="IJ74" s="176"/>
      <c r="IK74" s="176"/>
      <c r="IL74" s="176"/>
      <c r="IM74" s="176"/>
      <c r="IN74" s="176"/>
      <c r="IO74" s="176"/>
      <c r="IP74" s="176"/>
    </row>
    <row r="75" spans="1:250" x14ac:dyDescent="0.3">
      <c r="A75" s="176"/>
      <c r="B75" s="177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  <c r="CE75" s="179"/>
      <c r="CF75" s="179"/>
      <c r="CG75" s="179"/>
      <c r="CH75" s="179"/>
      <c r="CI75" s="179"/>
      <c r="CJ75" s="179"/>
      <c r="CK75" s="179"/>
      <c r="CL75" s="179"/>
      <c r="CM75" s="179"/>
      <c r="CN75" s="179"/>
      <c r="CO75" s="179"/>
      <c r="CP75" s="179"/>
      <c r="CQ75" s="179"/>
      <c r="CR75" s="179"/>
      <c r="CS75" s="179"/>
      <c r="CT75" s="179"/>
      <c r="CU75" s="179"/>
      <c r="CV75" s="179"/>
      <c r="CW75" s="179"/>
      <c r="CX75" s="179"/>
      <c r="CY75" s="179"/>
      <c r="CZ75" s="179"/>
      <c r="DA75" s="179"/>
      <c r="DB75" s="179"/>
      <c r="DC75" s="179"/>
      <c r="DD75" s="179"/>
      <c r="DE75" s="179"/>
      <c r="DF75" s="179"/>
      <c r="DG75" s="179"/>
      <c r="DH75" s="179"/>
      <c r="DI75" s="179"/>
      <c r="DJ75" s="179"/>
      <c r="DK75" s="179"/>
      <c r="DL75" s="179"/>
      <c r="DM75" s="179"/>
      <c r="DN75" s="179"/>
      <c r="DO75" s="179"/>
      <c r="DP75" s="179"/>
      <c r="DQ75" s="179"/>
      <c r="DR75" s="179"/>
      <c r="DS75" s="179"/>
      <c r="DT75" s="179"/>
      <c r="DU75" s="179"/>
      <c r="DV75" s="179"/>
      <c r="DW75" s="179"/>
      <c r="DX75" s="179"/>
      <c r="DY75" s="179"/>
      <c r="DZ75" s="179"/>
      <c r="EA75" s="179"/>
      <c r="EB75" s="179"/>
      <c r="EC75" s="179"/>
      <c r="ED75" s="179"/>
      <c r="EE75" s="179"/>
      <c r="EF75" s="179"/>
      <c r="EG75" s="179"/>
      <c r="EH75" s="179"/>
      <c r="EI75" s="179"/>
      <c r="EJ75" s="179"/>
      <c r="EK75" s="179"/>
      <c r="EL75" s="179"/>
      <c r="EM75" s="179"/>
      <c r="EN75" s="179"/>
      <c r="EO75" s="179"/>
      <c r="EP75" s="179"/>
      <c r="EQ75" s="179"/>
      <c r="ER75" s="179"/>
      <c r="ES75" s="179"/>
      <c r="ET75" s="179"/>
      <c r="EU75" s="179"/>
      <c r="EV75" s="179"/>
      <c r="EW75" s="179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  <c r="GA75" s="179"/>
      <c r="GB75" s="179"/>
      <c r="GC75" s="179"/>
      <c r="GD75" s="179"/>
      <c r="GE75" s="179"/>
      <c r="GF75" s="179"/>
      <c r="GG75" s="179"/>
      <c r="GH75" s="179"/>
      <c r="GI75" s="179"/>
      <c r="GJ75" s="179"/>
      <c r="GK75" s="179"/>
      <c r="GL75" s="179"/>
      <c r="GM75" s="179"/>
      <c r="GN75" s="179"/>
      <c r="GO75" s="179"/>
      <c r="GP75" s="179"/>
      <c r="GQ75" s="179"/>
      <c r="GR75" s="179"/>
      <c r="GS75" s="179"/>
      <c r="GT75" s="179"/>
      <c r="GU75" s="179"/>
      <c r="GV75" s="179"/>
      <c r="GW75" s="179"/>
      <c r="GX75" s="179"/>
      <c r="GY75" s="179"/>
      <c r="GZ75" s="179"/>
      <c r="HA75" s="179"/>
      <c r="HB75" s="179"/>
      <c r="HC75" s="179"/>
      <c r="HD75" s="179"/>
      <c r="HE75" s="179"/>
      <c r="HF75" s="179"/>
      <c r="HG75" s="179"/>
      <c r="HH75" s="179"/>
      <c r="HI75" s="179"/>
      <c r="HJ75" s="179"/>
      <c r="HK75" s="179"/>
      <c r="HL75" s="179"/>
      <c r="HM75" s="179"/>
      <c r="HN75" s="179"/>
      <c r="HO75" s="179"/>
      <c r="HP75" s="179"/>
      <c r="HQ75" s="179"/>
      <c r="HR75" s="179"/>
      <c r="HS75" s="179"/>
      <c r="HT75" s="179"/>
      <c r="HU75" s="179"/>
      <c r="HV75" s="179"/>
      <c r="HW75" s="179"/>
      <c r="HX75" s="179"/>
      <c r="HY75" s="179"/>
      <c r="HZ75" s="179"/>
      <c r="IA75" s="179"/>
      <c r="IB75" s="179"/>
      <c r="IC75" s="179"/>
      <c r="ID75" s="179"/>
      <c r="IE75" s="179"/>
      <c r="IF75" s="179"/>
      <c r="IG75" s="179"/>
      <c r="IH75" s="176"/>
      <c r="II75" s="176"/>
      <c r="IJ75" s="176"/>
      <c r="IK75" s="176"/>
      <c r="IL75" s="176"/>
      <c r="IM75" s="176"/>
      <c r="IN75" s="176"/>
      <c r="IO75" s="176"/>
      <c r="IP75" s="176"/>
    </row>
    <row r="76" spans="1:250" x14ac:dyDescent="0.3">
      <c r="A76" s="176"/>
      <c r="B76" s="177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  <c r="CE76" s="179"/>
      <c r="CF76" s="179"/>
      <c r="CG76" s="179"/>
      <c r="CH76" s="179"/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  <c r="DG76" s="179"/>
      <c r="DH76" s="179"/>
      <c r="DI76" s="179"/>
      <c r="DJ76" s="179"/>
      <c r="DK76" s="179"/>
      <c r="DL76" s="179"/>
      <c r="DM76" s="179"/>
      <c r="DN76" s="179"/>
      <c r="DO76" s="179"/>
      <c r="DP76" s="179"/>
      <c r="DQ76" s="179"/>
      <c r="DR76" s="179"/>
      <c r="DS76" s="179"/>
      <c r="DT76" s="179"/>
      <c r="DU76" s="179"/>
      <c r="DV76" s="179"/>
      <c r="DW76" s="179"/>
      <c r="DX76" s="179"/>
      <c r="DY76" s="179"/>
      <c r="DZ76" s="179"/>
      <c r="EA76" s="179"/>
      <c r="EB76" s="179"/>
      <c r="EC76" s="179"/>
      <c r="ED76" s="179"/>
      <c r="EE76" s="179"/>
      <c r="EF76" s="179"/>
      <c r="EG76" s="179"/>
      <c r="EH76" s="179"/>
      <c r="EI76" s="179"/>
      <c r="EJ76" s="179"/>
      <c r="EK76" s="179"/>
      <c r="EL76" s="179"/>
      <c r="EM76" s="179"/>
      <c r="EN76" s="179"/>
      <c r="EO76" s="179"/>
      <c r="EP76" s="179"/>
      <c r="EQ76" s="179"/>
      <c r="ER76" s="179"/>
      <c r="ES76" s="179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  <c r="GI76" s="179"/>
      <c r="GJ76" s="179"/>
      <c r="GK76" s="179"/>
      <c r="GL76" s="179"/>
      <c r="GM76" s="179"/>
      <c r="GN76" s="179"/>
      <c r="GO76" s="179"/>
      <c r="GP76" s="179"/>
      <c r="GQ76" s="179"/>
      <c r="GR76" s="179"/>
      <c r="GS76" s="179"/>
      <c r="GT76" s="179"/>
      <c r="GU76" s="179"/>
      <c r="GV76" s="179"/>
      <c r="GW76" s="179"/>
      <c r="GX76" s="179"/>
      <c r="GY76" s="179"/>
      <c r="GZ76" s="179"/>
      <c r="HA76" s="179"/>
      <c r="HB76" s="179"/>
      <c r="HC76" s="179"/>
      <c r="HD76" s="179"/>
      <c r="HE76" s="179"/>
      <c r="HF76" s="179"/>
      <c r="HG76" s="179"/>
      <c r="HH76" s="179"/>
      <c r="HI76" s="179"/>
      <c r="HJ76" s="179"/>
      <c r="HK76" s="179"/>
      <c r="HL76" s="179"/>
      <c r="HM76" s="179"/>
      <c r="HN76" s="179"/>
      <c r="HO76" s="179"/>
      <c r="HP76" s="179"/>
      <c r="HQ76" s="179"/>
      <c r="HR76" s="179"/>
      <c r="HS76" s="179"/>
      <c r="HT76" s="179"/>
      <c r="HU76" s="179"/>
      <c r="HV76" s="179"/>
      <c r="HW76" s="179"/>
      <c r="HX76" s="179"/>
      <c r="HY76" s="179"/>
      <c r="HZ76" s="179"/>
      <c r="IA76" s="179"/>
      <c r="IB76" s="179"/>
      <c r="IC76" s="179"/>
      <c r="ID76" s="179"/>
      <c r="IE76" s="179"/>
      <c r="IF76" s="179"/>
      <c r="IG76" s="179"/>
      <c r="IH76" s="176"/>
      <c r="II76" s="176"/>
      <c r="IJ76" s="176"/>
      <c r="IK76" s="176"/>
      <c r="IL76" s="176"/>
      <c r="IM76" s="176"/>
      <c r="IN76" s="176"/>
      <c r="IO76" s="176"/>
      <c r="IP76" s="176"/>
    </row>
    <row r="77" spans="1:250" x14ac:dyDescent="0.3">
      <c r="A77" s="176"/>
      <c r="B77" s="177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  <c r="CE77" s="179"/>
      <c r="CF77" s="179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  <c r="DG77" s="179"/>
      <c r="DH77" s="179"/>
      <c r="DI77" s="179"/>
      <c r="DJ77" s="179"/>
      <c r="DK77" s="179"/>
      <c r="DL77" s="179"/>
      <c r="DM77" s="179"/>
      <c r="DN77" s="179"/>
      <c r="DO77" s="179"/>
      <c r="DP77" s="179"/>
      <c r="DQ77" s="179"/>
      <c r="DR77" s="179"/>
      <c r="DS77" s="179"/>
      <c r="DT77" s="179"/>
      <c r="DU77" s="179"/>
      <c r="DV77" s="179"/>
      <c r="DW77" s="179"/>
      <c r="DX77" s="179"/>
      <c r="DY77" s="179"/>
      <c r="DZ77" s="179"/>
      <c r="EA77" s="179"/>
      <c r="EB77" s="179"/>
      <c r="EC77" s="179"/>
      <c r="ED77" s="179"/>
      <c r="EE77" s="179"/>
      <c r="EF77" s="179"/>
      <c r="EG77" s="179"/>
      <c r="EH77" s="179"/>
      <c r="EI77" s="179"/>
      <c r="EJ77" s="179"/>
      <c r="EK77" s="179"/>
      <c r="EL77" s="179"/>
      <c r="EM77" s="179"/>
      <c r="EN77" s="179"/>
      <c r="EO77" s="179"/>
      <c r="EP77" s="179"/>
      <c r="EQ77" s="179"/>
      <c r="ER77" s="179"/>
      <c r="ES77" s="179"/>
      <c r="ET77" s="179"/>
      <c r="EU77" s="179"/>
      <c r="EV77" s="179"/>
      <c r="EW77" s="179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  <c r="GA77" s="179"/>
      <c r="GB77" s="179"/>
      <c r="GC77" s="179"/>
      <c r="GD77" s="179"/>
      <c r="GE77" s="179"/>
      <c r="GF77" s="179"/>
      <c r="GG77" s="179"/>
      <c r="GH77" s="179"/>
      <c r="GI77" s="179"/>
      <c r="GJ77" s="179"/>
      <c r="GK77" s="179"/>
      <c r="GL77" s="179"/>
      <c r="GM77" s="179"/>
      <c r="GN77" s="179"/>
      <c r="GO77" s="179"/>
      <c r="GP77" s="179"/>
      <c r="GQ77" s="179"/>
      <c r="GR77" s="179"/>
      <c r="GS77" s="179"/>
      <c r="GT77" s="179"/>
      <c r="GU77" s="179"/>
      <c r="GV77" s="179"/>
      <c r="GW77" s="179"/>
      <c r="GX77" s="179"/>
      <c r="GY77" s="179"/>
      <c r="GZ77" s="179"/>
      <c r="HA77" s="179"/>
      <c r="HB77" s="179"/>
      <c r="HC77" s="179"/>
      <c r="HD77" s="179"/>
      <c r="HE77" s="179"/>
      <c r="HF77" s="179"/>
      <c r="HG77" s="179"/>
      <c r="HH77" s="179"/>
      <c r="HI77" s="179"/>
      <c r="HJ77" s="179"/>
      <c r="HK77" s="179"/>
      <c r="HL77" s="179"/>
      <c r="HM77" s="179"/>
      <c r="HN77" s="179"/>
      <c r="HO77" s="179"/>
      <c r="HP77" s="179"/>
      <c r="HQ77" s="179"/>
      <c r="HR77" s="179"/>
      <c r="HS77" s="179"/>
      <c r="HT77" s="179"/>
      <c r="HU77" s="179"/>
      <c r="HV77" s="179"/>
      <c r="HW77" s="179"/>
      <c r="HX77" s="179"/>
      <c r="HY77" s="179"/>
      <c r="HZ77" s="179"/>
      <c r="IA77" s="179"/>
      <c r="IB77" s="179"/>
      <c r="IC77" s="179"/>
      <c r="ID77" s="179"/>
      <c r="IE77" s="179"/>
      <c r="IF77" s="179"/>
      <c r="IG77" s="179"/>
      <c r="IH77" s="176"/>
      <c r="II77" s="176"/>
      <c r="IJ77" s="176"/>
      <c r="IK77" s="176"/>
      <c r="IL77" s="176"/>
      <c r="IM77" s="176"/>
      <c r="IN77" s="176"/>
      <c r="IO77" s="176"/>
      <c r="IP77" s="176"/>
    </row>
    <row r="78" spans="1:250" x14ac:dyDescent="0.3">
      <c r="A78" s="176"/>
      <c r="B78" s="177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  <c r="CE78" s="179"/>
      <c r="CF78" s="179"/>
      <c r="CG78" s="179"/>
      <c r="CH78" s="179"/>
      <c r="CI78" s="179"/>
      <c r="CJ78" s="179"/>
      <c r="CK78" s="179"/>
      <c r="CL78" s="179"/>
      <c r="CM78" s="179"/>
      <c r="CN78" s="179"/>
      <c r="CO78" s="179"/>
      <c r="CP78" s="179"/>
      <c r="CQ78" s="179"/>
      <c r="CR78" s="179"/>
      <c r="CS78" s="179"/>
      <c r="CT78" s="179"/>
      <c r="CU78" s="179"/>
      <c r="CV78" s="179"/>
      <c r="CW78" s="179"/>
      <c r="CX78" s="179"/>
      <c r="CY78" s="179"/>
      <c r="CZ78" s="179"/>
      <c r="DA78" s="179"/>
      <c r="DB78" s="179"/>
      <c r="DC78" s="179"/>
      <c r="DD78" s="179"/>
      <c r="DE78" s="179"/>
      <c r="DF78" s="179"/>
      <c r="DG78" s="179"/>
      <c r="DH78" s="179"/>
      <c r="DI78" s="179"/>
      <c r="DJ78" s="179"/>
      <c r="DK78" s="179"/>
      <c r="DL78" s="179"/>
      <c r="DM78" s="179"/>
      <c r="DN78" s="179"/>
      <c r="DO78" s="179"/>
      <c r="DP78" s="179"/>
      <c r="DQ78" s="179"/>
      <c r="DR78" s="179"/>
      <c r="DS78" s="179"/>
      <c r="DT78" s="179"/>
      <c r="DU78" s="179"/>
      <c r="DV78" s="179"/>
      <c r="DW78" s="179"/>
      <c r="DX78" s="179"/>
      <c r="DY78" s="179"/>
      <c r="DZ78" s="179"/>
      <c r="EA78" s="179"/>
      <c r="EB78" s="179"/>
      <c r="EC78" s="179"/>
      <c r="ED78" s="179"/>
      <c r="EE78" s="179"/>
      <c r="EF78" s="179"/>
      <c r="EG78" s="179"/>
      <c r="EH78" s="179"/>
      <c r="EI78" s="179"/>
      <c r="EJ78" s="179"/>
      <c r="EK78" s="179"/>
      <c r="EL78" s="179"/>
      <c r="EM78" s="179"/>
      <c r="EN78" s="179"/>
      <c r="EO78" s="179"/>
      <c r="EP78" s="179"/>
      <c r="EQ78" s="179"/>
      <c r="ER78" s="179"/>
      <c r="ES78" s="179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  <c r="GI78" s="179"/>
      <c r="GJ78" s="179"/>
      <c r="GK78" s="179"/>
      <c r="GL78" s="179"/>
      <c r="GM78" s="179"/>
      <c r="GN78" s="179"/>
      <c r="GO78" s="179"/>
      <c r="GP78" s="179"/>
      <c r="GQ78" s="179"/>
      <c r="GR78" s="179"/>
      <c r="GS78" s="179"/>
      <c r="GT78" s="179"/>
      <c r="GU78" s="179"/>
      <c r="GV78" s="179"/>
      <c r="GW78" s="179"/>
      <c r="GX78" s="179"/>
      <c r="GY78" s="179"/>
      <c r="GZ78" s="179"/>
      <c r="HA78" s="179"/>
      <c r="HB78" s="179"/>
      <c r="HC78" s="179"/>
      <c r="HD78" s="179"/>
      <c r="HE78" s="179"/>
      <c r="HF78" s="179"/>
      <c r="HG78" s="179"/>
      <c r="HH78" s="179"/>
      <c r="HI78" s="179"/>
      <c r="HJ78" s="179"/>
      <c r="HK78" s="179"/>
      <c r="HL78" s="179"/>
      <c r="HM78" s="179"/>
      <c r="HN78" s="179"/>
      <c r="HO78" s="179"/>
      <c r="HP78" s="179"/>
      <c r="HQ78" s="179"/>
      <c r="HR78" s="179"/>
      <c r="HS78" s="179"/>
      <c r="HT78" s="179"/>
      <c r="HU78" s="179"/>
      <c r="HV78" s="179"/>
      <c r="HW78" s="179"/>
      <c r="HX78" s="179"/>
      <c r="HY78" s="179"/>
      <c r="HZ78" s="179"/>
      <c r="IA78" s="179"/>
      <c r="IB78" s="179"/>
      <c r="IC78" s="179"/>
      <c r="ID78" s="179"/>
      <c r="IE78" s="179"/>
      <c r="IF78" s="179"/>
      <c r="IG78" s="179"/>
      <c r="IH78" s="176"/>
      <c r="II78" s="176"/>
      <c r="IJ78" s="176"/>
      <c r="IK78" s="176"/>
      <c r="IL78" s="176"/>
      <c r="IM78" s="176"/>
      <c r="IN78" s="176"/>
      <c r="IO78" s="176"/>
      <c r="IP78" s="176"/>
    </row>
    <row r="79" spans="1:250" x14ac:dyDescent="0.3">
      <c r="A79" s="176"/>
      <c r="B79" s="177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  <c r="CE79" s="179"/>
      <c r="CF79" s="179"/>
      <c r="CG79" s="179"/>
      <c r="CH79" s="179"/>
      <c r="CI79" s="179"/>
      <c r="CJ79" s="179"/>
      <c r="CK79" s="179"/>
      <c r="CL79" s="179"/>
      <c r="CM79" s="179"/>
      <c r="CN79" s="179"/>
      <c r="CO79" s="179"/>
      <c r="CP79" s="179"/>
      <c r="CQ79" s="179"/>
      <c r="CR79" s="179"/>
      <c r="CS79" s="179"/>
      <c r="CT79" s="179"/>
      <c r="CU79" s="179"/>
      <c r="CV79" s="179"/>
      <c r="CW79" s="179"/>
      <c r="CX79" s="179"/>
      <c r="CY79" s="179"/>
      <c r="CZ79" s="179"/>
      <c r="DA79" s="179"/>
      <c r="DB79" s="179"/>
      <c r="DC79" s="179"/>
      <c r="DD79" s="179"/>
      <c r="DE79" s="179"/>
      <c r="DF79" s="179"/>
      <c r="DG79" s="179"/>
      <c r="DH79" s="179"/>
      <c r="DI79" s="179"/>
      <c r="DJ79" s="179"/>
      <c r="DK79" s="179"/>
      <c r="DL79" s="179"/>
      <c r="DM79" s="179"/>
      <c r="DN79" s="179"/>
      <c r="DO79" s="179"/>
      <c r="DP79" s="179"/>
      <c r="DQ79" s="179"/>
      <c r="DR79" s="179"/>
      <c r="DS79" s="179"/>
      <c r="DT79" s="179"/>
      <c r="DU79" s="179"/>
      <c r="DV79" s="179"/>
      <c r="DW79" s="179"/>
      <c r="DX79" s="179"/>
      <c r="DY79" s="179"/>
      <c r="DZ79" s="179"/>
      <c r="EA79" s="179"/>
      <c r="EB79" s="179"/>
      <c r="EC79" s="179"/>
      <c r="ED79" s="179"/>
      <c r="EE79" s="179"/>
      <c r="EF79" s="179"/>
      <c r="EG79" s="179"/>
      <c r="EH79" s="179"/>
      <c r="EI79" s="179"/>
      <c r="EJ79" s="179"/>
      <c r="EK79" s="179"/>
      <c r="EL79" s="179"/>
      <c r="EM79" s="179"/>
      <c r="EN79" s="179"/>
      <c r="EO79" s="179"/>
      <c r="EP79" s="179"/>
      <c r="EQ79" s="179"/>
      <c r="ER79" s="179"/>
      <c r="ES79" s="179"/>
      <c r="ET79" s="179"/>
      <c r="EU79" s="179"/>
      <c r="EV79" s="179"/>
      <c r="EW79" s="179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  <c r="GA79" s="179"/>
      <c r="GB79" s="179"/>
      <c r="GC79" s="179"/>
      <c r="GD79" s="179"/>
      <c r="GE79" s="179"/>
      <c r="GF79" s="179"/>
      <c r="GG79" s="179"/>
      <c r="GH79" s="179"/>
      <c r="GI79" s="179"/>
      <c r="GJ79" s="179"/>
      <c r="GK79" s="179"/>
      <c r="GL79" s="179"/>
      <c r="GM79" s="179"/>
      <c r="GN79" s="179"/>
      <c r="GO79" s="179"/>
      <c r="GP79" s="179"/>
      <c r="GQ79" s="179"/>
      <c r="GR79" s="179"/>
      <c r="GS79" s="179"/>
      <c r="GT79" s="179"/>
      <c r="GU79" s="179"/>
      <c r="GV79" s="179"/>
      <c r="GW79" s="179"/>
      <c r="GX79" s="179"/>
      <c r="GY79" s="179"/>
      <c r="GZ79" s="179"/>
      <c r="HA79" s="179"/>
      <c r="HB79" s="179"/>
      <c r="HC79" s="179"/>
      <c r="HD79" s="179"/>
      <c r="HE79" s="179"/>
      <c r="HF79" s="179"/>
      <c r="HG79" s="179"/>
      <c r="HH79" s="179"/>
      <c r="HI79" s="179"/>
      <c r="HJ79" s="179"/>
      <c r="HK79" s="179"/>
      <c r="HL79" s="179"/>
      <c r="HM79" s="179"/>
      <c r="HN79" s="179"/>
      <c r="HO79" s="179"/>
      <c r="HP79" s="179"/>
      <c r="HQ79" s="179"/>
      <c r="HR79" s="179"/>
      <c r="HS79" s="179"/>
      <c r="HT79" s="179"/>
      <c r="HU79" s="179"/>
      <c r="HV79" s="179"/>
      <c r="HW79" s="179"/>
      <c r="HX79" s="179"/>
      <c r="HY79" s="179"/>
      <c r="HZ79" s="179"/>
      <c r="IA79" s="179"/>
      <c r="IB79" s="179"/>
      <c r="IC79" s="179"/>
      <c r="ID79" s="179"/>
      <c r="IE79" s="179"/>
      <c r="IF79" s="179"/>
      <c r="IG79" s="179"/>
      <c r="IH79" s="176"/>
      <c r="II79" s="176"/>
      <c r="IJ79" s="176"/>
      <c r="IK79" s="176"/>
      <c r="IL79" s="176"/>
      <c r="IM79" s="176"/>
      <c r="IN79" s="176"/>
      <c r="IO79" s="176"/>
      <c r="IP79" s="176"/>
    </row>
    <row r="80" spans="1:250" x14ac:dyDescent="0.3">
      <c r="A80" s="176"/>
      <c r="B80" s="177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  <c r="CE80" s="179"/>
      <c r="CF80" s="179"/>
      <c r="CG80" s="179"/>
      <c r="CH80" s="179"/>
      <c r="CI80" s="179"/>
      <c r="CJ80" s="179"/>
      <c r="CK80" s="179"/>
      <c r="CL80" s="179"/>
      <c r="CM80" s="179"/>
      <c r="CN80" s="179"/>
      <c r="CO80" s="179"/>
      <c r="CP80" s="179"/>
      <c r="CQ80" s="179"/>
      <c r="CR80" s="179"/>
      <c r="CS80" s="179"/>
      <c r="CT80" s="179"/>
      <c r="CU80" s="179"/>
      <c r="CV80" s="179"/>
      <c r="CW80" s="179"/>
      <c r="CX80" s="179"/>
      <c r="CY80" s="179"/>
      <c r="CZ80" s="179"/>
      <c r="DA80" s="179"/>
      <c r="DB80" s="179"/>
      <c r="DC80" s="179"/>
      <c r="DD80" s="179"/>
      <c r="DE80" s="179"/>
      <c r="DF80" s="179"/>
      <c r="DG80" s="179"/>
      <c r="DH80" s="179"/>
      <c r="DI80" s="179"/>
      <c r="DJ80" s="179"/>
      <c r="DK80" s="179"/>
      <c r="DL80" s="179"/>
      <c r="DM80" s="179"/>
      <c r="DN80" s="179"/>
      <c r="DO80" s="179"/>
      <c r="DP80" s="179"/>
      <c r="DQ80" s="179"/>
      <c r="DR80" s="179"/>
      <c r="DS80" s="179"/>
      <c r="DT80" s="179"/>
      <c r="DU80" s="179"/>
      <c r="DV80" s="179"/>
      <c r="DW80" s="179"/>
      <c r="DX80" s="179"/>
      <c r="DY80" s="179"/>
      <c r="DZ80" s="179"/>
      <c r="EA80" s="179"/>
      <c r="EB80" s="179"/>
      <c r="EC80" s="179"/>
      <c r="ED80" s="179"/>
      <c r="EE80" s="179"/>
      <c r="EF80" s="179"/>
      <c r="EG80" s="179"/>
      <c r="EH80" s="179"/>
      <c r="EI80" s="179"/>
      <c r="EJ80" s="179"/>
      <c r="EK80" s="179"/>
      <c r="EL80" s="179"/>
      <c r="EM80" s="179"/>
      <c r="EN80" s="179"/>
      <c r="EO80" s="179"/>
      <c r="EP80" s="179"/>
      <c r="EQ80" s="179"/>
      <c r="ER80" s="179"/>
      <c r="ES80" s="179"/>
      <c r="ET80" s="179"/>
      <c r="EU80" s="179"/>
      <c r="EV80" s="179"/>
      <c r="EW80" s="179"/>
      <c r="EX80" s="179"/>
      <c r="EY80" s="179"/>
      <c r="EZ80" s="179"/>
      <c r="FA80" s="179"/>
      <c r="FB80" s="179"/>
      <c r="FC80" s="179"/>
      <c r="FD80" s="179"/>
      <c r="FE80" s="179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  <c r="GI80" s="179"/>
      <c r="GJ80" s="179"/>
      <c r="GK80" s="179"/>
      <c r="GL80" s="179"/>
      <c r="GM80" s="179"/>
      <c r="GN80" s="179"/>
      <c r="GO80" s="179"/>
      <c r="GP80" s="179"/>
      <c r="GQ80" s="179"/>
      <c r="GR80" s="179"/>
      <c r="GS80" s="179"/>
      <c r="GT80" s="179"/>
      <c r="GU80" s="179"/>
      <c r="GV80" s="179"/>
      <c r="GW80" s="179"/>
      <c r="GX80" s="179"/>
      <c r="GY80" s="179"/>
      <c r="GZ80" s="179"/>
      <c r="HA80" s="179"/>
      <c r="HB80" s="179"/>
      <c r="HC80" s="179"/>
      <c r="HD80" s="179"/>
      <c r="HE80" s="179"/>
      <c r="HF80" s="179"/>
      <c r="HG80" s="179"/>
      <c r="HH80" s="179"/>
      <c r="HI80" s="179"/>
      <c r="HJ80" s="179"/>
      <c r="HK80" s="179"/>
      <c r="HL80" s="179"/>
      <c r="HM80" s="179"/>
      <c r="HN80" s="179"/>
      <c r="HO80" s="179"/>
      <c r="HP80" s="179"/>
      <c r="HQ80" s="179"/>
      <c r="HR80" s="179"/>
      <c r="HS80" s="179"/>
      <c r="HT80" s="179"/>
      <c r="HU80" s="179"/>
      <c r="HV80" s="179"/>
      <c r="HW80" s="179"/>
      <c r="HX80" s="179"/>
      <c r="HY80" s="179"/>
      <c r="HZ80" s="179"/>
      <c r="IA80" s="179"/>
      <c r="IB80" s="179"/>
      <c r="IC80" s="179"/>
      <c r="ID80" s="179"/>
      <c r="IE80" s="179"/>
      <c r="IF80" s="179"/>
      <c r="IG80" s="179"/>
      <c r="IH80" s="176"/>
      <c r="II80" s="176"/>
      <c r="IJ80" s="176"/>
      <c r="IK80" s="176"/>
      <c r="IL80" s="176"/>
      <c r="IM80" s="176"/>
      <c r="IN80" s="176"/>
      <c r="IO80" s="176"/>
      <c r="IP80" s="176"/>
    </row>
    <row r="81" spans="1:250" x14ac:dyDescent="0.3">
      <c r="A81" s="176"/>
      <c r="B81" s="177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  <c r="CE81" s="179"/>
      <c r="CF81" s="179"/>
      <c r="CG81" s="179"/>
      <c r="CH81" s="179"/>
      <c r="CI81" s="179"/>
      <c r="CJ81" s="179"/>
      <c r="CK81" s="179"/>
      <c r="CL81" s="179"/>
      <c r="CM81" s="179"/>
      <c r="CN81" s="179"/>
      <c r="CO81" s="179"/>
      <c r="CP81" s="179"/>
      <c r="CQ81" s="179"/>
      <c r="CR81" s="179"/>
      <c r="CS81" s="179"/>
      <c r="CT81" s="179"/>
      <c r="CU81" s="179"/>
      <c r="CV81" s="179"/>
      <c r="CW81" s="179"/>
      <c r="CX81" s="179"/>
      <c r="CY81" s="179"/>
      <c r="CZ81" s="179"/>
      <c r="DA81" s="179"/>
      <c r="DB81" s="179"/>
      <c r="DC81" s="179"/>
      <c r="DD81" s="179"/>
      <c r="DE81" s="179"/>
      <c r="DF81" s="179"/>
      <c r="DG81" s="179"/>
      <c r="DH81" s="179"/>
      <c r="DI81" s="179"/>
      <c r="DJ81" s="179"/>
      <c r="DK81" s="179"/>
      <c r="DL81" s="179"/>
      <c r="DM81" s="179"/>
      <c r="DN81" s="179"/>
      <c r="DO81" s="179"/>
      <c r="DP81" s="179"/>
      <c r="DQ81" s="179"/>
      <c r="DR81" s="179"/>
      <c r="DS81" s="179"/>
      <c r="DT81" s="179"/>
      <c r="DU81" s="179"/>
      <c r="DV81" s="179"/>
      <c r="DW81" s="179"/>
      <c r="DX81" s="179"/>
      <c r="DY81" s="179"/>
      <c r="DZ81" s="179"/>
      <c r="EA81" s="179"/>
      <c r="EB81" s="179"/>
      <c r="EC81" s="179"/>
      <c r="ED81" s="179"/>
      <c r="EE81" s="179"/>
      <c r="EF81" s="179"/>
      <c r="EG81" s="179"/>
      <c r="EH81" s="179"/>
      <c r="EI81" s="179"/>
      <c r="EJ81" s="179"/>
      <c r="EK81" s="179"/>
      <c r="EL81" s="179"/>
      <c r="EM81" s="179"/>
      <c r="EN81" s="179"/>
      <c r="EO81" s="179"/>
      <c r="EP81" s="179"/>
      <c r="EQ81" s="179"/>
      <c r="ER81" s="179"/>
      <c r="ES81" s="179"/>
      <c r="ET81" s="179"/>
      <c r="EU81" s="179"/>
      <c r="EV81" s="179"/>
      <c r="EW81" s="179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  <c r="GA81" s="179"/>
      <c r="GB81" s="179"/>
      <c r="GC81" s="179"/>
      <c r="GD81" s="179"/>
      <c r="GE81" s="179"/>
      <c r="GF81" s="179"/>
      <c r="GG81" s="179"/>
      <c r="GH81" s="179"/>
      <c r="GI81" s="179"/>
      <c r="GJ81" s="179"/>
      <c r="GK81" s="179"/>
      <c r="GL81" s="179"/>
      <c r="GM81" s="179"/>
      <c r="GN81" s="179"/>
      <c r="GO81" s="179"/>
      <c r="GP81" s="179"/>
      <c r="GQ81" s="179"/>
      <c r="GR81" s="179"/>
      <c r="GS81" s="179"/>
      <c r="GT81" s="179"/>
      <c r="GU81" s="179"/>
      <c r="GV81" s="179"/>
      <c r="GW81" s="179"/>
      <c r="GX81" s="179"/>
      <c r="GY81" s="179"/>
      <c r="GZ81" s="179"/>
      <c r="HA81" s="179"/>
      <c r="HB81" s="179"/>
      <c r="HC81" s="179"/>
      <c r="HD81" s="179"/>
      <c r="HE81" s="179"/>
      <c r="HF81" s="179"/>
      <c r="HG81" s="179"/>
      <c r="HH81" s="179"/>
      <c r="HI81" s="179"/>
      <c r="HJ81" s="179"/>
      <c r="HK81" s="179"/>
      <c r="HL81" s="179"/>
      <c r="HM81" s="179"/>
      <c r="HN81" s="179"/>
      <c r="HO81" s="179"/>
      <c r="HP81" s="179"/>
      <c r="HQ81" s="179"/>
      <c r="HR81" s="179"/>
      <c r="HS81" s="179"/>
      <c r="HT81" s="179"/>
      <c r="HU81" s="179"/>
      <c r="HV81" s="179"/>
      <c r="HW81" s="179"/>
      <c r="HX81" s="179"/>
      <c r="HY81" s="179"/>
      <c r="HZ81" s="179"/>
      <c r="IA81" s="179"/>
      <c r="IB81" s="179"/>
      <c r="IC81" s="179"/>
      <c r="ID81" s="179"/>
      <c r="IE81" s="179"/>
      <c r="IF81" s="179"/>
      <c r="IG81" s="179"/>
      <c r="IH81" s="176"/>
      <c r="II81" s="176"/>
      <c r="IJ81" s="176"/>
      <c r="IK81" s="176"/>
      <c r="IL81" s="176"/>
      <c r="IM81" s="176"/>
      <c r="IN81" s="176"/>
      <c r="IO81" s="176"/>
      <c r="IP81" s="176"/>
    </row>
    <row r="82" spans="1:250" x14ac:dyDescent="0.3">
      <c r="A82" s="176"/>
      <c r="B82" s="177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79"/>
      <c r="BN82" s="179"/>
      <c r="BO82" s="179"/>
      <c r="BP82" s="179"/>
      <c r="BQ82" s="179"/>
      <c r="BR82" s="179"/>
      <c r="BS82" s="179"/>
      <c r="BT82" s="179"/>
      <c r="BU82" s="179"/>
      <c r="BV82" s="179"/>
      <c r="BW82" s="179"/>
      <c r="BX82" s="179"/>
      <c r="BY82" s="179"/>
      <c r="BZ82" s="179"/>
      <c r="CA82" s="179"/>
      <c r="CB82" s="179"/>
      <c r="CC82" s="179"/>
      <c r="CD82" s="179"/>
      <c r="CE82" s="179"/>
      <c r="CF82" s="179"/>
      <c r="CG82" s="179"/>
      <c r="CH82" s="179"/>
      <c r="CI82" s="179"/>
      <c r="CJ82" s="179"/>
      <c r="CK82" s="179"/>
      <c r="CL82" s="179"/>
      <c r="CM82" s="179"/>
      <c r="CN82" s="179"/>
      <c r="CO82" s="179"/>
      <c r="CP82" s="179"/>
      <c r="CQ82" s="179"/>
      <c r="CR82" s="179"/>
      <c r="CS82" s="179"/>
      <c r="CT82" s="179"/>
      <c r="CU82" s="179"/>
      <c r="CV82" s="179"/>
      <c r="CW82" s="179"/>
      <c r="CX82" s="179"/>
      <c r="CY82" s="179"/>
      <c r="CZ82" s="179"/>
      <c r="DA82" s="179"/>
      <c r="DB82" s="179"/>
      <c r="DC82" s="179"/>
      <c r="DD82" s="179"/>
      <c r="DE82" s="179"/>
      <c r="DF82" s="179"/>
      <c r="DG82" s="179"/>
      <c r="DH82" s="179"/>
      <c r="DI82" s="179"/>
      <c r="DJ82" s="179"/>
      <c r="DK82" s="179"/>
      <c r="DL82" s="179"/>
      <c r="DM82" s="179"/>
      <c r="DN82" s="179"/>
      <c r="DO82" s="179"/>
      <c r="DP82" s="179"/>
      <c r="DQ82" s="179"/>
      <c r="DR82" s="179"/>
      <c r="DS82" s="179"/>
      <c r="DT82" s="179"/>
      <c r="DU82" s="179"/>
      <c r="DV82" s="179"/>
      <c r="DW82" s="179"/>
      <c r="DX82" s="179"/>
      <c r="DY82" s="179"/>
      <c r="DZ82" s="179"/>
      <c r="EA82" s="179"/>
      <c r="EB82" s="179"/>
      <c r="EC82" s="179"/>
      <c r="ED82" s="179"/>
      <c r="EE82" s="179"/>
      <c r="EF82" s="179"/>
      <c r="EG82" s="179"/>
      <c r="EH82" s="179"/>
      <c r="EI82" s="179"/>
      <c r="EJ82" s="179"/>
      <c r="EK82" s="179"/>
      <c r="EL82" s="179"/>
      <c r="EM82" s="179"/>
      <c r="EN82" s="179"/>
      <c r="EO82" s="179"/>
      <c r="EP82" s="179"/>
      <c r="EQ82" s="179"/>
      <c r="ER82" s="179"/>
      <c r="ES82" s="179"/>
      <c r="ET82" s="179"/>
      <c r="EU82" s="179"/>
      <c r="EV82" s="179"/>
      <c r="EW82" s="179"/>
      <c r="EX82" s="179"/>
      <c r="EY82" s="179"/>
      <c r="EZ82" s="179"/>
      <c r="FA82" s="179"/>
      <c r="FB82" s="179"/>
      <c r="FC82" s="179"/>
      <c r="FD82" s="179"/>
      <c r="FE82" s="179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  <c r="GI82" s="179"/>
      <c r="GJ82" s="179"/>
      <c r="GK82" s="179"/>
      <c r="GL82" s="179"/>
      <c r="GM82" s="179"/>
      <c r="GN82" s="179"/>
      <c r="GO82" s="179"/>
      <c r="GP82" s="179"/>
      <c r="GQ82" s="179"/>
      <c r="GR82" s="179"/>
      <c r="GS82" s="179"/>
      <c r="GT82" s="179"/>
      <c r="GU82" s="179"/>
      <c r="GV82" s="179"/>
      <c r="GW82" s="179"/>
      <c r="GX82" s="179"/>
      <c r="GY82" s="179"/>
      <c r="GZ82" s="179"/>
      <c r="HA82" s="179"/>
      <c r="HB82" s="179"/>
      <c r="HC82" s="179"/>
      <c r="HD82" s="179"/>
      <c r="HE82" s="179"/>
      <c r="HF82" s="179"/>
      <c r="HG82" s="179"/>
      <c r="HH82" s="179"/>
      <c r="HI82" s="179"/>
      <c r="HJ82" s="179"/>
      <c r="HK82" s="179"/>
      <c r="HL82" s="179"/>
      <c r="HM82" s="179"/>
      <c r="HN82" s="179"/>
      <c r="HO82" s="179"/>
      <c r="HP82" s="179"/>
      <c r="HQ82" s="179"/>
      <c r="HR82" s="179"/>
      <c r="HS82" s="179"/>
      <c r="HT82" s="179"/>
      <c r="HU82" s="179"/>
      <c r="HV82" s="179"/>
      <c r="HW82" s="179"/>
      <c r="HX82" s="179"/>
      <c r="HY82" s="179"/>
      <c r="HZ82" s="179"/>
      <c r="IA82" s="179"/>
      <c r="IB82" s="179"/>
      <c r="IC82" s="179"/>
      <c r="ID82" s="179"/>
      <c r="IE82" s="179"/>
      <c r="IF82" s="179"/>
      <c r="IG82" s="179"/>
      <c r="IH82" s="176"/>
      <c r="II82" s="176"/>
      <c r="IJ82" s="176"/>
      <c r="IK82" s="176"/>
      <c r="IL82" s="176"/>
      <c r="IM82" s="176"/>
      <c r="IN82" s="176"/>
      <c r="IO82" s="176"/>
      <c r="IP82" s="176"/>
    </row>
    <row r="83" spans="1:250" x14ac:dyDescent="0.3">
      <c r="A83" s="176"/>
      <c r="B83" s="177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  <c r="CE83" s="179"/>
      <c r="CF83" s="179"/>
      <c r="CG83" s="179"/>
      <c r="CH83" s="179"/>
      <c r="CI83" s="179"/>
      <c r="CJ83" s="179"/>
      <c r="CK83" s="179"/>
      <c r="CL83" s="179"/>
      <c r="CM83" s="179"/>
      <c r="CN83" s="179"/>
      <c r="CO83" s="179"/>
      <c r="CP83" s="179"/>
      <c r="CQ83" s="179"/>
      <c r="CR83" s="179"/>
      <c r="CS83" s="179"/>
      <c r="CT83" s="179"/>
      <c r="CU83" s="179"/>
      <c r="CV83" s="179"/>
      <c r="CW83" s="179"/>
      <c r="CX83" s="179"/>
      <c r="CY83" s="179"/>
      <c r="CZ83" s="179"/>
      <c r="DA83" s="179"/>
      <c r="DB83" s="179"/>
      <c r="DC83" s="179"/>
      <c r="DD83" s="179"/>
      <c r="DE83" s="179"/>
      <c r="DF83" s="179"/>
      <c r="DG83" s="179"/>
      <c r="DH83" s="179"/>
      <c r="DI83" s="179"/>
      <c r="DJ83" s="179"/>
      <c r="DK83" s="179"/>
      <c r="DL83" s="179"/>
      <c r="DM83" s="179"/>
      <c r="DN83" s="179"/>
      <c r="DO83" s="179"/>
      <c r="DP83" s="179"/>
      <c r="DQ83" s="179"/>
      <c r="DR83" s="179"/>
      <c r="DS83" s="179"/>
      <c r="DT83" s="179"/>
      <c r="DU83" s="179"/>
      <c r="DV83" s="179"/>
      <c r="DW83" s="179"/>
      <c r="DX83" s="179"/>
      <c r="DY83" s="179"/>
      <c r="DZ83" s="179"/>
      <c r="EA83" s="179"/>
      <c r="EB83" s="179"/>
      <c r="EC83" s="179"/>
      <c r="ED83" s="179"/>
      <c r="EE83" s="179"/>
      <c r="EF83" s="179"/>
      <c r="EG83" s="179"/>
      <c r="EH83" s="179"/>
      <c r="EI83" s="179"/>
      <c r="EJ83" s="179"/>
      <c r="EK83" s="179"/>
      <c r="EL83" s="179"/>
      <c r="EM83" s="179"/>
      <c r="EN83" s="179"/>
      <c r="EO83" s="179"/>
      <c r="EP83" s="179"/>
      <c r="EQ83" s="179"/>
      <c r="ER83" s="179"/>
      <c r="ES83" s="179"/>
      <c r="ET83" s="179"/>
      <c r="EU83" s="179"/>
      <c r="EV83" s="179"/>
      <c r="EW83" s="179"/>
      <c r="EX83" s="179"/>
      <c r="EY83" s="179"/>
      <c r="EZ83" s="179"/>
      <c r="FA83" s="179"/>
      <c r="FB83" s="179"/>
      <c r="FC83" s="179"/>
      <c r="FD83" s="179"/>
      <c r="FE83" s="179"/>
      <c r="FF83" s="179"/>
      <c r="FG83" s="179"/>
      <c r="FH83" s="179"/>
      <c r="FI83" s="179"/>
      <c r="FJ83" s="179"/>
      <c r="FK83" s="179"/>
      <c r="FL83" s="179"/>
      <c r="FM83" s="179"/>
      <c r="FN83" s="179"/>
      <c r="FO83" s="179"/>
      <c r="FP83" s="179"/>
      <c r="FQ83" s="179"/>
      <c r="FR83" s="179"/>
      <c r="FS83" s="179"/>
      <c r="FT83" s="179"/>
      <c r="FU83" s="179"/>
      <c r="FV83" s="179"/>
      <c r="FW83" s="179"/>
      <c r="FX83" s="179"/>
      <c r="FY83" s="179"/>
      <c r="FZ83" s="179"/>
      <c r="GA83" s="179"/>
      <c r="GB83" s="179"/>
      <c r="GC83" s="179"/>
      <c r="GD83" s="179"/>
      <c r="GE83" s="179"/>
      <c r="GF83" s="179"/>
      <c r="GG83" s="179"/>
      <c r="GH83" s="179"/>
      <c r="GI83" s="179"/>
      <c r="GJ83" s="179"/>
      <c r="GK83" s="179"/>
      <c r="GL83" s="179"/>
      <c r="GM83" s="179"/>
      <c r="GN83" s="179"/>
      <c r="GO83" s="179"/>
      <c r="GP83" s="179"/>
      <c r="GQ83" s="179"/>
      <c r="GR83" s="179"/>
      <c r="GS83" s="179"/>
      <c r="GT83" s="179"/>
      <c r="GU83" s="179"/>
      <c r="GV83" s="179"/>
      <c r="GW83" s="179"/>
      <c r="GX83" s="179"/>
      <c r="GY83" s="179"/>
      <c r="GZ83" s="179"/>
      <c r="HA83" s="179"/>
      <c r="HB83" s="179"/>
      <c r="HC83" s="179"/>
      <c r="HD83" s="179"/>
      <c r="HE83" s="179"/>
      <c r="HF83" s="179"/>
      <c r="HG83" s="179"/>
      <c r="HH83" s="179"/>
      <c r="HI83" s="179"/>
      <c r="HJ83" s="179"/>
      <c r="HK83" s="179"/>
      <c r="HL83" s="179"/>
      <c r="HM83" s="179"/>
      <c r="HN83" s="179"/>
      <c r="HO83" s="179"/>
      <c r="HP83" s="179"/>
      <c r="HQ83" s="179"/>
      <c r="HR83" s="179"/>
      <c r="HS83" s="179"/>
      <c r="HT83" s="179"/>
      <c r="HU83" s="179"/>
      <c r="HV83" s="179"/>
      <c r="HW83" s="179"/>
      <c r="HX83" s="179"/>
      <c r="HY83" s="179"/>
      <c r="HZ83" s="179"/>
      <c r="IA83" s="179"/>
      <c r="IB83" s="179"/>
      <c r="IC83" s="179"/>
      <c r="ID83" s="179"/>
      <c r="IE83" s="179"/>
      <c r="IF83" s="179"/>
      <c r="IG83" s="179"/>
      <c r="IH83" s="176"/>
      <c r="II83" s="176"/>
      <c r="IJ83" s="176"/>
      <c r="IK83" s="176"/>
      <c r="IL83" s="176"/>
      <c r="IM83" s="176"/>
      <c r="IN83" s="176"/>
      <c r="IO83" s="176"/>
      <c r="IP83" s="176"/>
    </row>
    <row r="84" spans="1:250" x14ac:dyDescent="0.3">
      <c r="A84" s="176"/>
      <c r="B84" s="177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79"/>
      <c r="BW84" s="179"/>
      <c r="BX84" s="179"/>
      <c r="BY84" s="179"/>
      <c r="BZ84" s="179"/>
      <c r="CA84" s="179"/>
      <c r="CB84" s="179"/>
      <c r="CC84" s="179"/>
      <c r="CD84" s="179"/>
      <c r="CE84" s="179"/>
      <c r="CF84" s="179"/>
      <c r="CG84" s="179"/>
      <c r="CH84" s="179"/>
      <c r="CI84" s="179"/>
      <c r="CJ84" s="179"/>
      <c r="CK84" s="179"/>
      <c r="CL84" s="179"/>
      <c r="CM84" s="179"/>
      <c r="CN84" s="179"/>
      <c r="CO84" s="179"/>
      <c r="CP84" s="179"/>
      <c r="CQ84" s="179"/>
      <c r="CR84" s="179"/>
      <c r="CS84" s="179"/>
      <c r="CT84" s="179"/>
      <c r="CU84" s="179"/>
      <c r="CV84" s="179"/>
      <c r="CW84" s="179"/>
      <c r="CX84" s="179"/>
      <c r="CY84" s="179"/>
      <c r="CZ84" s="179"/>
      <c r="DA84" s="179"/>
      <c r="DB84" s="179"/>
      <c r="DC84" s="179"/>
      <c r="DD84" s="179"/>
      <c r="DE84" s="179"/>
      <c r="DF84" s="179"/>
      <c r="DG84" s="179"/>
      <c r="DH84" s="179"/>
      <c r="DI84" s="179"/>
      <c r="DJ84" s="179"/>
      <c r="DK84" s="179"/>
      <c r="DL84" s="179"/>
      <c r="DM84" s="179"/>
      <c r="DN84" s="179"/>
      <c r="DO84" s="179"/>
      <c r="DP84" s="179"/>
      <c r="DQ84" s="179"/>
      <c r="DR84" s="179"/>
      <c r="DS84" s="179"/>
      <c r="DT84" s="179"/>
      <c r="DU84" s="179"/>
      <c r="DV84" s="179"/>
      <c r="DW84" s="179"/>
      <c r="DX84" s="179"/>
      <c r="DY84" s="179"/>
      <c r="DZ84" s="179"/>
      <c r="EA84" s="179"/>
      <c r="EB84" s="179"/>
      <c r="EC84" s="179"/>
      <c r="ED84" s="179"/>
      <c r="EE84" s="179"/>
      <c r="EF84" s="179"/>
      <c r="EG84" s="179"/>
      <c r="EH84" s="179"/>
      <c r="EI84" s="179"/>
      <c r="EJ84" s="179"/>
      <c r="EK84" s="179"/>
      <c r="EL84" s="179"/>
      <c r="EM84" s="179"/>
      <c r="EN84" s="179"/>
      <c r="EO84" s="179"/>
      <c r="EP84" s="179"/>
      <c r="EQ84" s="179"/>
      <c r="ER84" s="179"/>
      <c r="ES84" s="179"/>
      <c r="ET84" s="179"/>
      <c r="EU84" s="179"/>
      <c r="EV84" s="179"/>
      <c r="EW84" s="179"/>
      <c r="EX84" s="179"/>
      <c r="EY84" s="179"/>
      <c r="EZ84" s="179"/>
      <c r="FA84" s="179"/>
      <c r="FB84" s="179"/>
      <c r="FC84" s="179"/>
      <c r="FD84" s="179"/>
      <c r="FE84" s="179"/>
      <c r="FF84" s="179"/>
      <c r="FG84" s="179"/>
      <c r="FH84" s="179"/>
      <c r="FI84" s="179"/>
      <c r="FJ84" s="179"/>
      <c r="FK84" s="179"/>
      <c r="FL84" s="179"/>
      <c r="FM84" s="179"/>
      <c r="FN84" s="179"/>
      <c r="FO84" s="179"/>
      <c r="FP84" s="179"/>
      <c r="FQ84" s="179"/>
      <c r="FR84" s="179"/>
      <c r="FS84" s="179"/>
      <c r="FT84" s="179"/>
      <c r="FU84" s="179"/>
      <c r="FV84" s="179"/>
      <c r="FW84" s="179"/>
      <c r="FX84" s="179"/>
      <c r="FY84" s="179"/>
      <c r="FZ84" s="179"/>
      <c r="GA84" s="179"/>
      <c r="GB84" s="179"/>
      <c r="GC84" s="179"/>
      <c r="GD84" s="179"/>
      <c r="GE84" s="179"/>
      <c r="GF84" s="179"/>
      <c r="GG84" s="179"/>
      <c r="GH84" s="179"/>
      <c r="GI84" s="179"/>
      <c r="GJ84" s="179"/>
      <c r="GK84" s="179"/>
      <c r="GL84" s="179"/>
      <c r="GM84" s="179"/>
      <c r="GN84" s="179"/>
      <c r="GO84" s="179"/>
      <c r="GP84" s="179"/>
      <c r="GQ84" s="179"/>
      <c r="GR84" s="179"/>
      <c r="GS84" s="179"/>
      <c r="GT84" s="179"/>
      <c r="GU84" s="179"/>
      <c r="GV84" s="179"/>
      <c r="GW84" s="179"/>
      <c r="GX84" s="179"/>
      <c r="GY84" s="179"/>
      <c r="GZ84" s="179"/>
      <c r="HA84" s="179"/>
      <c r="HB84" s="179"/>
      <c r="HC84" s="179"/>
      <c r="HD84" s="179"/>
      <c r="HE84" s="179"/>
      <c r="HF84" s="179"/>
      <c r="HG84" s="179"/>
      <c r="HH84" s="179"/>
      <c r="HI84" s="179"/>
      <c r="HJ84" s="179"/>
      <c r="HK84" s="179"/>
      <c r="HL84" s="179"/>
      <c r="HM84" s="179"/>
      <c r="HN84" s="179"/>
      <c r="HO84" s="179"/>
      <c r="HP84" s="179"/>
      <c r="HQ84" s="179"/>
      <c r="HR84" s="179"/>
      <c r="HS84" s="179"/>
      <c r="HT84" s="179"/>
      <c r="HU84" s="179"/>
      <c r="HV84" s="179"/>
      <c r="HW84" s="179"/>
      <c r="HX84" s="179"/>
      <c r="HY84" s="179"/>
      <c r="HZ84" s="179"/>
      <c r="IA84" s="179"/>
      <c r="IB84" s="179"/>
      <c r="IC84" s="179"/>
      <c r="ID84" s="179"/>
      <c r="IE84" s="179"/>
      <c r="IF84" s="179"/>
      <c r="IG84" s="179"/>
      <c r="IH84" s="176"/>
      <c r="II84" s="176"/>
      <c r="IJ84" s="176"/>
      <c r="IK84" s="176"/>
      <c r="IL84" s="176"/>
      <c r="IM84" s="176"/>
      <c r="IN84" s="176"/>
      <c r="IO84" s="176"/>
      <c r="IP84" s="176"/>
    </row>
    <row r="85" spans="1:250" x14ac:dyDescent="0.3">
      <c r="A85" s="176"/>
      <c r="B85" s="177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79"/>
      <c r="BW85" s="179"/>
      <c r="BX85" s="179"/>
      <c r="BY85" s="179"/>
      <c r="BZ85" s="179"/>
      <c r="CA85" s="179"/>
      <c r="CB85" s="179"/>
      <c r="CC85" s="179"/>
      <c r="CD85" s="179"/>
      <c r="CE85" s="179"/>
      <c r="CF85" s="179"/>
      <c r="CG85" s="179"/>
      <c r="CH85" s="179"/>
      <c r="CI85" s="179"/>
      <c r="CJ85" s="179"/>
      <c r="CK85" s="179"/>
      <c r="CL85" s="179"/>
      <c r="CM85" s="179"/>
      <c r="CN85" s="179"/>
      <c r="CO85" s="179"/>
      <c r="CP85" s="179"/>
      <c r="CQ85" s="179"/>
      <c r="CR85" s="179"/>
      <c r="CS85" s="179"/>
      <c r="CT85" s="179"/>
      <c r="CU85" s="179"/>
      <c r="CV85" s="179"/>
      <c r="CW85" s="179"/>
      <c r="CX85" s="179"/>
      <c r="CY85" s="179"/>
      <c r="CZ85" s="179"/>
      <c r="DA85" s="179"/>
      <c r="DB85" s="179"/>
      <c r="DC85" s="179"/>
      <c r="DD85" s="179"/>
      <c r="DE85" s="179"/>
      <c r="DF85" s="179"/>
      <c r="DG85" s="179"/>
      <c r="DH85" s="179"/>
      <c r="DI85" s="179"/>
      <c r="DJ85" s="179"/>
      <c r="DK85" s="179"/>
      <c r="DL85" s="179"/>
      <c r="DM85" s="179"/>
      <c r="DN85" s="179"/>
      <c r="DO85" s="179"/>
      <c r="DP85" s="179"/>
      <c r="DQ85" s="179"/>
      <c r="DR85" s="179"/>
      <c r="DS85" s="179"/>
      <c r="DT85" s="179"/>
      <c r="DU85" s="179"/>
      <c r="DV85" s="179"/>
      <c r="DW85" s="179"/>
      <c r="DX85" s="179"/>
      <c r="DY85" s="179"/>
      <c r="DZ85" s="179"/>
      <c r="EA85" s="179"/>
      <c r="EB85" s="179"/>
      <c r="EC85" s="179"/>
      <c r="ED85" s="179"/>
      <c r="EE85" s="179"/>
      <c r="EF85" s="179"/>
      <c r="EG85" s="179"/>
      <c r="EH85" s="179"/>
      <c r="EI85" s="179"/>
      <c r="EJ85" s="179"/>
      <c r="EK85" s="179"/>
      <c r="EL85" s="179"/>
      <c r="EM85" s="179"/>
      <c r="EN85" s="179"/>
      <c r="EO85" s="179"/>
      <c r="EP85" s="179"/>
      <c r="EQ85" s="179"/>
      <c r="ER85" s="179"/>
      <c r="ES85" s="179"/>
      <c r="ET85" s="179"/>
      <c r="EU85" s="179"/>
      <c r="EV85" s="179"/>
      <c r="EW85" s="179"/>
      <c r="EX85" s="179"/>
      <c r="EY85" s="179"/>
      <c r="EZ85" s="179"/>
      <c r="FA85" s="179"/>
      <c r="FB85" s="179"/>
      <c r="FC85" s="179"/>
      <c r="FD85" s="179"/>
      <c r="FE85" s="179"/>
      <c r="FF85" s="179"/>
      <c r="FG85" s="179"/>
      <c r="FH85" s="179"/>
      <c r="FI85" s="179"/>
      <c r="FJ85" s="179"/>
      <c r="FK85" s="179"/>
      <c r="FL85" s="179"/>
      <c r="FM85" s="179"/>
      <c r="FN85" s="179"/>
      <c r="FO85" s="179"/>
      <c r="FP85" s="179"/>
      <c r="FQ85" s="179"/>
      <c r="FR85" s="179"/>
      <c r="FS85" s="179"/>
      <c r="FT85" s="179"/>
      <c r="FU85" s="179"/>
      <c r="FV85" s="179"/>
      <c r="FW85" s="179"/>
      <c r="FX85" s="179"/>
      <c r="FY85" s="179"/>
      <c r="FZ85" s="179"/>
      <c r="GA85" s="179"/>
      <c r="GB85" s="179"/>
      <c r="GC85" s="179"/>
      <c r="GD85" s="179"/>
      <c r="GE85" s="179"/>
      <c r="GF85" s="179"/>
      <c r="GG85" s="179"/>
      <c r="GH85" s="179"/>
      <c r="GI85" s="179"/>
      <c r="GJ85" s="179"/>
      <c r="GK85" s="179"/>
      <c r="GL85" s="179"/>
      <c r="GM85" s="179"/>
      <c r="GN85" s="179"/>
      <c r="GO85" s="179"/>
      <c r="GP85" s="179"/>
      <c r="GQ85" s="179"/>
      <c r="GR85" s="179"/>
      <c r="GS85" s="179"/>
      <c r="GT85" s="179"/>
      <c r="GU85" s="179"/>
      <c r="GV85" s="179"/>
      <c r="GW85" s="179"/>
      <c r="GX85" s="179"/>
      <c r="GY85" s="179"/>
      <c r="GZ85" s="179"/>
      <c r="HA85" s="179"/>
      <c r="HB85" s="179"/>
      <c r="HC85" s="179"/>
      <c r="HD85" s="179"/>
      <c r="HE85" s="179"/>
      <c r="HF85" s="179"/>
      <c r="HG85" s="179"/>
      <c r="HH85" s="179"/>
      <c r="HI85" s="179"/>
      <c r="HJ85" s="179"/>
      <c r="HK85" s="179"/>
      <c r="HL85" s="179"/>
      <c r="HM85" s="179"/>
      <c r="HN85" s="179"/>
      <c r="HO85" s="179"/>
      <c r="HP85" s="179"/>
      <c r="HQ85" s="179"/>
      <c r="HR85" s="179"/>
      <c r="HS85" s="179"/>
      <c r="HT85" s="179"/>
      <c r="HU85" s="179"/>
      <c r="HV85" s="179"/>
      <c r="HW85" s="179"/>
      <c r="HX85" s="179"/>
      <c r="HY85" s="179"/>
      <c r="HZ85" s="179"/>
      <c r="IA85" s="179"/>
      <c r="IB85" s="179"/>
      <c r="IC85" s="179"/>
      <c r="ID85" s="179"/>
      <c r="IE85" s="179"/>
      <c r="IF85" s="179"/>
      <c r="IG85" s="179"/>
      <c r="IH85" s="176"/>
      <c r="II85" s="176"/>
      <c r="IJ85" s="176"/>
      <c r="IK85" s="176"/>
      <c r="IL85" s="176"/>
      <c r="IM85" s="176"/>
      <c r="IN85" s="176"/>
      <c r="IO85" s="176"/>
      <c r="IP85" s="176"/>
    </row>
    <row r="86" spans="1:250" x14ac:dyDescent="0.3">
      <c r="A86" s="176"/>
      <c r="B86" s="177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79"/>
      <c r="BW86" s="179"/>
      <c r="BX86" s="179"/>
      <c r="BY86" s="179"/>
      <c r="BZ86" s="179"/>
      <c r="CA86" s="179"/>
      <c r="CB86" s="179"/>
      <c r="CC86" s="179"/>
      <c r="CD86" s="179"/>
      <c r="CE86" s="179"/>
      <c r="CF86" s="179"/>
      <c r="CG86" s="179"/>
      <c r="CH86" s="179"/>
      <c r="CI86" s="179"/>
      <c r="CJ86" s="179"/>
      <c r="CK86" s="179"/>
      <c r="CL86" s="179"/>
      <c r="CM86" s="179"/>
      <c r="CN86" s="179"/>
      <c r="CO86" s="179"/>
      <c r="CP86" s="179"/>
      <c r="CQ86" s="179"/>
      <c r="CR86" s="179"/>
      <c r="CS86" s="179"/>
      <c r="CT86" s="179"/>
      <c r="CU86" s="179"/>
      <c r="CV86" s="179"/>
      <c r="CW86" s="179"/>
      <c r="CX86" s="179"/>
      <c r="CY86" s="179"/>
      <c r="CZ86" s="179"/>
      <c r="DA86" s="179"/>
      <c r="DB86" s="179"/>
      <c r="DC86" s="179"/>
      <c r="DD86" s="179"/>
      <c r="DE86" s="179"/>
      <c r="DF86" s="179"/>
      <c r="DG86" s="179"/>
      <c r="DH86" s="179"/>
      <c r="DI86" s="179"/>
      <c r="DJ86" s="179"/>
      <c r="DK86" s="179"/>
      <c r="DL86" s="179"/>
      <c r="DM86" s="179"/>
      <c r="DN86" s="179"/>
      <c r="DO86" s="179"/>
      <c r="DP86" s="179"/>
      <c r="DQ86" s="179"/>
      <c r="DR86" s="179"/>
      <c r="DS86" s="179"/>
      <c r="DT86" s="179"/>
      <c r="DU86" s="179"/>
      <c r="DV86" s="179"/>
      <c r="DW86" s="179"/>
      <c r="DX86" s="179"/>
      <c r="DY86" s="179"/>
      <c r="DZ86" s="179"/>
      <c r="EA86" s="179"/>
      <c r="EB86" s="179"/>
      <c r="EC86" s="179"/>
      <c r="ED86" s="179"/>
      <c r="EE86" s="179"/>
      <c r="EF86" s="179"/>
      <c r="EG86" s="179"/>
      <c r="EH86" s="179"/>
      <c r="EI86" s="179"/>
      <c r="EJ86" s="179"/>
      <c r="EK86" s="179"/>
      <c r="EL86" s="179"/>
      <c r="EM86" s="179"/>
      <c r="EN86" s="179"/>
      <c r="EO86" s="179"/>
      <c r="EP86" s="179"/>
      <c r="EQ86" s="179"/>
      <c r="ER86" s="179"/>
      <c r="ES86" s="179"/>
      <c r="ET86" s="179"/>
      <c r="EU86" s="179"/>
      <c r="EV86" s="179"/>
      <c r="EW86" s="179"/>
      <c r="EX86" s="179"/>
      <c r="EY86" s="179"/>
      <c r="EZ86" s="179"/>
      <c r="FA86" s="179"/>
      <c r="FB86" s="179"/>
      <c r="FC86" s="179"/>
      <c r="FD86" s="179"/>
      <c r="FE86" s="179"/>
      <c r="FF86" s="179"/>
      <c r="FG86" s="179"/>
      <c r="FH86" s="179"/>
      <c r="FI86" s="179"/>
      <c r="FJ86" s="179"/>
      <c r="FK86" s="179"/>
      <c r="FL86" s="179"/>
      <c r="FM86" s="179"/>
      <c r="FN86" s="179"/>
      <c r="FO86" s="179"/>
      <c r="FP86" s="179"/>
      <c r="FQ86" s="179"/>
      <c r="FR86" s="179"/>
      <c r="FS86" s="179"/>
      <c r="FT86" s="179"/>
      <c r="FU86" s="179"/>
      <c r="FV86" s="179"/>
      <c r="FW86" s="179"/>
      <c r="FX86" s="179"/>
      <c r="FY86" s="179"/>
      <c r="FZ86" s="179"/>
      <c r="GA86" s="179"/>
      <c r="GB86" s="179"/>
      <c r="GC86" s="179"/>
      <c r="GD86" s="179"/>
      <c r="GE86" s="179"/>
      <c r="GF86" s="179"/>
      <c r="GG86" s="179"/>
      <c r="GH86" s="179"/>
      <c r="GI86" s="179"/>
      <c r="GJ86" s="179"/>
      <c r="GK86" s="179"/>
      <c r="GL86" s="179"/>
      <c r="GM86" s="179"/>
      <c r="GN86" s="179"/>
      <c r="GO86" s="179"/>
      <c r="GP86" s="179"/>
      <c r="GQ86" s="179"/>
      <c r="GR86" s="179"/>
      <c r="GS86" s="179"/>
      <c r="GT86" s="179"/>
      <c r="GU86" s="179"/>
      <c r="GV86" s="179"/>
      <c r="GW86" s="179"/>
      <c r="GX86" s="179"/>
      <c r="GY86" s="179"/>
      <c r="GZ86" s="179"/>
      <c r="HA86" s="179"/>
      <c r="HB86" s="179"/>
      <c r="HC86" s="179"/>
      <c r="HD86" s="179"/>
      <c r="HE86" s="179"/>
      <c r="HF86" s="179"/>
      <c r="HG86" s="179"/>
      <c r="HH86" s="179"/>
      <c r="HI86" s="179"/>
      <c r="HJ86" s="179"/>
      <c r="HK86" s="179"/>
      <c r="HL86" s="179"/>
      <c r="HM86" s="179"/>
      <c r="HN86" s="179"/>
      <c r="HO86" s="179"/>
      <c r="HP86" s="179"/>
      <c r="HQ86" s="179"/>
      <c r="HR86" s="179"/>
      <c r="HS86" s="179"/>
      <c r="HT86" s="179"/>
      <c r="HU86" s="179"/>
      <c r="HV86" s="179"/>
      <c r="HW86" s="179"/>
      <c r="HX86" s="179"/>
      <c r="HY86" s="179"/>
      <c r="HZ86" s="179"/>
      <c r="IA86" s="179"/>
      <c r="IB86" s="179"/>
      <c r="IC86" s="179"/>
      <c r="ID86" s="179"/>
      <c r="IE86" s="179"/>
      <c r="IF86" s="179"/>
      <c r="IG86" s="179"/>
      <c r="IH86" s="176"/>
      <c r="II86" s="176"/>
      <c r="IJ86" s="176"/>
      <c r="IK86" s="176"/>
      <c r="IL86" s="176"/>
      <c r="IM86" s="176"/>
      <c r="IN86" s="176"/>
      <c r="IO86" s="176"/>
      <c r="IP86" s="176"/>
    </row>
    <row r="87" spans="1:250" x14ac:dyDescent="0.3">
      <c r="A87" s="176"/>
      <c r="B87" s="177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79"/>
      <c r="BW87" s="179"/>
      <c r="BX87" s="179"/>
      <c r="BY87" s="179"/>
      <c r="BZ87" s="179"/>
      <c r="CA87" s="179"/>
      <c r="CB87" s="179"/>
      <c r="CC87" s="179"/>
      <c r="CD87" s="179"/>
      <c r="CE87" s="179"/>
      <c r="CF87" s="179"/>
      <c r="CG87" s="179"/>
      <c r="CH87" s="179"/>
      <c r="CI87" s="179"/>
      <c r="CJ87" s="179"/>
      <c r="CK87" s="179"/>
      <c r="CL87" s="179"/>
      <c r="CM87" s="179"/>
      <c r="CN87" s="179"/>
      <c r="CO87" s="179"/>
      <c r="CP87" s="179"/>
      <c r="CQ87" s="179"/>
      <c r="CR87" s="179"/>
      <c r="CS87" s="179"/>
      <c r="CT87" s="179"/>
      <c r="CU87" s="179"/>
      <c r="CV87" s="179"/>
      <c r="CW87" s="179"/>
      <c r="CX87" s="179"/>
      <c r="CY87" s="179"/>
      <c r="CZ87" s="179"/>
      <c r="DA87" s="179"/>
      <c r="DB87" s="179"/>
      <c r="DC87" s="179"/>
      <c r="DD87" s="179"/>
      <c r="DE87" s="179"/>
      <c r="DF87" s="179"/>
      <c r="DG87" s="179"/>
      <c r="DH87" s="179"/>
      <c r="DI87" s="179"/>
      <c r="DJ87" s="179"/>
      <c r="DK87" s="179"/>
      <c r="DL87" s="179"/>
      <c r="DM87" s="179"/>
      <c r="DN87" s="179"/>
      <c r="DO87" s="179"/>
      <c r="DP87" s="179"/>
      <c r="DQ87" s="179"/>
      <c r="DR87" s="179"/>
      <c r="DS87" s="179"/>
      <c r="DT87" s="179"/>
      <c r="DU87" s="179"/>
      <c r="DV87" s="179"/>
      <c r="DW87" s="179"/>
      <c r="DX87" s="179"/>
      <c r="DY87" s="179"/>
      <c r="DZ87" s="179"/>
      <c r="EA87" s="179"/>
      <c r="EB87" s="179"/>
      <c r="EC87" s="179"/>
      <c r="ED87" s="179"/>
      <c r="EE87" s="179"/>
      <c r="EF87" s="179"/>
      <c r="EG87" s="179"/>
      <c r="EH87" s="179"/>
      <c r="EI87" s="179"/>
      <c r="EJ87" s="179"/>
      <c r="EK87" s="179"/>
      <c r="EL87" s="179"/>
      <c r="EM87" s="179"/>
      <c r="EN87" s="179"/>
      <c r="EO87" s="179"/>
      <c r="EP87" s="179"/>
      <c r="EQ87" s="179"/>
      <c r="ER87" s="179"/>
      <c r="ES87" s="179"/>
      <c r="ET87" s="179"/>
      <c r="EU87" s="179"/>
      <c r="EV87" s="179"/>
      <c r="EW87" s="179"/>
      <c r="EX87" s="179"/>
      <c r="EY87" s="179"/>
      <c r="EZ87" s="179"/>
      <c r="FA87" s="179"/>
      <c r="FB87" s="179"/>
      <c r="FC87" s="179"/>
      <c r="FD87" s="179"/>
      <c r="FE87" s="179"/>
      <c r="FF87" s="179"/>
      <c r="FG87" s="179"/>
      <c r="FH87" s="179"/>
      <c r="FI87" s="179"/>
      <c r="FJ87" s="179"/>
      <c r="FK87" s="179"/>
      <c r="FL87" s="179"/>
      <c r="FM87" s="179"/>
      <c r="FN87" s="179"/>
      <c r="FO87" s="179"/>
      <c r="FP87" s="179"/>
      <c r="FQ87" s="179"/>
      <c r="FR87" s="179"/>
      <c r="FS87" s="179"/>
      <c r="FT87" s="179"/>
      <c r="FU87" s="179"/>
      <c r="FV87" s="179"/>
      <c r="FW87" s="179"/>
      <c r="FX87" s="179"/>
      <c r="FY87" s="179"/>
      <c r="FZ87" s="179"/>
      <c r="GA87" s="179"/>
      <c r="GB87" s="179"/>
      <c r="GC87" s="179"/>
      <c r="GD87" s="179"/>
      <c r="GE87" s="179"/>
      <c r="GF87" s="179"/>
      <c r="GG87" s="179"/>
      <c r="GH87" s="179"/>
      <c r="GI87" s="179"/>
      <c r="GJ87" s="179"/>
      <c r="GK87" s="179"/>
      <c r="GL87" s="179"/>
      <c r="GM87" s="179"/>
      <c r="GN87" s="179"/>
      <c r="GO87" s="179"/>
      <c r="GP87" s="179"/>
      <c r="GQ87" s="179"/>
      <c r="GR87" s="179"/>
      <c r="GS87" s="179"/>
      <c r="GT87" s="179"/>
      <c r="GU87" s="179"/>
      <c r="GV87" s="179"/>
      <c r="GW87" s="179"/>
      <c r="GX87" s="179"/>
      <c r="GY87" s="179"/>
      <c r="GZ87" s="179"/>
      <c r="HA87" s="179"/>
      <c r="HB87" s="179"/>
      <c r="HC87" s="179"/>
      <c r="HD87" s="179"/>
      <c r="HE87" s="179"/>
      <c r="HF87" s="179"/>
      <c r="HG87" s="179"/>
      <c r="HH87" s="179"/>
      <c r="HI87" s="179"/>
      <c r="HJ87" s="179"/>
      <c r="HK87" s="179"/>
      <c r="HL87" s="179"/>
      <c r="HM87" s="179"/>
      <c r="HN87" s="179"/>
      <c r="HO87" s="179"/>
      <c r="HP87" s="179"/>
      <c r="HQ87" s="179"/>
      <c r="HR87" s="179"/>
      <c r="HS87" s="179"/>
      <c r="HT87" s="179"/>
      <c r="HU87" s="179"/>
      <c r="HV87" s="179"/>
      <c r="HW87" s="179"/>
      <c r="HX87" s="179"/>
      <c r="HY87" s="179"/>
      <c r="HZ87" s="179"/>
      <c r="IA87" s="179"/>
      <c r="IB87" s="179"/>
      <c r="IC87" s="179"/>
      <c r="ID87" s="179"/>
      <c r="IE87" s="179"/>
      <c r="IF87" s="179"/>
      <c r="IG87" s="179"/>
      <c r="IH87" s="176"/>
      <c r="II87" s="176"/>
      <c r="IJ87" s="176"/>
      <c r="IK87" s="176"/>
      <c r="IL87" s="176"/>
      <c r="IM87" s="176"/>
      <c r="IN87" s="176"/>
      <c r="IO87" s="176"/>
      <c r="IP87" s="176"/>
    </row>
    <row r="88" spans="1:250" x14ac:dyDescent="0.3">
      <c r="A88" s="176"/>
      <c r="B88" s="177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  <c r="FC88" s="179"/>
      <c r="FD88" s="179"/>
      <c r="FE88" s="179"/>
      <c r="FF88" s="179"/>
      <c r="FG88" s="179"/>
      <c r="FH88" s="179"/>
      <c r="FI88" s="179"/>
      <c r="FJ88" s="179"/>
      <c r="FK88" s="179"/>
      <c r="FL88" s="179"/>
      <c r="FM88" s="179"/>
      <c r="FN88" s="179"/>
      <c r="FO88" s="179"/>
      <c r="FP88" s="179"/>
      <c r="FQ88" s="179"/>
      <c r="FR88" s="179"/>
      <c r="FS88" s="179"/>
      <c r="FT88" s="179"/>
      <c r="FU88" s="179"/>
      <c r="FV88" s="179"/>
      <c r="FW88" s="179"/>
      <c r="FX88" s="179"/>
      <c r="FY88" s="179"/>
      <c r="FZ88" s="179"/>
      <c r="GA88" s="179"/>
      <c r="GB88" s="179"/>
      <c r="GC88" s="179"/>
      <c r="GD88" s="179"/>
      <c r="GE88" s="179"/>
      <c r="GF88" s="179"/>
      <c r="GG88" s="179"/>
      <c r="GH88" s="179"/>
      <c r="GI88" s="179"/>
      <c r="GJ88" s="179"/>
      <c r="GK88" s="179"/>
      <c r="GL88" s="179"/>
      <c r="GM88" s="179"/>
      <c r="GN88" s="179"/>
      <c r="GO88" s="179"/>
      <c r="GP88" s="179"/>
      <c r="GQ88" s="179"/>
      <c r="GR88" s="179"/>
      <c r="GS88" s="179"/>
      <c r="GT88" s="179"/>
      <c r="GU88" s="179"/>
      <c r="GV88" s="179"/>
      <c r="GW88" s="179"/>
      <c r="GX88" s="179"/>
      <c r="GY88" s="179"/>
      <c r="GZ88" s="179"/>
      <c r="HA88" s="179"/>
      <c r="HB88" s="179"/>
      <c r="HC88" s="179"/>
      <c r="HD88" s="179"/>
      <c r="HE88" s="179"/>
      <c r="HF88" s="179"/>
      <c r="HG88" s="179"/>
      <c r="HH88" s="179"/>
      <c r="HI88" s="179"/>
      <c r="HJ88" s="179"/>
      <c r="HK88" s="179"/>
      <c r="HL88" s="179"/>
      <c r="HM88" s="179"/>
      <c r="HN88" s="179"/>
      <c r="HO88" s="179"/>
      <c r="HP88" s="179"/>
      <c r="HQ88" s="179"/>
      <c r="HR88" s="179"/>
      <c r="HS88" s="179"/>
      <c r="HT88" s="179"/>
      <c r="HU88" s="179"/>
      <c r="HV88" s="179"/>
      <c r="HW88" s="179"/>
      <c r="HX88" s="179"/>
      <c r="HY88" s="179"/>
      <c r="HZ88" s="179"/>
      <c r="IA88" s="179"/>
      <c r="IB88" s="179"/>
      <c r="IC88" s="179"/>
      <c r="ID88" s="179"/>
      <c r="IE88" s="179"/>
      <c r="IF88" s="179"/>
      <c r="IG88" s="179"/>
      <c r="IH88" s="176"/>
      <c r="II88" s="176"/>
      <c r="IJ88" s="176"/>
      <c r="IK88" s="176"/>
      <c r="IL88" s="176"/>
      <c r="IM88" s="176"/>
      <c r="IN88" s="176"/>
      <c r="IO88" s="176"/>
      <c r="IP88" s="176"/>
    </row>
    <row r="89" spans="1:250" x14ac:dyDescent="0.3">
      <c r="A89" s="176"/>
      <c r="B89" s="177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79"/>
      <c r="BT89" s="179"/>
      <c r="BU89" s="179"/>
      <c r="BV89" s="179"/>
      <c r="BW89" s="179"/>
      <c r="BX89" s="179"/>
      <c r="BY89" s="179"/>
      <c r="BZ89" s="179"/>
      <c r="CA89" s="179"/>
      <c r="CB89" s="179"/>
      <c r="CC89" s="179"/>
      <c r="CD89" s="179"/>
      <c r="CE89" s="179"/>
      <c r="CF89" s="179"/>
      <c r="CG89" s="179"/>
      <c r="CH89" s="179"/>
      <c r="CI89" s="179"/>
      <c r="CJ89" s="179"/>
      <c r="CK89" s="179"/>
      <c r="CL89" s="179"/>
      <c r="CM89" s="179"/>
      <c r="CN89" s="179"/>
      <c r="CO89" s="179"/>
      <c r="CP89" s="179"/>
      <c r="CQ89" s="179"/>
      <c r="CR89" s="179"/>
      <c r="CS89" s="179"/>
      <c r="CT89" s="179"/>
      <c r="CU89" s="179"/>
      <c r="CV89" s="179"/>
      <c r="CW89" s="179"/>
      <c r="CX89" s="179"/>
      <c r="CY89" s="179"/>
      <c r="CZ89" s="179"/>
      <c r="DA89" s="179"/>
      <c r="DB89" s="179"/>
      <c r="DC89" s="179"/>
      <c r="DD89" s="179"/>
      <c r="DE89" s="179"/>
      <c r="DF89" s="179"/>
      <c r="DG89" s="179"/>
      <c r="DH89" s="179"/>
      <c r="DI89" s="179"/>
      <c r="DJ89" s="179"/>
      <c r="DK89" s="179"/>
      <c r="DL89" s="179"/>
      <c r="DM89" s="179"/>
      <c r="DN89" s="179"/>
      <c r="DO89" s="179"/>
      <c r="DP89" s="179"/>
      <c r="DQ89" s="179"/>
      <c r="DR89" s="179"/>
      <c r="DS89" s="179"/>
      <c r="DT89" s="179"/>
      <c r="DU89" s="179"/>
      <c r="DV89" s="179"/>
      <c r="DW89" s="179"/>
      <c r="DX89" s="179"/>
      <c r="DY89" s="179"/>
      <c r="DZ89" s="179"/>
      <c r="EA89" s="179"/>
      <c r="EB89" s="179"/>
      <c r="EC89" s="179"/>
      <c r="ED89" s="179"/>
      <c r="EE89" s="179"/>
      <c r="EF89" s="179"/>
      <c r="EG89" s="179"/>
      <c r="EH89" s="179"/>
      <c r="EI89" s="179"/>
      <c r="EJ89" s="179"/>
      <c r="EK89" s="179"/>
      <c r="EL89" s="179"/>
      <c r="EM89" s="179"/>
      <c r="EN89" s="179"/>
      <c r="EO89" s="179"/>
      <c r="EP89" s="179"/>
      <c r="EQ89" s="179"/>
      <c r="ER89" s="179"/>
      <c r="ES89" s="179"/>
      <c r="ET89" s="179"/>
      <c r="EU89" s="179"/>
      <c r="EV89" s="179"/>
      <c r="EW89" s="179"/>
      <c r="EX89" s="179"/>
      <c r="EY89" s="179"/>
      <c r="EZ89" s="179"/>
      <c r="FA89" s="179"/>
      <c r="FB89" s="179"/>
      <c r="FC89" s="179"/>
      <c r="FD89" s="179"/>
      <c r="FE89" s="179"/>
      <c r="FF89" s="179"/>
      <c r="FG89" s="179"/>
      <c r="FH89" s="179"/>
      <c r="FI89" s="179"/>
      <c r="FJ89" s="179"/>
      <c r="FK89" s="179"/>
      <c r="FL89" s="179"/>
      <c r="FM89" s="179"/>
      <c r="FN89" s="179"/>
      <c r="FO89" s="179"/>
      <c r="FP89" s="179"/>
      <c r="FQ89" s="179"/>
      <c r="FR89" s="179"/>
      <c r="FS89" s="179"/>
      <c r="FT89" s="179"/>
      <c r="FU89" s="179"/>
      <c r="FV89" s="179"/>
      <c r="FW89" s="179"/>
      <c r="FX89" s="179"/>
      <c r="FY89" s="179"/>
      <c r="FZ89" s="179"/>
      <c r="GA89" s="179"/>
      <c r="GB89" s="179"/>
      <c r="GC89" s="179"/>
      <c r="GD89" s="179"/>
      <c r="GE89" s="179"/>
      <c r="GF89" s="179"/>
      <c r="GG89" s="179"/>
      <c r="GH89" s="179"/>
      <c r="GI89" s="179"/>
      <c r="GJ89" s="179"/>
      <c r="GK89" s="179"/>
      <c r="GL89" s="179"/>
      <c r="GM89" s="179"/>
      <c r="GN89" s="179"/>
      <c r="GO89" s="179"/>
      <c r="GP89" s="179"/>
      <c r="GQ89" s="179"/>
      <c r="GR89" s="179"/>
      <c r="GS89" s="179"/>
      <c r="GT89" s="179"/>
      <c r="GU89" s="179"/>
      <c r="GV89" s="179"/>
      <c r="GW89" s="179"/>
      <c r="GX89" s="179"/>
      <c r="GY89" s="179"/>
      <c r="GZ89" s="179"/>
      <c r="HA89" s="179"/>
      <c r="HB89" s="179"/>
      <c r="HC89" s="179"/>
      <c r="HD89" s="179"/>
      <c r="HE89" s="179"/>
      <c r="HF89" s="179"/>
      <c r="HG89" s="179"/>
      <c r="HH89" s="179"/>
      <c r="HI89" s="179"/>
      <c r="HJ89" s="179"/>
      <c r="HK89" s="179"/>
      <c r="HL89" s="179"/>
      <c r="HM89" s="179"/>
      <c r="HN89" s="179"/>
      <c r="HO89" s="179"/>
      <c r="HP89" s="179"/>
      <c r="HQ89" s="179"/>
      <c r="HR89" s="179"/>
      <c r="HS89" s="179"/>
      <c r="HT89" s="179"/>
      <c r="HU89" s="179"/>
      <c r="HV89" s="179"/>
      <c r="HW89" s="179"/>
      <c r="HX89" s="179"/>
      <c r="HY89" s="179"/>
      <c r="HZ89" s="179"/>
      <c r="IA89" s="179"/>
      <c r="IB89" s="179"/>
      <c r="IC89" s="179"/>
      <c r="ID89" s="179"/>
      <c r="IE89" s="179"/>
      <c r="IF89" s="179"/>
      <c r="IG89" s="179"/>
      <c r="IH89" s="176"/>
      <c r="II89" s="176"/>
      <c r="IJ89" s="176"/>
      <c r="IK89" s="176"/>
      <c r="IL89" s="176"/>
      <c r="IM89" s="176"/>
      <c r="IN89" s="176"/>
      <c r="IO89" s="176"/>
      <c r="IP89" s="176"/>
    </row>
    <row r="90" spans="1:250" x14ac:dyDescent="0.3">
      <c r="A90" s="176"/>
      <c r="B90" s="177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  <c r="BT90" s="179"/>
      <c r="BU90" s="179"/>
      <c r="BV90" s="179"/>
      <c r="BW90" s="179"/>
      <c r="BX90" s="179"/>
      <c r="BY90" s="179"/>
      <c r="BZ90" s="179"/>
      <c r="CA90" s="179"/>
      <c r="CB90" s="179"/>
      <c r="CC90" s="179"/>
      <c r="CD90" s="179"/>
      <c r="CE90" s="179"/>
      <c r="CF90" s="179"/>
      <c r="CG90" s="179"/>
      <c r="CH90" s="179"/>
      <c r="CI90" s="179"/>
      <c r="CJ90" s="179"/>
      <c r="CK90" s="179"/>
      <c r="CL90" s="179"/>
      <c r="CM90" s="179"/>
      <c r="CN90" s="179"/>
      <c r="CO90" s="179"/>
      <c r="CP90" s="179"/>
      <c r="CQ90" s="179"/>
      <c r="CR90" s="179"/>
      <c r="CS90" s="179"/>
      <c r="CT90" s="179"/>
      <c r="CU90" s="179"/>
      <c r="CV90" s="179"/>
      <c r="CW90" s="179"/>
      <c r="CX90" s="179"/>
      <c r="CY90" s="179"/>
      <c r="CZ90" s="179"/>
      <c r="DA90" s="179"/>
      <c r="DB90" s="179"/>
      <c r="DC90" s="179"/>
      <c r="DD90" s="179"/>
      <c r="DE90" s="179"/>
      <c r="DF90" s="179"/>
      <c r="DG90" s="179"/>
      <c r="DH90" s="179"/>
      <c r="DI90" s="179"/>
      <c r="DJ90" s="179"/>
      <c r="DK90" s="179"/>
      <c r="DL90" s="179"/>
      <c r="DM90" s="179"/>
      <c r="DN90" s="179"/>
      <c r="DO90" s="179"/>
      <c r="DP90" s="179"/>
      <c r="DQ90" s="179"/>
      <c r="DR90" s="179"/>
      <c r="DS90" s="179"/>
      <c r="DT90" s="179"/>
      <c r="DU90" s="179"/>
      <c r="DV90" s="179"/>
      <c r="DW90" s="179"/>
      <c r="DX90" s="179"/>
      <c r="DY90" s="179"/>
      <c r="DZ90" s="179"/>
      <c r="EA90" s="179"/>
      <c r="EB90" s="179"/>
      <c r="EC90" s="179"/>
      <c r="ED90" s="179"/>
      <c r="EE90" s="179"/>
      <c r="EF90" s="179"/>
      <c r="EG90" s="179"/>
      <c r="EH90" s="179"/>
      <c r="EI90" s="179"/>
      <c r="EJ90" s="179"/>
      <c r="EK90" s="179"/>
      <c r="EL90" s="179"/>
      <c r="EM90" s="179"/>
      <c r="EN90" s="179"/>
      <c r="EO90" s="179"/>
      <c r="EP90" s="179"/>
      <c r="EQ90" s="179"/>
      <c r="ER90" s="179"/>
      <c r="ES90" s="179"/>
      <c r="ET90" s="179"/>
      <c r="EU90" s="179"/>
      <c r="EV90" s="179"/>
      <c r="EW90" s="179"/>
      <c r="EX90" s="179"/>
      <c r="EY90" s="179"/>
      <c r="EZ90" s="179"/>
      <c r="FA90" s="179"/>
      <c r="FB90" s="179"/>
      <c r="FC90" s="179"/>
      <c r="FD90" s="179"/>
      <c r="FE90" s="179"/>
      <c r="FF90" s="179"/>
      <c r="FG90" s="179"/>
      <c r="FH90" s="179"/>
      <c r="FI90" s="179"/>
      <c r="FJ90" s="179"/>
      <c r="FK90" s="179"/>
      <c r="FL90" s="179"/>
      <c r="FM90" s="179"/>
      <c r="FN90" s="179"/>
      <c r="FO90" s="179"/>
      <c r="FP90" s="179"/>
      <c r="FQ90" s="179"/>
      <c r="FR90" s="179"/>
      <c r="FS90" s="179"/>
      <c r="FT90" s="179"/>
      <c r="FU90" s="179"/>
      <c r="FV90" s="179"/>
      <c r="FW90" s="179"/>
      <c r="FX90" s="179"/>
      <c r="FY90" s="179"/>
      <c r="FZ90" s="179"/>
      <c r="GA90" s="179"/>
      <c r="GB90" s="179"/>
      <c r="GC90" s="179"/>
      <c r="GD90" s="179"/>
      <c r="GE90" s="179"/>
      <c r="GF90" s="179"/>
      <c r="GG90" s="179"/>
      <c r="GH90" s="179"/>
      <c r="GI90" s="179"/>
      <c r="GJ90" s="179"/>
      <c r="GK90" s="179"/>
      <c r="GL90" s="179"/>
      <c r="GM90" s="179"/>
      <c r="GN90" s="179"/>
      <c r="GO90" s="179"/>
      <c r="GP90" s="179"/>
      <c r="GQ90" s="179"/>
      <c r="GR90" s="179"/>
      <c r="GS90" s="179"/>
      <c r="GT90" s="179"/>
      <c r="GU90" s="179"/>
      <c r="GV90" s="179"/>
      <c r="GW90" s="179"/>
      <c r="GX90" s="179"/>
      <c r="GY90" s="179"/>
      <c r="GZ90" s="179"/>
      <c r="HA90" s="179"/>
      <c r="HB90" s="179"/>
      <c r="HC90" s="179"/>
      <c r="HD90" s="179"/>
      <c r="HE90" s="179"/>
      <c r="HF90" s="179"/>
      <c r="HG90" s="179"/>
      <c r="HH90" s="179"/>
      <c r="HI90" s="179"/>
      <c r="HJ90" s="179"/>
      <c r="HK90" s="179"/>
      <c r="HL90" s="179"/>
      <c r="HM90" s="179"/>
      <c r="HN90" s="179"/>
      <c r="HO90" s="179"/>
      <c r="HP90" s="179"/>
      <c r="HQ90" s="179"/>
      <c r="HR90" s="179"/>
      <c r="HS90" s="179"/>
      <c r="HT90" s="179"/>
      <c r="HU90" s="179"/>
      <c r="HV90" s="179"/>
      <c r="HW90" s="179"/>
      <c r="HX90" s="179"/>
      <c r="HY90" s="179"/>
      <c r="HZ90" s="179"/>
      <c r="IA90" s="179"/>
      <c r="IB90" s="179"/>
      <c r="IC90" s="179"/>
      <c r="ID90" s="179"/>
      <c r="IE90" s="179"/>
      <c r="IF90" s="179"/>
      <c r="IG90" s="179"/>
      <c r="IH90" s="176"/>
      <c r="II90" s="176"/>
      <c r="IJ90" s="176"/>
      <c r="IK90" s="176"/>
      <c r="IL90" s="176"/>
      <c r="IM90" s="176"/>
      <c r="IN90" s="176"/>
      <c r="IO90" s="176"/>
      <c r="IP90" s="176"/>
    </row>
    <row r="91" spans="1:250" x14ac:dyDescent="0.3">
      <c r="A91" s="176"/>
      <c r="B91" s="177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CW91" s="179"/>
      <c r="CX91" s="179"/>
      <c r="CY91" s="179"/>
      <c r="CZ91" s="179"/>
      <c r="DA91" s="179"/>
      <c r="DB91" s="179"/>
      <c r="DC91" s="179"/>
      <c r="DD91" s="179"/>
      <c r="DE91" s="179"/>
      <c r="DF91" s="179"/>
      <c r="DG91" s="179"/>
      <c r="DH91" s="179"/>
      <c r="DI91" s="179"/>
      <c r="DJ91" s="179"/>
      <c r="DK91" s="179"/>
      <c r="DL91" s="179"/>
      <c r="DM91" s="179"/>
      <c r="DN91" s="179"/>
      <c r="DO91" s="179"/>
      <c r="DP91" s="179"/>
      <c r="DQ91" s="179"/>
      <c r="DR91" s="179"/>
      <c r="DS91" s="179"/>
      <c r="DT91" s="179"/>
      <c r="DU91" s="179"/>
      <c r="DV91" s="179"/>
      <c r="DW91" s="179"/>
      <c r="DX91" s="179"/>
      <c r="DY91" s="179"/>
      <c r="DZ91" s="179"/>
      <c r="EA91" s="179"/>
      <c r="EB91" s="179"/>
      <c r="EC91" s="179"/>
      <c r="ED91" s="179"/>
      <c r="EE91" s="179"/>
      <c r="EF91" s="179"/>
      <c r="EG91" s="179"/>
      <c r="EH91" s="179"/>
      <c r="EI91" s="179"/>
      <c r="EJ91" s="179"/>
      <c r="EK91" s="179"/>
      <c r="EL91" s="179"/>
      <c r="EM91" s="179"/>
      <c r="EN91" s="179"/>
      <c r="EO91" s="179"/>
      <c r="EP91" s="179"/>
      <c r="EQ91" s="179"/>
      <c r="ER91" s="179"/>
      <c r="ES91" s="179"/>
      <c r="ET91" s="179"/>
      <c r="EU91" s="179"/>
      <c r="EV91" s="179"/>
      <c r="EW91" s="179"/>
      <c r="EX91" s="179"/>
      <c r="EY91" s="179"/>
      <c r="EZ91" s="179"/>
      <c r="FA91" s="179"/>
      <c r="FB91" s="179"/>
      <c r="FC91" s="179"/>
      <c r="FD91" s="179"/>
      <c r="FE91" s="179"/>
      <c r="FF91" s="179"/>
      <c r="FG91" s="179"/>
      <c r="FH91" s="179"/>
      <c r="FI91" s="179"/>
      <c r="FJ91" s="179"/>
      <c r="FK91" s="179"/>
      <c r="FL91" s="179"/>
      <c r="FM91" s="179"/>
      <c r="FN91" s="179"/>
      <c r="FO91" s="179"/>
      <c r="FP91" s="179"/>
      <c r="FQ91" s="179"/>
      <c r="FR91" s="179"/>
      <c r="FS91" s="179"/>
      <c r="FT91" s="179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79"/>
      <c r="GG91" s="179"/>
      <c r="GH91" s="179"/>
      <c r="GI91" s="179"/>
      <c r="GJ91" s="179"/>
      <c r="GK91" s="179"/>
      <c r="GL91" s="179"/>
      <c r="GM91" s="179"/>
      <c r="GN91" s="179"/>
      <c r="GO91" s="179"/>
      <c r="GP91" s="179"/>
      <c r="GQ91" s="179"/>
      <c r="GR91" s="179"/>
      <c r="GS91" s="179"/>
      <c r="GT91" s="179"/>
      <c r="GU91" s="179"/>
      <c r="GV91" s="179"/>
      <c r="GW91" s="179"/>
      <c r="GX91" s="179"/>
      <c r="GY91" s="179"/>
      <c r="GZ91" s="179"/>
      <c r="HA91" s="179"/>
      <c r="HB91" s="179"/>
      <c r="HC91" s="179"/>
      <c r="HD91" s="179"/>
      <c r="HE91" s="179"/>
      <c r="HF91" s="179"/>
      <c r="HG91" s="179"/>
      <c r="HH91" s="179"/>
      <c r="HI91" s="179"/>
      <c r="HJ91" s="179"/>
      <c r="HK91" s="179"/>
      <c r="HL91" s="179"/>
      <c r="HM91" s="179"/>
      <c r="HN91" s="179"/>
      <c r="HO91" s="179"/>
      <c r="HP91" s="179"/>
      <c r="HQ91" s="179"/>
      <c r="HR91" s="179"/>
      <c r="HS91" s="179"/>
      <c r="HT91" s="179"/>
      <c r="HU91" s="179"/>
      <c r="HV91" s="179"/>
      <c r="HW91" s="179"/>
      <c r="HX91" s="179"/>
      <c r="HY91" s="179"/>
      <c r="HZ91" s="179"/>
      <c r="IA91" s="179"/>
      <c r="IB91" s="179"/>
      <c r="IC91" s="179"/>
      <c r="ID91" s="179"/>
      <c r="IE91" s="179"/>
      <c r="IF91" s="179"/>
      <c r="IG91" s="179"/>
      <c r="IH91" s="176"/>
      <c r="II91" s="176"/>
      <c r="IJ91" s="176"/>
      <c r="IK91" s="176"/>
      <c r="IL91" s="176"/>
      <c r="IM91" s="176"/>
      <c r="IN91" s="176"/>
      <c r="IO91" s="176"/>
      <c r="IP91" s="176"/>
    </row>
    <row r="92" spans="1:250" x14ac:dyDescent="0.3">
      <c r="A92" s="176"/>
      <c r="B92" s="177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  <c r="CE92" s="179"/>
      <c r="CF92" s="179"/>
      <c r="CG92" s="179"/>
      <c r="CH92" s="179"/>
      <c r="CI92" s="179"/>
      <c r="CJ92" s="179"/>
      <c r="CK92" s="179"/>
      <c r="CL92" s="179"/>
      <c r="CM92" s="179"/>
      <c r="CN92" s="179"/>
      <c r="CO92" s="179"/>
      <c r="CP92" s="179"/>
      <c r="CQ92" s="179"/>
      <c r="CR92" s="179"/>
      <c r="CS92" s="179"/>
      <c r="CT92" s="179"/>
      <c r="CU92" s="179"/>
      <c r="CV92" s="179"/>
      <c r="CW92" s="179"/>
      <c r="CX92" s="179"/>
      <c r="CY92" s="179"/>
      <c r="CZ92" s="179"/>
      <c r="DA92" s="179"/>
      <c r="DB92" s="179"/>
      <c r="DC92" s="179"/>
      <c r="DD92" s="179"/>
      <c r="DE92" s="179"/>
      <c r="DF92" s="179"/>
      <c r="DG92" s="179"/>
      <c r="DH92" s="179"/>
      <c r="DI92" s="179"/>
      <c r="DJ92" s="179"/>
      <c r="DK92" s="179"/>
      <c r="DL92" s="179"/>
      <c r="DM92" s="179"/>
      <c r="DN92" s="179"/>
      <c r="DO92" s="179"/>
      <c r="DP92" s="179"/>
      <c r="DQ92" s="179"/>
      <c r="DR92" s="179"/>
      <c r="DS92" s="179"/>
      <c r="DT92" s="179"/>
      <c r="DU92" s="179"/>
      <c r="DV92" s="179"/>
      <c r="DW92" s="179"/>
      <c r="DX92" s="179"/>
      <c r="DY92" s="179"/>
      <c r="DZ92" s="179"/>
      <c r="EA92" s="179"/>
      <c r="EB92" s="179"/>
      <c r="EC92" s="179"/>
      <c r="ED92" s="179"/>
      <c r="EE92" s="179"/>
      <c r="EF92" s="179"/>
      <c r="EG92" s="179"/>
      <c r="EH92" s="179"/>
      <c r="EI92" s="179"/>
      <c r="EJ92" s="179"/>
      <c r="EK92" s="179"/>
      <c r="EL92" s="179"/>
      <c r="EM92" s="179"/>
      <c r="EN92" s="179"/>
      <c r="EO92" s="179"/>
      <c r="EP92" s="179"/>
      <c r="EQ92" s="179"/>
      <c r="ER92" s="179"/>
      <c r="ES92" s="179"/>
      <c r="ET92" s="179"/>
      <c r="EU92" s="179"/>
      <c r="EV92" s="179"/>
      <c r="EW92" s="179"/>
      <c r="EX92" s="179"/>
      <c r="EY92" s="179"/>
      <c r="EZ92" s="179"/>
      <c r="FA92" s="179"/>
      <c r="FB92" s="179"/>
      <c r="FC92" s="179"/>
      <c r="FD92" s="179"/>
      <c r="FE92" s="179"/>
      <c r="FF92" s="179"/>
      <c r="FG92" s="179"/>
      <c r="FH92" s="179"/>
      <c r="FI92" s="179"/>
      <c r="FJ92" s="179"/>
      <c r="FK92" s="179"/>
      <c r="FL92" s="179"/>
      <c r="FM92" s="179"/>
      <c r="FN92" s="179"/>
      <c r="FO92" s="179"/>
      <c r="FP92" s="179"/>
      <c r="FQ92" s="179"/>
      <c r="FR92" s="179"/>
      <c r="FS92" s="179"/>
      <c r="FT92" s="179"/>
      <c r="FU92" s="179"/>
      <c r="FV92" s="179"/>
      <c r="FW92" s="179"/>
      <c r="FX92" s="179"/>
      <c r="FY92" s="179"/>
      <c r="FZ92" s="179"/>
      <c r="GA92" s="179"/>
      <c r="GB92" s="179"/>
      <c r="GC92" s="179"/>
      <c r="GD92" s="179"/>
      <c r="GE92" s="179"/>
      <c r="GF92" s="179"/>
      <c r="GG92" s="179"/>
      <c r="GH92" s="179"/>
      <c r="GI92" s="179"/>
      <c r="GJ92" s="179"/>
      <c r="GK92" s="179"/>
      <c r="GL92" s="179"/>
      <c r="GM92" s="179"/>
      <c r="GN92" s="179"/>
      <c r="GO92" s="179"/>
      <c r="GP92" s="179"/>
      <c r="GQ92" s="179"/>
      <c r="GR92" s="179"/>
      <c r="GS92" s="179"/>
      <c r="GT92" s="179"/>
      <c r="GU92" s="179"/>
      <c r="GV92" s="179"/>
      <c r="GW92" s="179"/>
      <c r="GX92" s="179"/>
      <c r="GY92" s="179"/>
      <c r="GZ92" s="179"/>
      <c r="HA92" s="179"/>
      <c r="HB92" s="179"/>
      <c r="HC92" s="179"/>
      <c r="HD92" s="179"/>
      <c r="HE92" s="179"/>
      <c r="HF92" s="179"/>
      <c r="HG92" s="179"/>
      <c r="HH92" s="179"/>
      <c r="HI92" s="179"/>
      <c r="HJ92" s="179"/>
      <c r="HK92" s="179"/>
      <c r="HL92" s="179"/>
      <c r="HM92" s="179"/>
      <c r="HN92" s="179"/>
      <c r="HO92" s="179"/>
      <c r="HP92" s="179"/>
      <c r="HQ92" s="179"/>
      <c r="HR92" s="179"/>
      <c r="HS92" s="179"/>
      <c r="HT92" s="179"/>
      <c r="HU92" s="179"/>
      <c r="HV92" s="179"/>
      <c r="HW92" s="179"/>
      <c r="HX92" s="179"/>
      <c r="HY92" s="179"/>
      <c r="HZ92" s="179"/>
      <c r="IA92" s="179"/>
      <c r="IB92" s="179"/>
      <c r="IC92" s="179"/>
      <c r="ID92" s="179"/>
      <c r="IE92" s="179"/>
      <c r="IF92" s="179"/>
      <c r="IG92" s="179"/>
      <c r="IH92" s="176"/>
      <c r="II92" s="176"/>
      <c r="IJ92" s="176"/>
      <c r="IK92" s="176"/>
      <c r="IL92" s="176"/>
      <c r="IM92" s="176"/>
      <c r="IN92" s="176"/>
      <c r="IO92" s="176"/>
      <c r="IP92" s="176"/>
    </row>
    <row r="93" spans="1:250" x14ac:dyDescent="0.3">
      <c r="A93" s="176"/>
      <c r="B93" s="177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  <c r="CE93" s="179"/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79"/>
      <c r="CQ93" s="179"/>
      <c r="CR93" s="179"/>
      <c r="CS93" s="179"/>
      <c r="CT93" s="179"/>
      <c r="CU93" s="179"/>
      <c r="CV93" s="179"/>
      <c r="CW93" s="179"/>
      <c r="CX93" s="179"/>
      <c r="CY93" s="179"/>
      <c r="CZ93" s="179"/>
      <c r="DA93" s="179"/>
      <c r="DB93" s="179"/>
      <c r="DC93" s="179"/>
      <c r="DD93" s="179"/>
      <c r="DE93" s="179"/>
      <c r="DF93" s="179"/>
      <c r="DG93" s="179"/>
      <c r="DH93" s="179"/>
      <c r="DI93" s="179"/>
      <c r="DJ93" s="179"/>
      <c r="DK93" s="179"/>
      <c r="DL93" s="179"/>
      <c r="DM93" s="179"/>
      <c r="DN93" s="179"/>
      <c r="DO93" s="179"/>
      <c r="DP93" s="179"/>
      <c r="DQ93" s="179"/>
      <c r="DR93" s="179"/>
      <c r="DS93" s="179"/>
      <c r="DT93" s="179"/>
      <c r="DU93" s="179"/>
      <c r="DV93" s="179"/>
      <c r="DW93" s="179"/>
      <c r="DX93" s="179"/>
      <c r="DY93" s="179"/>
      <c r="DZ93" s="179"/>
      <c r="EA93" s="179"/>
      <c r="EB93" s="179"/>
      <c r="EC93" s="179"/>
      <c r="ED93" s="179"/>
      <c r="EE93" s="179"/>
      <c r="EF93" s="179"/>
      <c r="EG93" s="179"/>
      <c r="EH93" s="179"/>
      <c r="EI93" s="179"/>
      <c r="EJ93" s="179"/>
      <c r="EK93" s="179"/>
      <c r="EL93" s="179"/>
      <c r="EM93" s="179"/>
      <c r="EN93" s="179"/>
      <c r="EO93" s="179"/>
      <c r="EP93" s="179"/>
      <c r="EQ93" s="179"/>
      <c r="ER93" s="179"/>
      <c r="ES93" s="179"/>
      <c r="ET93" s="179"/>
      <c r="EU93" s="179"/>
      <c r="EV93" s="179"/>
      <c r="EW93" s="179"/>
      <c r="EX93" s="179"/>
      <c r="EY93" s="179"/>
      <c r="EZ93" s="179"/>
      <c r="FA93" s="179"/>
      <c r="FB93" s="179"/>
      <c r="FC93" s="179"/>
      <c r="FD93" s="179"/>
      <c r="FE93" s="179"/>
      <c r="FF93" s="179"/>
      <c r="FG93" s="179"/>
      <c r="FH93" s="179"/>
      <c r="FI93" s="179"/>
      <c r="FJ93" s="179"/>
      <c r="FK93" s="179"/>
      <c r="FL93" s="179"/>
      <c r="FM93" s="179"/>
      <c r="FN93" s="179"/>
      <c r="FO93" s="179"/>
      <c r="FP93" s="179"/>
      <c r="FQ93" s="179"/>
      <c r="FR93" s="179"/>
      <c r="FS93" s="179"/>
      <c r="FT93" s="179"/>
      <c r="FU93" s="179"/>
      <c r="FV93" s="179"/>
      <c r="FW93" s="179"/>
      <c r="FX93" s="179"/>
      <c r="FY93" s="179"/>
      <c r="FZ93" s="179"/>
      <c r="GA93" s="179"/>
      <c r="GB93" s="179"/>
      <c r="GC93" s="179"/>
      <c r="GD93" s="179"/>
      <c r="GE93" s="179"/>
      <c r="GF93" s="179"/>
      <c r="GG93" s="179"/>
      <c r="GH93" s="179"/>
      <c r="GI93" s="179"/>
      <c r="GJ93" s="179"/>
      <c r="GK93" s="179"/>
      <c r="GL93" s="179"/>
      <c r="GM93" s="179"/>
      <c r="GN93" s="179"/>
      <c r="GO93" s="179"/>
      <c r="GP93" s="179"/>
      <c r="GQ93" s="179"/>
      <c r="GR93" s="179"/>
      <c r="GS93" s="179"/>
      <c r="GT93" s="179"/>
      <c r="GU93" s="179"/>
      <c r="GV93" s="179"/>
      <c r="GW93" s="179"/>
      <c r="GX93" s="179"/>
      <c r="GY93" s="179"/>
      <c r="GZ93" s="179"/>
      <c r="HA93" s="179"/>
      <c r="HB93" s="179"/>
      <c r="HC93" s="179"/>
      <c r="HD93" s="179"/>
      <c r="HE93" s="179"/>
      <c r="HF93" s="179"/>
      <c r="HG93" s="179"/>
      <c r="HH93" s="179"/>
      <c r="HI93" s="179"/>
      <c r="HJ93" s="179"/>
      <c r="HK93" s="179"/>
      <c r="HL93" s="179"/>
      <c r="HM93" s="179"/>
      <c r="HN93" s="179"/>
      <c r="HO93" s="179"/>
      <c r="HP93" s="179"/>
      <c r="HQ93" s="179"/>
      <c r="HR93" s="179"/>
      <c r="HS93" s="179"/>
      <c r="HT93" s="179"/>
      <c r="HU93" s="179"/>
      <c r="HV93" s="179"/>
      <c r="HW93" s="179"/>
      <c r="HX93" s="179"/>
      <c r="HY93" s="179"/>
      <c r="HZ93" s="179"/>
      <c r="IA93" s="179"/>
      <c r="IB93" s="179"/>
      <c r="IC93" s="179"/>
      <c r="ID93" s="179"/>
      <c r="IE93" s="179"/>
      <c r="IF93" s="179"/>
      <c r="IG93" s="179"/>
      <c r="IH93" s="176"/>
      <c r="II93" s="176"/>
      <c r="IJ93" s="176"/>
      <c r="IK93" s="176"/>
      <c r="IL93" s="176"/>
      <c r="IM93" s="176"/>
      <c r="IN93" s="176"/>
      <c r="IO93" s="176"/>
      <c r="IP93" s="176"/>
    </row>
    <row r="94" spans="1:250" x14ac:dyDescent="0.3">
      <c r="A94" s="176"/>
      <c r="B94" s="177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  <c r="CE94" s="179"/>
      <c r="CF94" s="179"/>
      <c r="CG94" s="179"/>
      <c r="CH94" s="179"/>
      <c r="CI94" s="179"/>
      <c r="CJ94" s="179"/>
      <c r="CK94" s="179"/>
      <c r="CL94" s="179"/>
      <c r="CM94" s="179"/>
      <c r="CN94" s="179"/>
      <c r="CO94" s="179"/>
      <c r="CP94" s="179"/>
      <c r="CQ94" s="179"/>
      <c r="CR94" s="179"/>
      <c r="CS94" s="179"/>
      <c r="CT94" s="179"/>
      <c r="CU94" s="179"/>
      <c r="CV94" s="179"/>
      <c r="CW94" s="179"/>
      <c r="CX94" s="179"/>
      <c r="CY94" s="179"/>
      <c r="CZ94" s="179"/>
      <c r="DA94" s="179"/>
      <c r="DB94" s="179"/>
      <c r="DC94" s="179"/>
      <c r="DD94" s="179"/>
      <c r="DE94" s="179"/>
      <c r="DF94" s="179"/>
      <c r="DG94" s="179"/>
      <c r="DH94" s="179"/>
      <c r="DI94" s="179"/>
      <c r="DJ94" s="179"/>
      <c r="DK94" s="179"/>
      <c r="DL94" s="179"/>
      <c r="DM94" s="179"/>
      <c r="DN94" s="179"/>
      <c r="DO94" s="179"/>
      <c r="DP94" s="179"/>
      <c r="DQ94" s="179"/>
      <c r="DR94" s="179"/>
      <c r="DS94" s="179"/>
      <c r="DT94" s="179"/>
      <c r="DU94" s="179"/>
      <c r="DV94" s="179"/>
      <c r="DW94" s="179"/>
      <c r="DX94" s="179"/>
      <c r="DY94" s="179"/>
      <c r="DZ94" s="179"/>
      <c r="EA94" s="179"/>
      <c r="EB94" s="179"/>
      <c r="EC94" s="179"/>
      <c r="ED94" s="179"/>
      <c r="EE94" s="179"/>
      <c r="EF94" s="179"/>
      <c r="EG94" s="179"/>
      <c r="EH94" s="179"/>
      <c r="EI94" s="179"/>
      <c r="EJ94" s="179"/>
      <c r="EK94" s="179"/>
      <c r="EL94" s="179"/>
      <c r="EM94" s="179"/>
      <c r="EN94" s="179"/>
      <c r="EO94" s="179"/>
      <c r="EP94" s="179"/>
      <c r="EQ94" s="179"/>
      <c r="ER94" s="179"/>
      <c r="ES94" s="179"/>
      <c r="ET94" s="179"/>
      <c r="EU94" s="179"/>
      <c r="EV94" s="179"/>
      <c r="EW94" s="179"/>
      <c r="EX94" s="179"/>
      <c r="EY94" s="179"/>
      <c r="EZ94" s="179"/>
      <c r="FA94" s="179"/>
      <c r="FB94" s="179"/>
      <c r="FC94" s="179"/>
      <c r="FD94" s="179"/>
      <c r="FE94" s="179"/>
      <c r="FF94" s="179"/>
      <c r="FG94" s="179"/>
      <c r="FH94" s="179"/>
      <c r="FI94" s="179"/>
      <c r="FJ94" s="179"/>
      <c r="FK94" s="179"/>
      <c r="FL94" s="179"/>
      <c r="FM94" s="179"/>
      <c r="FN94" s="179"/>
      <c r="FO94" s="179"/>
      <c r="FP94" s="179"/>
      <c r="FQ94" s="179"/>
      <c r="FR94" s="179"/>
      <c r="FS94" s="179"/>
      <c r="FT94" s="179"/>
      <c r="FU94" s="179"/>
      <c r="FV94" s="179"/>
      <c r="FW94" s="179"/>
      <c r="FX94" s="179"/>
      <c r="FY94" s="179"/>
      <c r="FZ94" s="179"/>
      <c r="GA94" s="179"/>
      <c r="GB94" s="179"/>
      <c r="GC94" s="179"/>
      <c r="GD94" s="179"/>
      <c r="GE94" s="179"/>
      <c r="GF94" s="179"/>
      <c r="GG94" s="179"/>
      <c r="GH94" s="179"/>
      <c r="GI94" s="179"/>
      <c r="GJ94" s="179"/>
      <c r="GK94" s="179"/>
      <c r="GL94" s="179"/>
      <c r="GM94" s="179"/>
      <c r="GN94" s="179"/>
      <c r="GO94" s="179"/>
      <c r="GP94" s="179"/>
      <c r="GQ94" s="179"/>
      <c r="GR94" s="179"/>
      <c r="GS94" s="179"/>
      <c r="GT94" s="179"/>
      <c r="GU94" s="179"/>
      <c r="GV94" s="179"/>
      <c r="GW94" s="179"/>
      <c r="GX94" s="179"/>
      <c r="GY94" s="179"/>
      <c r="GZ94" s="179"/>
      <c r="HA94" s="179"/>
      <c r="HB94" s="179"/>
      <c r="HC94" s="179"/>
      <c r="HD94" s="179"/>
      <c r="HE94" s="179"/>
      <c r="HF94" s="179"/>
      <c r="HG94" s="179"/>
      <c r="HH94" s="179"/>
      <c r="HI94" s="179"/>
      <c r="HJ94" s="179"/>
      <c r="HK94" s="179"/>
      <c r="HL94" s="179"/>
      <c r="HM94" s="179"/>
      <c r="HN94" s="179"/>
      <c r="HO94" s="179"/>
      <c r="HP94" s="179"/>
      <c r="HQ94" s="179"/>
      <c r="HR94" s="179"/>
      <c r="HS94" s="179"/>
      <c r="HT94" s="179"/>
      <c r="HU94" s="179"/>
      <c r="HV94" s="179"/>
      <c r="HW94" s="179"/>
      <c r="HX94" s="179"/>
      <c r="HY94" s="179"/>
      <c r="HZ94" s="179"/>
      <c r="IA94" s="179"/>
      <c r="IB94" s="179"/>
      <c r="IC94" s="179"/>
      <c r="ID94" s="179"/>
      <c r="IE94" s="179"/>
      <c r="IF94" s="179"/>
      <c r="IG94" s="179"/>
      <c r="IH94" s="176"/>
      <c r="II94" s="176"/>
      <c r="IJ94" s="176"/>
      <c r="IK94" s="176"/>
      <c r="IL94" s="176"/>
      <c r="IM94" s="176"/>
      <c r="IN94" s="176"/>
      <c r="IO94" s="176"/>
      <c r="IP94" s="176"/>
    </row>
    <row r="95" spans="1:250" x14ac:dyDescent="0.3">
      <c r="A95" s="176"/>
      <c r="B95" s="177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79"/>
      <c r="CT95" s="179"/>
      <c r="CU95" s="179"/>
      <c r="CV95" s="179"/>
      <c r="CW95" s="179"/>
      <c r="CX95" s="179"/>
      <c r="CY95" s="179"/>
      <c r="CZ95" s="179"/>
      <c r="DA95" s="179"/>
      <c r="DB95" s="179"/>
      <c r="DC95" s="179"/>
      <c r="DD95" s="179"/>
      <c r="DE95" s="179"/>
      <c r="DF95" s="179"/>
      <c r="DG95" s="179"/>
      <c r="DH95" s="179"/>
      <c r="DI95" s="179"/>
      <c r="DJ95" s="179"/>
      <c r="DK95" s="179"/>
      <c r="DL95" s="179"/>
      <c r="DM95" s="179"/>
      <c r="DN95" s="179"/>
      <c r="DO95" s="179"/>
      <c r="DP95" s="179"/>
      <c r="DQ95" s="179"/>
      <c r="DR95" s="179"/>
      <c r="DS95" s="179"/>
      <c r="DT95" s="179"/>
      <c r="DU95" s="179"/>
      <c r="DV95" s="179"/>
      <c r="DW95" s="179"/>
      <c r="DX95" s="179"/>
      <c r="DY95" s="179"/>
      <c r="DZ95" s="179"/>
      <c r="EA95" s="179"/>
      <c r="EB95" s="179"/>
      <c r="EC95" s="179"/>
      <c r="ED95" s="179"/>
      <c r="EE95" s="179"/>
      <c r="EF95" s="179"/>
      <c r="EG95" s="179"/>
      <c r="EH95" s="179"/>
      <c r="EI95" s="179"/>
      <c r="EJ95" s="179"/>
      <c r="EK95" s="179"/>
      <c r="EL95" s="179"/>
      <c r="EM95" s="179"/>
      <c r="EN95" s="179"/>
      <c r="EO95" s="179"/>
      <c r="EP95" s="179"/>
      <c r="EQ95" s="179"/>
      <c r="ER95" s="179"/>
      <c r="ES95" s="179"/>
      <c r="ET95" s="179"/>
      <c r="EU95" s="179"/>
      <c r="EV95" s="179"/>
      <c r="EW95" s="179"/>
      <c r="EX95" s="179"/>
      <c r="EY95" s="179"/>
      <c r="EZ95" s="179"/>
      <c r="FA95" s="179"/>
      <c r="FB95" s="179"/>
      <c r="FC95" s="179"/>
      <c r="FD95" s="179"/>
      <c r="FE95" s="179"/>
      <c r="FF95" s="179"/>
      <c r="FG95" s="179"/>
      <c r="FH95" s="179"/>
      <c r="FI95" s="179"/>
      <c r="FJ95" s="179"/>
      <c r="FK95" s="179"/>
      <c r="FL95" s="179"/>
      <c r="FM95" s="179"/>
      <c r="FN95" s="179"/>
      <c r="FO95" s="179"/>
      <c r="FP95" s="179"/>
      <c r="FQ95" s="179"/>
      <c r="FR95" s="179"/>
      <c r="FS95" s="179"/>
      <c r="FT95" s="179"/>
      <c r="FU95" s="179"/>
      <c r="FV95" s="179"/>
      <c r="FW95" s="179"/>
      <c r="FX95" s="179"/>
      <c r="FY95" s="179"/>
      <c r="FZ95" s="179"/>
      <c r="GA95" s="179"/>
      <c r="GB95" s="179"/>
      <c r="GC95" s="179"/>
      <c r="GD95" s="179"/>
      <c r="GE95" s="179"/>
      <c r="GF95" s="179"/>
      <c r="GG95" s="179"/>
      <c r="GH95" s="179"/>
      <c r="GI95" s="179"/>
      <c r="GJ95" s="179"/>
      <c r="GK95" s="179"/>
      <c r="GL95" s="179"/>
      <c r="GM95" s="179"/>
      <c r="GN95" s="179"/>
      <c r="GO95" s="179"/>
      <c r="GP95" s="179"/>
      <c r="GQ95" s="179"/>
      <c r="GR95" s="179"/>
      <c r="GS95" s="179"/>
      <c r="GT95" s="179"/>
      <c r="GU95" s="179"/>
      <c r="GV95" s="179"/>
      <c r="GW95" s="179"/>
      <c r="GX95" s="179"/>
      <c r="GY95" s="179"/>
      <c r="GZ95" s="179"/>
      <c r="HA95" s="179"/>
      <c r="HB95" s="179"/>
      <c r="HC95" s="179"/>
      <c r="HD95" s="179"/>
      <c r="HE95" s="179"/>
      <c r="HF95" s="179"/>
      <c r="HG95" s="179"/>
      <c r="HH95" s="179"/>
      <c r="HI95" s="179"/>
      <c r="HJ95" s="179"/>
      <c r="HK95" s="179"/>
      <c r="HL95" s="179"/>
      <c r="HM95" s="179"/>
      <c r="HN95" s="179"/>
      <c r="HO95" s="179"/>
      <c r="HP95" s="179"/>
      <c r="HQ95" s="179"/>
      <c r="HR95" s="179"/>
      <c r="HS95" s="179"/>
      <c r="HT95" s="179"/>
      <c r="HU95" s="179"/>
      <c r="HV95" s="179"/>
      <c r="HW95" s="179"/>
      <c r="HX95" s="179"/>
      <c r="HY95" s="179"/>
      <c r="HZ95" s="179"/>
      <c r="IA95" s="179"/>
      <c r="IB95" s="179"/>
      <c r="IC95" s="179"/>
      <c r="ID95" s="179"/>
      <c r="IE95" s="179"/>
      <c r="IF95" s="179"/>
      <c r="IG95" s="179"/>
      <c r="IH95" s="176"/>
      <c r="II95" s="176"/>
      <c r="IJ95" s="176"/>
      <c r="IK95" s="176"/>
      <c r="IL95" s="176"/>
      <c r="IM95" s="176"/>
      <c r="IN95" s="176"/>
      <c r="IO95" s="176"/>
      <c r="IP95" s="176"/>
    </row>
    <row r="96" spans="1:250" x14ac:dyDescent="0.3">
      <c r="A96" s="176"/>
      <c r="B96" s="177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79"/>
      <c r="BN96" s="179"/>
      <c r="BO96" s="179"/>
      <c r="BP96" s="179"/>
      <c r="BQ96" s="179"/>
      <c r="BR96" s="179"/>
      <c r="BS96" s="179"/>
      <c r="BT96" s="179"/>
      <c r="BU96" s="179"/>
      <c r="BV96" s="179"/>
      <c r="BW96" s="179"/>
      <c r="BX96" s="179"/>
      <c r="BY96" s="179"/>
      <c r="BZ96" s="179"/>
      <c r="CA96" s="179"/>
      <c r="CB96" s="179"/>
      <c r="CC96" s="179"/>
      <c r="CD96" s="179"/>
      <c r="CE96" s="179"/>
      <c r="CF96" s="179"/>
      <c r="CG96" s="179"/>
      <c r="CH96" s="179"/>
      <c r="CI96" s="179"/>
      <c r="CJ96" s="179"/>
      <c r="CK96" s="179"/>
      <c r="CL96" s="179"/>
      <c r="CM96" s="179"/>
      <c r="CN96" s="179"/>
      <c r="CO96" s="179"/>
      <c r="CP96" s="179"/>
      <c r="CQ96" s="179"/>
      <c r="CR96" s="179"/>
      <c r="CS96" s="179"/>
      <c r="CT96" s="179"/>
      <c r="CU96" s="179"/>
      <c r="CV96" s="179"/>
      <c r="CW96" s="179"/>
      <c r="CX96" s="179"/>
      <c r="CY96" s="179"/>
      <c r="CZ96" s="179"/>
      <c r="DA96" s="179"/>
      <c r="DB96" s="179"/>
      <c r="DC96" s="179"/>
      <c r="DD96" s="179"/>
      <c r="DE96" s="179"/>
      <c r="DF96" s="179"/>
      <c r="DG96" s="179"/>
      <c r="DH96" s="179"/>
      <c r="DI96" s="179"/>
      <c r="DJ96" s="179"/>
      <c r="DK96" s="179"/>
      <c r="DL96" s="179"/>
      <c r="DM96" s="179"/>
      <c r="DN96" s="179"/>
      <c r="DO96" s="179"/>
      <c r="DP96" s="179"/>
      <c r="DQ96" s="179"/>
      <c r="DR96" s="179"/>
      <c r="DS96" s="179"/>
      <c r="DT96" s="179"/>
      <c r="DU96" s="179"/>
      <c r="DV96" s="179"/>
      <c r="DW96" s="179"/>
      <c r="DX96" s="179"/>
      <c r="DY96" s="179"/>
      <c r="DZ96" s="179"/>
      <c r="EA96" s="179"/>
      <c r="EB96" s="179"/>
      <c r="EC96" s="179"/>
      <c r="ED96" s="179"/>
      <c r="EE96" s="179"/>
      <c r="EF96" s="179"/>
      <c r="EG96" s="179"/>
      <c r="EH96" s="179"/>
      <c r="EI96" s="179"/>
      <c r="EJ96" s="179"/>
      <c r="EK96" s="179"/>
      <c r="EL96" s="179"/>
      <c r="EM96" s="179"/>
      <c r="EN96" s="179"/>
      <c r="EO96" s="179"/>
      <c r="EP96" s="179"/>
      <c r="EQ96" s="179"/>
      <c r="ER96" s="179"/>
      <c r="ES96" s="179"/>
      <c r="ET96" s="179"/>
      <c r="EU96" s="179"/>
      <c r="EV96" s="179"/>
      <c r="EW96" s="179"/>
      <c r="EX96" s="179"/>
      <c r="EY96" s="179"/>
      <c r="EZ96" s="179"/>
      <c r="FA96" s="179"/>
      <c r="FB96" s="179"/>
      <c r="FC96" s="179"/>
      <c r="FD96" s="179"/>
      <c r="FE96" s="179"/>
      <c r="FF96" s="179"/>
      <c r="FG96" s="179"/>
      <c r="FH96" s="179"/>
      <c r="FI96" s="179"/>
      <c r="FJ96" s="179"/>
      <c r="FK96" s="179"/>
      <c r="FL96" s="179"/>
      <c r="FM96" s="179"/>
      <c r="FN96" s="179"/>
      <c r="FO96" s="179"/>
      <c r="FP96" s="179"/>
      <c r="FQ96" s="179"/>
      <c r="FR96" s="179"/>
      <c r="FS96" s="179"/>
      <c r="FT96" s="179"/>
      <c r="FU96" s="179"/>
      <c r="FV96" s="179"/>
      <c r="FW96" s="179"/>
      <c r="FX96" s="179"/>
      <c r="FY96" s="179"/>
      <c r="FZ96" s="179"/>
      <c r="GA96" s="179"/>
      <c r="GB96" s="179"/>
      <c r="GC96" s="179"/>
      <c r="GD96" s="179"/>
      <c r="GE96" s="179"/>
      <c r="GF96" s="179"/>
      <c r="GG96" s="179"/>
      <c r="GH96" s="179"/>
      <c r="GI96" s="179"/>
      <c r="GJ96" s="179"/>
      <c r="GK96" s="179"/>
      <c r="GL96" s="179"/>
      <c r="GM96" s="179"/>
      <c r="GN96" s="179"/>
      <c r="GO96" s="179"/>
      <c r="GP96" s="179"/>
      <c r="GQ96" s="179"/>
      <c r="GR96" s="179"/>
      <c r="GS96" s="179"/>
      <c r="GT96" s="179"/>
      <c r="GU96" s="179"/>
      <c r="GV96" s="179"/>
      <c r="GW96" s="179"/>
      <c r="GX96" s="179"/>
      <c r="GY96" s="179"/>
      <c r="GZ96" s="179"/>
      <c r="HA96" s="179"/>
      <c r="HB96" s="179"/>
      <c r="HC96" s="179"/>
      <c r="HD96" s="179"/>
      <c r="HE96" s="179"/>
      <c r="HF96" s="179"/>
      <c r="HG96" s="179"/>
      <c r="HH96" s="179"/>
      <c r="HI96" s="179"/>
      <c r="HJ96" s="179"/>
      <c r="HK96" s="179"/>
      <c r="HL96" s="179"/>
      <c r="HM96" s="179"/>
      <c r="HN96" s="179"/>
      <c r="HO96" s="179"/>
      <c r="HP96" s="179"/>
      <c r="HQ96" s="179"/>
      <c r="HR96" s="179"/>
      <c r="HS96" s="179"/>
      <c r="HT96" s="179"/>
      <c r="HU96" s="179"/>
      <c r="HV96" s="179"/>
      <c r="HW96" s="179"/>
      <c r="HX96" s="179"/>
      <c r="HY96" s="179"/>
      <c r="HZ96" s="179"/>
      <c r="IA96" s="179"/>
      <c r="IB96" s="179"/>
      <c r="IC96" s="179"/>
      <c r="ID96" s="179"/>
      <c r="IE96" s="179"/>
      <c r="IF96" s="179"/>
      <c r="IG96" s="179"/>
      <c r="IH96" s="176"/>
      <c r="II96" s="176"/>
      <c r="IJ96" s="176"/>
      <c r="IK96" s="176"/>
      <c r="IL96" s="176"/>
      <c r="IM96" s="176"/>
      <c r="IN96" s="176"/>
      <c r="IO96" s="176"/>
      <c r="IP96" s="176"/>
    </row>
    <row r="97" spans="1:250" x14ac:dyDescent="0.3">
      <c r="A97" s="176"/>
      <c r="B97" s="177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79"/>
      <c r="CA97" s="179"/>
      <c r="CB97" s="179"/>
      <c r="CC97" s="179"/>
      <c r="CD97" s="179"/>
      <c r="CE97" s="179"/>
      <c r="CF97" s="179"/>
      <c r="CG97" s="179"/>
      <c r="CH97" s="179"/>
      <c r="CI97" s="179"/>
      <c r="CJ97" s="179"/>
      <c r="CK97" s="179"/>
      <c r="CL97" s="179"/>
      <c r="CM97" s="179"/>
      <c r="CN97" s="179"/>
      <c r="CO97" s="179"/>
      <c r="CP97" s="179"/>
      <c r="CQ97" s="179"/>
      <c r="CR97" s="179"/>
      <c r="CS97" s="179"/>
      <c r="CT97" s="179"/>
      <c r="CU97" s="179"/>
      <c r="CV97" s="179"/>
      <c r="CW97" s="179"/>
      <c r="CX97" s="179"/>
      <c r="CY97" s="179"/>
      <c r="CZ97" s="179"/>
      <c r="DA97" s="179"/>
      <c r="DB97" s="179"/>
      <c r="DC97" s="179"/>
      <c r="DD97" s="179"/>
      <c r="DE97" s="179"/>
      <c r="DF97" s="179"/>
      <c r="DG97" s="179"/>
      <c r="DH97" s="179"/>
      <c r="DI97" s="179"/>
      <c r="DJ97" s="179"/>
      <c r="DK97" s="179"/>
      <c r="DL97" s="179"/>
      <c r="DM97" s="179"/>
      <c r="DN97" s="179"/>
      <c r="DO97" s="179"/>
      <c r="DP97" s="179"/>
      <c r="DQ97" s="179"/>
      <c r="DR97" s="179"/>
      <c r="DS97" s="179"/>
      <c r="DT97" s="179"/>
      <c r="DU97" s="179"/>
      <c r="DV97" s="179"/>
      <c r="DW97" s="179"/>
      <c r="DX97" s="179"/>
      <c r="DY97" s="179"/>
      <c r="DZ97" s="179"/>
      <c r="EA97" s="179"/>
      <c r="EB97" s="179"/>
      <c r="EC97" s="179"/>
      <c r="ED97" s="179"/>
      <c r="EE97" s="179"/>
      <c r="EF97" s="179"/>
      <c r="EG97" s="179"/>
      <c r="EH97" s="179"/>
      <c r="EI97" s="179"/>
      <c r="EJ97" s="179"/>
      <c r="EK97" s="179"/>
      <c r="EL97" s="179"/>
      <c r="EM97" s="179"/>
      <c r="EN97" s="179"/>
      <c r="EO97" s="179"/>
      <c r="EP97" s="179"/>
      <c r="EQ97" s="179"/>
      <c r="ER97" s="179"/>
      <c r="ES97" s="179"/>
      <c r="ET97" s="179"/>
      <c r="EU97" s="179"/>
      <c r="EV97" s="179"/>
      <c r="EW97" s="179"/>
      <c r="EX97" s="179"/>
      <c r="EY97" s="179"/>
      <c r="EZ97" s="179"/>
      <c r="FA97" s="179"/>
      <c r="FB97" s="179"/>
      <c r="FC97" s="179"/>
      <c r="FD97" s="179"/>
      <c r="FE97" s="179"/>
      <c r="FF97" s="179"/>
      <c r="FG97" s="179"/>
      <c r="FH97" s="179"/>
      <c r="FI97" s="179"/>
      <c r="FJ97" s="179"/>
      <c r="FK97" s="179"/>
      <c r="FL97" s="179"/>
      <c r="FM97" s="179"/>
      <c r="FN97" s="179"/>
      <c r="FO97" s="179"/>
      <c r="FP97" s="179"/>
      <c r="FQ97" s="179"/>
      <c r="FR97" s="179"/>
      <c r="FS97" s="179"/>
      <c r="FT97" s="179"/>
      <c r="FU97" s="179"/>
      <c r="FV97" s="179"/>
      <c r="FW97" s="179"/>
      <c r="FX97" s="179"/>
      <c r="FY97" s="179"/>
      <c r="FZ97" s="179"/>
      <c r="GA97" s="179"/>
      <c r="GB97" s="179"/>
      <c r="GC97" s="179"/>
      <c r="GD97" s="179"/>
      <c r="GE97" s="179"/>
      <c r="GF97" s="179"/>
      <c r="GG97" s="179"/>
      <c r="GH97" s="179"/>
      <c r="GI97" s="179"/>
      <c r="GJ97" s="179"/>
      <c r="GK97" s="179"/>
      <c r="GL97" s="179"/>
      <c r="GM97" s="179"/>
      <c r="GN97" s="179"/>
      <c r="GO97" s="179"/>
      <c r="GP97" s="179"/>
      <c r="GQ97" s="179"/>
      <c r="GR97" s="179"/>
      <c r="GS97" s="179"/>
      <c r="GT97" s="179"/>
      <c r="GU97" s="179"/>
      <c r="GV97" s="179"/>
      <c r="GW97" s="179"/>
      <c r="GX97" s="179"/>
      <c r="GY97" s="179"/>
      <c r="GZ97" s="179"/>
      <c r="HA97" s="179"/>
      <c r="HB97" s="179"/>
      <c r="HC97" s="179"/>
      <c r="HD97" s="179"/>
      <c r="HE97" s="179"/>
      <c r="HF97" s="179"/>
      <c r="HG97" s="179"/>
      <c r="HH97" s="179"/>
      <c r="HI97" s="179"/>
      <c r="HJ97" s="179"/>
      <c r="HK97" s="179"/>
      <c r="HL97" s="179"/>
      <c r="HM97" s="179"/>
      <c r="HN97" s="179"/>
      <c r="HO97" s="179"/>
      <c r="HP97" s="179"/>
      <c r="HQ97" s="179"/>
      <c r="HR97" s="179"/>
      <c r="HS97" s="179"/>
      <c r="HT97" s="179"/>
      <c r="HU97" s="179"/>
      <c r="HV97" s="179"/>
      <c r="HW97" s="179"/>
      <c r="HX97" s="179"/>
      <c r="HY97" s="179"/>
      <c r="HZ97" s="179"/>
      <c r="IA97" s="179"/>
      <c r="IB97" s="179"/>
      <c r="IC97" s="179"/>
      <c r="ID97" s="179"/>
      <c r="IE97" s="179"/>
      <c r="IF97" s="179"/>
      <c r="IG97" s="179"/>
      <c r="IH97" s="176"/>
      <c r="II97" s="176"/>
      <c r="IJ97" s="176"/>
      <c r="IK97" s="176"/>
      <c r="IL97" s="176"/>
      <c r="IM97" s="176"/>
      <c r="IN97" s="176"/>
      <c r="IO97" s="176"/>
      <c r="IP97" s="176"/>
    </row>
    <row r="98" spans="1:250" x14ac:dyDescent="0.3">
      <c r="A98" s="176"/>
      <c r="B98" s="177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79"/>
      <c r="BN98" s="179"/>
      <c r="BO98" s="179"/>
      <c r="BP98" s="179"/>
      <c r="BQ98" s="179"/>
      <c r="BR98" s="179"/>
      <c r="BS98" s="179"/>
      <c r="BT98" s="179"/>
      <c r="BU98" s="179"/>
      <c r="BV98" s="179"/>
      <c r="BW98" s="179"/>
      <c r="BX98" s="179"/>
      <c r="BY98" s="179"/>
      <c r="BZ98" s="179"/>
      <c r="CA98" s="179"/>
      <c r="CB98" s="179"/>
      <c r="CC98" s="179"/>
      <c r="CD98" s="179"/>
      <c r="CE98" s="179"/>
      <c r="CF98" s="179"/>
      <c r="CG98" s="179"/>
      <c r="CH98" s="179"/>
      <c r="CI98" s="179"/>
      <c r="CJ98" s="179"/>
      <c r="CK98" s="179"/>
      <c r="CL98" s="179"/>
      <c r="CM98" s="179"/>
      <c r="CN98" s="179"/>
      <c r="CO98" s="179"/>
      <c r="CP98" s="179"/>
      <c r="CQ98" s="179"/>
      <c r="CR98" s="179"/>
      <c r="CS98" s="179"/>
      <c r="CT98" s="179"/>
      <c r="CU98" s="179"/>
      <c r="CV98" s="179"/>
      <c r="CW98" s="179"/>
      <c r="CX98" s="179"/>
      <c r="CY98" s="179"/>
      <c r="CZ98" s="179"/>
      <c r="DA98" s="179"/>
      <c r="DB98" s="179"/>
      <c r="DC98" s="179"/>
      <c r="DD98" s="179"/>
      <c r="DE98" s="179"/>
      <c r="DF98" s="179"/>
      <c r="DG98" s="179"/>
      <c r="DH98" s="179"/>
      <c r="DI98" s="179"/>
      <c r="DJ98" s="179"/>
      <c r="DK98" s="179"/>
      <c r="DL98" s="179"/>
      <c r="DM98" s="179"/>
      <c r="DN98" s="179"/>
      <c r="DO98" s="179"/>
      <c r="DP98" s="179"/>
      <c r="DQ98" s="179"/>
      <c r="DR98" s="179"/>
      <c r="DS98" s="179"/>
      <c r="DT98" s="179"/>
      <c r="DU98" s="179"/>
      <c r="DV98" s="179"/>
      <c r="DW98" s="179"/>
      <c r="DX98" s="179"/>
      <c r="DY98" s="179"/>
      <c r="DZ98" s="179"/>
      <c r="EA98" s="179"/>
      <c r="EB98" s="179"/>
      <c r="EC98" s="179"/>
      <c r="ED98" s="179"/>
      <c r="EE98" s="179"/>
      <c r="EF98" s="179"/>
      <c r="EG98" s="179"/>
      <c r="EH98" s="179"/>
      <c r="EI98" s="179"/>
      <c r="EJ98" s="179"/>
      <c r="EK98" s="179"/>
      <c r="EL98" s="179"/>
      <c r="EM98" s="179"/>
      <c r="EN98" s="179"/>
      <c r="EO98" s="179"/>
      <c r="EP98" s="179"/>
      <c r="EQ98" s="179"/>
      <c r="ER98" s="179"/>
      <c r="ES98" s="179"/>
      <c r="ET98" s="179"/>
      <c r="EU98" s="179"/>
      <c r="EV98" s="179"/>
      <c r="EW98" s="179"/>
      <c r="EX98" s="179"/>
      <c r="EY98" s="179"/>
      <c r="EZ98" s="179"/>
      <c r="FA98" s="179"/>
      <c r="FB98" s="179"/>
      <c r="FC98" s="179"/>
      <c r="FD98" s="179"/>
      <c r="FE98" s="179"/>
      <c r="FF98" s="179"/>
      <c r="FG98" s="179"/>
      <c r="FH98" s="179"/>
      <c r="FI98" s="179"/>
      <c r="FJ98" s="179"/>
      <c r="FK98" s="179"/>
      <c r="FL98" s="179"/>
      <c r="FM98" s="179"/>
      <c r="FN98" s="179"/>
      <c r="FO98" s="179"/>
      <c r="FP98" s="179"/>
      <c r="FQ98" s="179"/>
      <c r="FR98" s="179"/>
      <c r="FS98" s="179"/>
      <c r="FT98" s="179"/>
      <c r="FU98" s="179"/>
      <c r="FV98" s="179"/>
      <c r="FW98" s="179"/>
      <c r="FX98" s="179"/>
      <c r="FY98" s="179"/>
      <c r="FZ98" s="179"/>
      <c r="GA98" s="179"/>
      <c r="GB98" s="179"/>
      <c r="GC98" s="179"/>
      <c r="GD98" s="179"/>
      <c r="GE98" s="179"/>
      <c r="GF98" s="179"/>
      <c r="GG98" s="179"/>
      <c r="GH98" s="179"/>
      <c r="GI98" s="179"/>
      <c r="GJ98" s="179"/>
      <c r="GK98" s="179"/>
      <c r="GL98" s="179"/>
      <c r="GM98" s="179"/>
      <c r="GN98" s="179"/>
      <c r="GO98" s="179"/>
      <c r="GP98" s="179"/>
      <c r="GQ98" s="179"/>
      <c r="GR98" s="179"/>
      <c r="GS98" s="179"/>
      <c r="GT98" s="179"/>
      <c r="GU98" s="179"/>
      <c r="GV98" s="179"/>
      <c r="GW98" s="179"/>
      <c r="GX98" s="179"/>
      <c r="GY98" s="179"/>
      <c r="GZ98" s="179"/>
      <c r="HA98" s="179"/>
      <c r="HB98" s="179"/>
      <c r="HC98" s="179"/>
      <c r="HD98" s="179"/>
      <c r="HE98" s="179"/>
      <c r="HF98" s="179"/>
      <c r="HG98" s="179"/>
      <c r="HH98" s="179"/>
      <c r="HI98" s="179"/>
      <c r="HJ98" s="179"/>
      <c r="HK98" s="179"/>
      <c r="HL98" s="179"/>
      <c r="HM98" s="179"/>
      <c r="HN98" s="179"/>
      <c r="HO98" s="179"/>
      <c r="HP98" s="179"/>
      <c r="HQ98" s="179"/>
      <c r="HR98" s="179"/>
      <c r="HS98" s="179"/>
      <c r="HT98" s="179"/>
      <c r="HU98" s="179"/>
      <c r="HV98" s="179"/>
      <c r="HW98" s="179"/>
      <c r="HX98" s="179"/>
      <c r="HY98" s="179"/>
      <c r="HZ98" s="179"/>
      <c r="IA98" s="179"/>
      <c r="IB98" s="179"/>
      <c r="IC98" s="179"/>
      <c r="ID98" s="179"/>
      <c r="IE98" s="179"/>
      <c r="IF98" s="179"/>
      <c r="IG98" s="179"/>
      <c r="IH98" s="176"/>
      <c r="II98" s="176"/>
      <c r="IJ98" s="176"/>
      <c r="IK98" s="176"/>
      <c r="IL98" s="176"/>
      <c r="IM98" s="176"/>
      <c r="IN98" s="176"/>
      <c r="IO98" s="176"/>
      <c r="IP98" s="176"/>
    </row>
    <row r="99" spans="1:250" x14ac:dyDescent="0.3">
      <c r="A99" s="176"/>
      <c r="B99" s="177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79"/>
      <c r="BN99" s="179"/>
      <c r="BO99" s="179"/>
      <c r="BP99" s="179"/>
      <c r="BQ99" s="179"/>
      <c r="BR99" s="179"/>
      <c r="BS99" s="179"/>
      <c r="BT99" s="179"/>
      <c r="BU99" s="179"/>
      <c r="BV99" s="179"/>
      <c r="BW99" s="179"/>
      <c r="BX99" s="179"/>
      <c r="BY99" s="179"/>
      <c r="BZ99" s="179"/>
      <c r="CA99" s="179"/>
      <c r="CB99" s="179"/>
      <c r="CC99" s="179"/>
      <c r="CD99" s="179"/>
      <c r="CE99" s="179"/>
      <c r="CF99" s="179"/>
      <c r="CG99" s="179"/>
      <c r="CH99" s="179"/>
      <c r="CI99" s="179"/>
      <c r="CJ99" s="179"/>
      <c r="CK99" s="179"/>
      <c r="CL99" s="179"/>
      <c r="CM99" s="179"/>
      <c r="CN99" s="179"/>
      <c r="CO99" s="179"/>
      <c r="CP99" s="179"/>
      <c r="CQ99" s="179"/>
      <c r="CR99" s="179"/>
      <c r="CS99" s="179"/>
      <c r="CT99" s="179"/>
      <c r="CU99" s="179"/>
      <c r="CV99" s="179"/>
      <c r="CW99" s="179"/>
      <c r="CX99" s="179"/>
      <c r="CY99" s="179"/>
      <c r="CZ99" s="179"/>
      <c r="DA99" s="179"/>
      <c r="DB99" s="179"/>
      <c r="DC99" s="179"/>
      <c r="DD99" s="179"/>
      <c r="DE99" s="179"/>
      <c r="DF99" s="179"/>
      <c r="DG99" s="179"/>
      <c r="DH99" s="179"/>
      <c r="DI99" s="179"/>
      <c r="DJ99" s="179"/>
      <c r="DK99" s="179"/>
      <c r="DL99" s="179"/>
      <c r="DM99" s="179"/>
      <c r="DN99" s="179"/>
      <c r="DO99" s="179"/>
      <c r="DP99" s="179"/>
      <c r="DQ99" s="179"/>
      <c r="DR99" s="179"/>
      <c r="DS99" s="179"/>
      <c r="DT99" s="179"/>
      <c r="DU99" s="179"/>
      <c r="DV99" s="179"/>
      <c r="DW99" s="179"/>
      <c r="DX99" s="179"/>
      <c r="DY99" s="179"/>
      <c r="DZ99" s="179"/>
      <c r="EA99" s="179"/>
      <c r="EB99" s="179"/>
      <c r="EC99" s="179"/>
      <c r="ED99" s="179"/>
      <c r="EE99" s="179"/>
      <c r="EF99" s="179"/>
      <c r="EG99" s="179"/>
      <c r="EH99" s="179"/>
      <c r="EI99" s="179"/>
      <c r="EJ99" s="179"/>
      <c r="EK99" s="179"/>
      <c r="EL99" s="179"/>
      <c r="EM99" s="179"/>
      <c r="EN99" s="179"/>
      <c r="EO99" s="179"/>
      <c r="EP99" s="179"/>
      <c r="EQ99" s="179"/>
      <c r="ER99" s="179"/>
      <c r="ES99" s="179"/>
      <c r="ET99" s="179"/>
      <c r="EU99" s="179"/>
      <c r="EV99" s="179"/>
      <c r="EW99" s="179"/>
      <c r="EX99" s="179"/>
      <c r="EY99" s="179"/>
      <c r="EZ99" s="179"/>
      <c r="FA99" s="179"/>
      <c r="FB99" s="179"/>
      <c r="FC99" s="179"/>
      <c r="FD99" s="179"/>
      <c r="FE99" s="179"/>
      <c r="FF99" s="179"/>
      <c r="FG99" s="179"/>
      <c r="FH99" s="179"/>
      <c r="FI99" s="179"/>
      <c r="FJ99" s="179"/>
      <c r="FK99" s="179"/>
      <c r="FL99" s="179"/>
      <c r="FM99" s="179"/>
      <c r="FN99" s="179"/>
      <c r="FO99" s="179"/>
      <c r="FP99" s="179"/>
      <c r="FQ99" s="179"/>
      <c r="FR99" s="179"/>
      <c r="FS99" s="179"/>
      <c r="FT99" s="179"/>
      <c r="FU99" s="179"/>
      <c r="FV99" s="179"/>
      <c r="FW99" s="179"/>
      <c r="FX99" s="179"/>
      <c r="FY99" s="179"/>
      <c r="FZ99" s="179"/>
      <c r="GA99" s="179"/>
      <c r="GB99" s="179"/>
      <c r="GC99" s="179"/>
      <c r="GD99" s="179"/>
      <c r="GE99" s="179"/>
      <c r="GF99" s="179"/>
      <c r="GG99" s="179"/>
      <c r="GH99" s="179"/>
      <c r="GI99" s="179"/>
      <c r="GJ99" s="179"/>
      <c r="GK99" s="179"/>
      <c r="GL99" s="179"/>
      <c r="GM99" s="179"/>
      <c r="GN99" s="179"/>
      <c r="GO99" s="179"/>
      <c r="GP99" s="179"/>
      <c r="GQ99" s="179"/>
      <c r="GR99" s="179"/>
      <c r="GS99" s="179"/>
      <c r="GT99" s="179"/>
      <c r="GU99" s="179"/>
      <c r="GV99" s="179"/>
      <c r="GW99" s="179"/>
      <c r="GX99" s="179"/>
      <c r="GY99" s="179"/>
      <c r="GZ99" s="179"/>
      <c r="HA99" s="179"/>
      <c r="HB99" s="179"/>
      <c r="HC99" s="179"/>
      <c r="HD99" s="179"/>
      <c r="HE99" s="179"/>
      <c r="HF99" s="179"/>
      <c r="HG99" s="179"/>
      <c r="HH99" s="179"/>
      <c r="HI99" s="179"/>
      <c r="HJ99" s="179"/>
      <c r="HK99" s="179"/>
      <c r="HL99" s="179"/>
      <c r="HM99" s="179"/>
      <c r="HN99" s="179"/>
      <c r="HO99" s="179"/>
      <c r="HP99" s="179"/>
      <c r="HQ99" s="179"/>
      <c r="HR99" s="179"/>
      <c r="HS99" s="179"/>
      <c r="HT99" s="179"/>
      <c r="HU99" s="179"/>
      <c r="HV99" s="179"/>
      <c r="HW99" s="179"/>
      <c r="HX99" s="179"/>
      <c r="HY99" s="179"/>
      <c r="HZ99" s="179"/>
      <c r="IA99" s="179"/>
      <c r="IB99" s="179"/>
      <c r="IC99" s="179"/>
      <c r="ID99" s="179"/>
      <c r="IE99" s="179"/>
      <c r="IF99" s="179"/>
      <c r="IG99" s="179"/>
      <c r="IH99" s="176"/>
      <c r="II99" s="176"/>
      <c r="IJ99" s="176"/>
      <c r="IK99" s="176"/>
      <c r="IL99" s="176"/>
      <c r="IM99" s="176"/>
      <c r="IN99" s="176"/>
      <c r="IO99" s="176"/>
      <c r="IP99" s="176"/>
    </row>
    <row r="100" spans="1:250" x14ac:dyDescent="0.3">
      <c r="A100" s="176"/>
      <c r="B100" s="177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79"/>
      <c r="BN100" s="179"/>
      <c r="BO100" s="179"/>
      <c r="BP100" s="179"/>
      <c r="BQ100" s="179"/>
      <c r="BR100" s="179"/>
      <c r="BS100" s="179"/>
      <c r="BT100" s="179"/>
      <c r="BU100" s="179"/>
      <c r="BV100" s="179"/>
      <c r="BW100" s="179"/>
      <c r="BX100" s="179"/>
      <c r="BY100" s="179"/>
      <c r="BZ100" s="179"/>
      <c r="CA100" s="179"/>
      <c r="CB100" s="179"/>
      <c r="CC100" s="179"/>
      <c r="CD100" s="179"/>
      <c r="CE100" s="179"/>
      <c r="CF100" s="179"/>
      <c r="CG100" s="179"/>
      <c r="CH100" s="179"/>
      <c r="CI100" s="179"/>
      <c r="CJ100" s="179"/>
      <c r="CK100" s="179"/>
      <c r="CL100" s="179"/>
      <c r="CM100" s="179"/>
      <c r="CN100" s="179"/>
      <c r="CO100" s="179"/>
      <c r="CP100" s="179"/>
      <c r="CQ100" s="179"/>
      <c r="CR100" s="179"/>
      <c r="CS100" s="179"/>
      <c r="CT100" s="179"/>
      <c r="CU100" s="179"/>
      <c r="CV100" s="179"/>
      <c r="CW100" s="179"/>
      <c r="CX100" s="179"/>
      <c r="CY100" s="179"/>
      <c r="CZ100" s="179"/>
      <c r="DA100" s="179"/>
      <c r="DB100" s="179"/>
      <c r="DC100" s="179"/>
      <c r="DD100" s="179"/>
      <c r="DE100" s="179"/>
      <c r="DF100" s="179"/>
      <c r="DG100" s="179"/>
      <c r="DH100" s="179"/>
      <c r="DI100" s="179"/>
      <c r="DJ100" s="179"/>
      <c r="DK100" s="179"/>
      <c r="DL100" s="179"/>
      <c r="DM100" s="179"/>
      <c r="DN100" s="179"/>
      <c r="DO100" s="179"/>
      <c r="DP100" s="179"/>
      <c r="DQ100" s="179"/>
      <c r="DR100" s="179"/>
      <c r="DS100" s="179"/>
      <c r="DT100" s="179"/>
      <c r="DU100" s="179"/>
      <c r="DV100" s="179"/>
      <c r="DW100" s="179"/>
      <c r="DX100" s="179"/>
      <c r="DY100" s="179"/>
      <c r="DZ100" s="179"/>
      <c r="EA100" s="179"/>
      <c r="EB100" s="179"/>
      <c r="EC100" s="179"/>
      <c r="ED100" s="179"/>
      <c r="EE100" s="179"/>
      <c r="EF100" s="179"/>
      <c r="EG100" s="179"/>
      <c r="EH100" s="179"/>
      <c r="EI100" s="179"/>
      <c r="EJ100" s="179"/>
      <c r="EK100" s="179"/>
      <c r="EL100" s="179"/>
      <c r="EM100" s="179"/>
      <c r="EN100" s="179"/>
      <c r="EO100" s="179"/>
      <c r="EP100" s="179"/>
      <c r="EQ100" s="179"/>
      <c r="ER100" s="179"/>
      <c r="ES100" s="179"/>
      <c r="ET100" s="179"/>
      <c r="EU100" s="179"/>
      <c r="EV100" s="179"/>
      <c r="EW100" s="179"/>
      <c r="EX100" s="179"/>
      <c r="EY100" s="179"/>
      <c r="EZ100" s="179"/>
      <c r="FA100" s="179"/>
      <c r="FB100" s="179"/>
      <c r="FC100" s="179"/>
      <c r="FD100" s="179"/>
      <c r="FE100" s="179"/>
      <c r="FF100" s="179"/>
      <c r="FG100" s="179"/>
      <c r="FH100" s="179"/>
      <c r="FI100" s="179"/>
      <c r="FJ100" s="179"/>
      <c r="FK100" s="179"/>
      <c r="FL100" s="179"/>
      <c r="FM100" s="179"/>
      <c r="FN100" s="179"/>
      <c r="FO100" s="179"/>
      <c r="FP100" s="179"/>
      <c r="FQ100" s="179"/>
      <c r="FR100" s="179"/>
      <c r="FS100" s="179"/>
      <c r="FT100" s="179"/>
      <c r="FU100" s="179"/>
      <c r="FV100" s="179"/>
      <c r="FW100" s="179"/>
      <c r="FX100" s="179"/>
      <c r="FY100" s="179"/>
      <c r="FZ100" s="179"/>
      <c r="GA100" s="179"/>
      <c r="GB100" s="179"/>
      <c r="GC100" s="179"/>
      <c r="GD100" s="179"/>
      <c r="GE100" s="179"/>
      <c r="GF100" s="179"/>
      <c r="GG100" s="179"/>
      <c r="GH100" s="179"/>
      <c r="GI100" s="179"/>
      <c r="GJ100" s="179"/>
      <c r="GK100" s="179"/>
      <c r="GL100" s="179"/>
      <c r="GM100" s="179"/>
      <c r="GN100" s="179"/>
      <c r="GO100" s="179"/>
      <c r="GP100" s="179"/>
      <c r="GQ100" s="179"/>
      <c r="GR100" s="179"/>
      <c r="GS100" s="179"/>
      <c r="GT100" s="179"/>
      <c r="GU100" s="179"/>
      <c r="GV100" s="179"/>
      <c r="GW100" s="179"/>
      <c r="GX100" s="179"/>
      <c r="GY100" s="179"/>
      <c r="GZ100" s="179"/>
      <c r="HA100" s="179"/>
      <c r="HB100" s="179"/>
      <c r="HC100" s="179"/>
      <c r="HD100" s="179"/>
      <c r="HE100" s="179"/>
      <c r="HF100" s="179"/>
      <c r="HG100" s="179"/>
      <c r="HH100" s="179"/>
      <c r="HI100" s="179"/>
      <c r="HJ100" s="179"/>
      <c r="HK100" s="179"/>
      <c r="HL100" s="179"/>
      <c r="HM100" s="179"/>
      <c r="HN100" s="179"/>
      <c r="HO100" s="179"/>
      <c r="HP100" s="179"/>
      <c r="HQ100" s="179"/>
      <c r="HR100" s="179"/>
      <c r="HS100" s="179"/>
      <c r="HT100" s="179"/>
      <c r="HU100" s="179"/>
      <c r="HV100" s="179"/>
      <c r="HW100" s="179"/>
      <c r="HX100" s="179"/>
      <c r="HY100" s="179"/>
      <c r="HZ100" s="179"/>
      <c r="IA100" s="179"/>
      <c r="IB100" s="179"/>
      <c r="IC100" s="179"/>
      <c r="ID100" s="179"/>
      <c r="IE100" s="179"/>
      <c r="IF100" s="179"/>
      <c r="IG100" s="179"/>
      <c r="IH100" s="176"/>
      <c r="II100" s="176"/>
      <c r="IJ100" s="176"/>
      <c r="IK100" s="176"/>
      <c r="IL100" s="176"/>
      <c r="IM100" s="176"/>
      <c r="IN100" s="176"/>
      <c r="IO100" s="176"/>
      <c r="IP100" s="176"/>
    </row>
    <row r="101" spans="1:250" x14ac:dyDescent="0.3">
      <c r="A101" s="176"/>
      <c r="B101" s="177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  <c r="CI101" s="179"/>
      <c r="CJ101" s="179"/>
      <c r="CK101" s="179"/>
      <c r="CL101" s="179"/>
      <c r="CM101" s="179"/>
      <c r="CN101" s="179"/>
      <c r="CO101" s="179"/>
      <c r="CP101" s="179"/>
      <c r="CQ101" s="179"/>
      <c r="CR101" s="179"/>
      <c r="CS101" s="179"/>
      <c r="CT101" s="179"/>
      <c r="CU101" s="179"/>
      <c r="CV101" s="179"/>
      <c r="CW101" s="179"/>
      <c r="CX101" s="179"/>
      <c r="CY101" s="179"/>
      <c r="CZ101" s="179"/>
      <c r="DA101" s="179"/>
      <c r="DB101" s="179"/>
      <c r="DC101" s="179"/>
      <c r="DD101" s="179"/>
      <c r="DE101" s="179"/>
      <c r="DF101" s="179"/>
      <c r="DG101" s="179"/>
      <c r="DH101" s="179"/>
      <c r="DI101" s="179"/>
      <c r="DJ101" s="179"/>
      <c r="DK101" s="179"/>
      <c r="DL101" s="179"/>
      <c r="DM101" s="179"/>
      <c r="DN101" s="179"/>
      <c r="DO101" s="179"/>
      <c r="DP101" s="179"/>
      <c r="DQ101" s="179"/>
      <c r="DR101" s="179"/>
      <c r="DS101" s="179"/>
      <c r="DT101" s="179"/>
      <c r="DU101" s="179"/>
      <c r="DV101" s="179"/>
      <c r="DW101" s="179"/>
      <c r="DX101" s="179"/>
      <c r="DY101" s="179"/>
      <c r="DZ101" s="179"/>
      <c r="EA101" s="179"/>
      <c r="EB101" s="179"/>
      <c r="EC101" s="179"/>
      <c r="ED101" s="179"/>
      <c r="EE101" s="179"/>
      <c r="EF101" s="179"/>
      <c r="EG101" s="179"/>
      <c r="EH101" s="179"/>
      <c r="EI101" s="179"/>
      <c r="EJ101" s="179"/>
      <c r="EK101" s="179"/>
      <c r="EL101" s="179"/>
      <c r="EM101" s="179"/>
      <c r="EN101" s="179"/>
      <c r="EO101" s="179"/>
      <c r="EP101" s="179"/>
      <c r="EQ101" s="179"/>
      <c r="ER101" s="179"/>
      <c r="ES101" s="179"/>
      <c r="ET101" s="179"/>
      <c r="EU101" s="179"/>
      <c r="EV101" s="179"/>
      <c r="EW101" s="179"/>
      <c r="EX101" s="179"/>
      <c r="EY101" s="179"/>
      <c r="EZ101" s="179"/>
      <c r="FA101" s="179"/>
      <c r="FB101" s="179"/>
      <c r="FC101" s="179"/>
      <c r="FD101" s="179"/>
      <c r="FE101" s="179"/>
      <c r="FF101" s="179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79"/>
      <c r="FW101" s="179"/>
      <c r="FX101" s="179"/>
      <c r="FY101" s="179"/>
      <c r="FZ101" s="179"/>
      <c r="GA101" s="179"/>
      <c r="GB101" s="179"/>
      <c r="GC101" s="179"/>
      <c r="GD101" s="179"/>
      <c r="GE101" s="179"/>
      <c r="GF101" s="179"/>
      <c r="GG101" s="179"/>
      <c r="GH101" s="179"/>
      <c r="GI101" s="179"/>
      <c r="GJ101" s="179"/>
      <c r="GK101" s="179"/>
      <c r="GL101" s="179"/>
      <c r="GM101" s="179"/>
      <c r="GN101" s="179"/>
      <c r="GO101" s="179"/>
      <c r="GP101" s="179"/>
      <c r="GQ101" s="179"/>
      <c r="GR101" s="179"/>
      <c r="GS101" s="179"/>
      <c r="GT101" s="179"/>
      <c r="GU101" s="179"/>
      <c r="GV101" s="179"/>
      <c r="GW101" s="179"/>
      <c r="GX101" s="179"/>
      <c r="GY101" s="179"/>
      <c r="GZ101" s="179"/>
      <c r="HA101" s="179"/>
      <c r="HB101" s="179"/>
      <c r="HC101" s="179"/>
      <c r="HD101" s="179"/>
      <c r="HE101" s="179"/>
      <c r="HF101" s="179"/>
      <c r="HG101" s="179"/>
      <c r="HH101" s="179"/>
      <c r="HI101" s="179"/>
      <c r="HJ101" s="179"/>
      <c r="HK101" s="179"/>
      <c r="HL101" s="179"/>
      <c r="HM101" s="179"/>
      <c r="HN101" s="179"/>
      <c r="HO101" s="179"/>
      <c r="HP101" s="179"/>
      <c r="HQ101" s="179"/>
      <c r="HR101" s="179"/>
      <c r="HS101" s="179"/>
      <c r="HT101" s="179"/>
      <c r="HU101" s="179"/>
      <c r="HV101" s="179"/>
      <c r="HW101" s="179"/>
      <c r="HX101" s="179"/>
      <c r="HY101" s="179"/>
      <c r="HZ101" s="179"/>
      <c r="IA101" s="179"/>
      <c r="IB101" s="179"/>
      <c r="IC101" s="179"/>
      <c r="ID101" s="179"/>
      <c r="IE101" s="179"/>
      <c r="IF101" s="179"/>
      <c r="IG101" s="179"/>
      <c r="IH101" s="176"/>
      <c r="II101" s="176"/>
      <c r="IJ101" s="176"/>
      <c r="IK101" s="176"/>
      <c r="IL101" s="176"/>
      <c r="IM101" s="176"/>
      <c r="IN101" s="176"/>
      <c r="IO101" s="176"/>
      <c r="IP101" s="176"/>
    </row>
    <row r="102" spans="1:250" x14ac:dyDescent="0.3">
      <c r="A102" s="176"/>
      <c r="B102" s="177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  <c r="CE102" s="179"/>
      <c r="CF102" s="179"/>
      <c r="CG102" s="179"/>
      <c r="CH102" s="179"/>
      <c r="CI102" s="179"/>
      <c r="CJ102" s="179"/>
      <c r="CK102" s="179"/>
      <c r="CL102" s="179"/>
      <c r="CM102" s="179"/>
      <c r="CN102" s="179"/>
      <c r="CO102" s="179"/>
      <c r="CP102" s="179"/>
      <c r="CQ102" s="179"/>
      <c r="CR102" s="179"/>
      <c r="CS102" s="179"/>
      <c r="CT102" s="179"/>
      <c r="CU102" s="179"/>
      <c r="CV102" s="179"/>
      <c r="CW102" s="179"/>
      <c r="CX102" s="179"/>
      <c r="CY102" s="179"/>
      <c r="CZ102" s="179"/>
      <c r="DA102" s="179"/>
      <c r="DB102" s="179"/>
      <c r="DC102" s="179"/>
      <c r="DD102" s="179"/>
      <c r="DE102" s="179"/>
      <c r="DF102" s="179"/>
      <c r="DG102" s="179"/>
      <c r="DH102" s="179"/>
      <c r="DI102" s="179"/>
      <c r="DJ102" s="179"/>
      <c r="DK102" s="179"/>
      <c r="DL102" s="179"/>
      <c r="DM102" s="179"/>
      <c r="DN102" s="179"/>
      <c r="DO102" s="179"/>
      <c r="DP102" s="179"/>
      <c r="DQ102" s="179"/>
      <c r="DR102" s="179"/>
      <c r="DS102" s="179"/>
      <c r="DT102" s="179"/>
      <c r="DU102" s="179"/>
      <c r="DV102" s="179"/>
      <c r="DW102" s="179"/>
      <c r="DX102" s="179"/>
      <c r="DY102" s="179"/>
      <c r="DZ102" s="179"/>
      <c r="EA102" s="179"/>
      <c r="EB102" s="179"/>
      <c r="EC102" s="179"/>
      <c r="ED102" s="179"/>
      <c r="EE102" s="179"/>
      <c r="EF102" s="179"/>
      <c r="EG102" s="179"/>
      <c r="EH102" s="179"/>
      <c r="EI102" s="179"/>
      <c r="EJ102" s="179"/>
      <c r="EK102" s="179"/>
      <c r="EL102" s="179"/>
      <c r="EM102" s="179"/>
      <c r="EN102" s="179"/>
      <c r="EO102" s="179"/>
      <c r="EP102" s="179"/>
      <c r="EQ102" s="179"/>
      <c r="ER102" s="179"/>
      <c r="ES102" s="179"/>
      <c r="ET102" s="179"/>
      <c r="EU102" s="179"/>
      <c r="EV102" s="179"/>
      <c r="EW102" s="179"/>
      <c r="EX102" s="179"/>
      <c r="EY102" s="179"/>
      <c r="EZ102" s="179"/>
      <c r="FA102" s="179"/>
      <c r="FB102" s="179"/>
      <c r="FC102" s="179"/>
      <c r="FD102" s="179"/>
      <c r="FE102" s="179"/>
      <c r="FF102" s="179"/>
      <c r="FG102" s="179"/>
      <c r="FH102" s="179"/>
      <c r="FI102" s="179"/>
      <c r="FJ102" s="179"/>
      <c r="FK102" s="179"/>
      <c r="FL102" s="179"/>
      <c r="FM102" s="179"/>
      <c r="FN102" s="179"/>
      <c r="FO102" s="179"/>
      <c r="FP102" s="179"/>
      <c r="FQ102" s="179"/>
      <c r="FR102" s="179"/>
      <c r="FS102" s="179"/>
      <c r="FT102" s="179"/>
      <c r="FU102" s="179"/>
      <c r="FV102" s="179"/>
      <c r="FW102" s="179"/>
      <c r="FX102" s="179"/>
      <c r="FY102" s="179"/>
      <c r="FZ102" s="179"/>
      <c r="GA102" s="179"/>
      <c r="GB102" s="179"/>
      <c r="GC102" s="179"/>
      <c r="GD102" s="179"/>
      <c r="GE102" s="179"/>
      <c r="GF102" s="179"/>
      <c r="GG102" s="179"/>
      <c r="GH102" s="179"/>
      <c r="GI102" s="179"/>
      <c r="GJ102" s="179"/>
      <c r="GK102" s="179"/>
      <c r="GL102" s="179"/>
      <c r="GM102" s="179"/>
      <c r="GN102" s="179"/>
      <c r="GO102" s="179"/>
      <c r="GP102" s="179"/>
      <c r="GQ102" s="179"/>
      <c r="GR102" s="179"/>
      <c r="GS102" s="179"/>
      <c r="GT102" s="179"/>
      <c r="GU102" s="179"/>
      <c r="GV102" s="179"/>
      <c r="GW102" s="179"/>
      <c r="GX102" s="179"/>
      <c r="GY102" s="179"/>
      <c r="GZ102" s="179"/>
      <c r="HA102" s="179"/>
      <c r="HB102" s="179"/>
      <c r="HC102" s="179"/>
      <c r="HD102" s="179"/>
      <c r="HE102" s="179"/>
      <c r="HF102" s="179"/>
      <c r="HG102" s="179"/>
      <c r="HH102" s="179"/>
      <c r="HI102" s="179"/>
      <c r="HJ102" s="179"/>
      <c r="HK102" s="179"/>
      <c r="HL102" s="179"/>
      <c r="HM102" s="179"/>
      <c r="HN102" s="179"/>
      <c r="HO102" s="179"/>
      <c r="HP102" s="179"/>
      <c r="HQ102" s="179"/>
      <c r="HR102" s="179"/>
      <c r="HS102" s="179"/>
      <c r="HT102" s="179"/>
      <c r="HU102" s="179"/>
      <c r="HV102" s="179"/>
      <c r="HW102" s="179"/>
      <c r="HX102" s="179"/>
      <c r="HY102" s="179"/>
      <c r="HZ102" s="179"/>
      <c r="IA102" s="179"/>
      <c r="IB102" s="179"/>
      <c r="IC102" s="179"/>
      <c r="ID102" s="179"/>
      <c r="IE102" s="179"/>
      <c r="IF102" s="179"/>
      <c r="IG102" s="179"/>
      <c r="IH102" s="176"/>
      <c r="II102" s="176"/>
      <c r="IJ102" s="176"/>
      <c r="IK102" s="176"/>
      <c r="IL102" s="176"/>
      <c r="IM102" s="176"/>
      <c r="IN102" s="176"/>
      <c r="IO102" s="176"/>
      <c r="IP102" s="176"/>
    </row>
    <row r="103" spans="1:250" x14ac:dyDescent="0.3">
      <c r="A103" s="176"/>
      <c r="B103" s="177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  <c r="CE103" s="179"/>
      <c r="CF103" s="179"/>
      <c r="CG103" s="179"/>
      <c r="CH103" s="179"/>
      <c r="CI103" s="179"/>
      <c r="CJ103" s="179"/>
      <c r="CK103" s="179"/>
      <c r="CL103" s="179"/>
      <c r="CM103" s="179"/>
      <c r="CN103" s="179"/>
      <c r="CO103" s="179"/>
      <c r="CP103" s="179"/>
      <c r="CQ103" s="179"/>
      <c r="CR103" s="179"/>
      <c r="CS103" s="179"/>
      <c r="CT103" s="179"/>
      <c r="CU103" s="179"/>
      <c r="CV103" s="179"/>
      <c r="CW103" s="179"/>
      <c r="CX103" s="179"/>
      <c r="CY103" s="179"/>
      <c r="CZ103" s="179"/>
      <c r="DA103" s="179"/>
      <c r="DB103" s="179"/>
      <c r="DC103" s="179"/>
      <c r="DD103" s="179"/>
      <c r="DE103" s="179"/>
      <c r="DF103" s="179"/>
      <c r="DG103" s="179"/>
      <c r="DH103" s="179"/>
      <c r="DI103" s="179"/>
      <c r="DJ103" s="179"/>
      <c r="DK103" s="179"/>
      <c r="DL103" s="179"/>
      <c r="DM103" s="179"/>
      <c r="DN103" s="179"/>
      <c r="DO103" s="179"/>
      <c r="DP103" s="179"/>
      <c r="DQ103" s="179"/>
      <c r="DR103" s="179"/>
      <c r="DS103" s="179"/>
      <c r="DT103" s="179"/>
      <c r="DU103" s="179"/>
      <c r="DV103" s="179"/>
      <c r="DW103" s="179"/>
      <c r="DX103" s="179"/>
      <c r="DY103" s="179"/>
      <c r="DZ103" s="179"/>
      <c r="EA103" s="179"/>
      <c r="EB103" s="179"/>
      <c r="EC103" s="179"/>
      <c r="ED103" s="179"/>
      <c r="EE103" s="179"/>
      <c r="EF103" s="179"/>
      <c r="EG103" s="179"/>
      <c r="EH103" s="179"/>
      <c r="EI103" s="179"/>
      <c r="EJ103" s="179"/>
      <c r="EK103" s="179"/>
      <c r="EL103" s="179"/>
      <c r="EM103" s="179"/>
      <c r="EN103" s="179"/>
      <c r="EO103" s="179"/>
      <c r="EP103" s="179"/>
      <c r="EQ103" s="179"/>
      <c r="ER103" s="179"/>
      <c r="ES103" s="179"/>
      <c r="ET103" s="179"/>
      <c r="EU103" s="179"/>
      <c r="EV103" s="179"/>
      <c r="EW103" s="179"/>
      <c r="EX103" s="179"/>
      <c r="EY103" s="179"/>
      <c r="EZ103" s="179"/>
      <c r="FA103" s="179"/>
      <c r="FB103" s="179"/>
      <c r="FC103" s="179"/>
      <c r="FD103" s="179"/>
      <c r="FE103" s="179"/>
      <c r="FF103" s="179"/>
      <c r="FG103" s="179"/>
      <c r="FH103" s="179"/>
      <c r="FI103" s="179"/>
      <c r="FJ103" s="179"/>
      <c r="FK103" s="179"/>
      <c r="FL103" s="179"/>
      <c r="FM103" s="179"/>
      <c r="FN103" s="179"/>
      <c r="FO103" s="179"/>
      <c r="FP103" s="179"/>
      <c r="FQ103" s="179"/>
      <c r="FR103" s="179"/>
      <c r="FS103" s="179"/>
      <c r="FT103" s="179"/>
      <c r="FU103" s="179"/>
      <c r="FV103" s="179"/>
      <c r="FW103" s="179"/>
      <c r="FX103" s="179"/>
      <c r="FY103" s="179"/>
      <c r="FZ103" s="179"/>
      <c r="GA103" s="179"/>
      <c r="GB103" s="179"/>
      <c r="GC103" s="179"/>
      <c r="GD103" s="179"/>
      <c r="GE103" s="179"/>
      <c r="GF103" s="179"/>
      <c r="GG103" s="179"/>
      <c r="GH103" s="179"/>
      <c r="GI103" s="179"/>
      <c r="GJ103" s="179"/>
      <c r="GK103" s="179"/>
      <c r="GL103" s="179"/>
      <c r="GM103" s="179"/>
      <c r="GN103" s="179"/>
      <c r="GO103" s="179"/>
      <c r="GP103" s="179"/>
      <c r="GQ103" s="179"/>
      <c r="GR103" s="179"/>
      <c r="GS103" s="179"/>
      <c r="GT103" s="179"/>
      <c r="GU103" s="179"/>
      <c r="GV103" s="179"/>
      <c r="GW103" s="179"/>
      <c r="GX103" s="179"/>
      <c r="GY103" s="179"/>
      <c r="GZ103" s="179"/>
      <c r="HA103" s="179"/>
      <c r="HB103" s="179"/>
      <c r="HC103" s="179"/>
      <c r="HD103" s="179"/>
      <c r="HE103" s="179"/>
      <c r="HF103" s="179"/>
      <c r="HG103" s="179"/>
      <c r="HH103" s="179"/>
      <c r="HI103" s="179"/>
      <c r="HJ103" s="179"/>
      <c r="HK103" s="179"/>
      <c r="HL103" s="179"/>
      <c r="HM103" s="179"/>
      <c r="HN103" s="179"/>
      <c r="HO103" s="179"/>
      <c r="HP103" s="179"/>
      <c r="HQ103" s="179"/>
      <c r="HR103" s="179"/>
      <c r="HS103" s="179"/>
      <c r="HT103" s="179"/>
      <c r="HU103" s="179"/>
      <c r="HV103" s="179"/>
      <c r="HW103" s="179"/>
      <c r="HX103" s="179"/>
      <c r="HY103" s="179"/>
      <c r="HZ103" s="179"/>
      <c r="IA103" s="179"/>
      <c r="IB103" s="179"/>
      <c r="IC103" s="179"/>
      <c r="ID103" s="179"/>
      <c r="IE103" s="179"/>
      <c r="IF103" s="179"/>
      <c r="IG103" s="179"/>
      <c r="IH103" s="176"/>
      <c r="II103" s="176"/>
      <c r="IJ103" s="176"/>
      <c r="IK103" s="176"/>
      <c r="IL103" s="176"/>
      <c r="IM103" s="176"/>
      <c r="IN103" s="176"/>
      <c r="IO103" s="176"/>
      <c r="IP103" s="176"/>
    </row>
    <row r="104" spans="1:250" x14ac:dyDescent="0.3">
      <c r="A104" s="176"/>
      <c r="B104" s="177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  <c r="CE104" s="179"/>
      <c r="CF104" s="179"/>
      <c r="CG104" s="179"/>
      <c r="CH104" s="179"/>
      <c r="CI104" s="179"/>
      <c r="CJ104" s="179"/>
      <c r="CK104" s="179"/>
      <c r="CL104" s="179"/>
      <c r="CM104" s="179"/>
      <c r="CN104" s="179"/>
      <c r="CO104" s="179"/>
      <c r="CP104" s="179"/>
      <c r="CQ104" s="179"/>
      <c r="CR104" s="179"/>
      <c r="CS104" s="179"/>
      <c r="CT104" s="179"/>
      <c r="CU104" s="179"/>
      <c r="CV104" s="179"/>
      <c r="CW104" s="179"/>
      <c r="CX104" s="179"/>
      <c r="CY104" s="179"/>
      <c r="CZ104" s="179"/>
      <c r="DA104" s="179"/>
      <c r="DB104" s="179"/>
      <c r="DC104" s="179"/>
      <c r="DD104" s="179"/>
      <c r="DE104" s="179"/>
      <c r="DF104" s="179"/>
      <c r="DG104" s="179"/>
      <c r="DH104" s="179"/>
      <c r="DI104" s="179"/>
      <c r="DJ104" s="179"/>
      <c r="DK104" s="179"/>
      <c r="DL104" s="179"/>
      <c r="DM104" s="179"/>
      <c r="DN104" s="179"/>
      <c r="DO104" s="179"/>
      <c r="DP104" s="179"/>
      <c r="DQ104" s="179"/>
      <c r="DR104" s="179"/>
      <c r="DS104" s="179"/>
      <c r="DT104" s="179"/>
      <c r="DU104" s="179"/>
      <c r="DV104" s="179"/>
      <c r="DW104" s="179"/>
      <c r="DX104" s="179"/>
      <c r="DY104" s="179"/>
      <c r="DZ104" s="179"/>
      <c r="EA104" s="179"/>
      <c r="EB104" s="179"/>
      <c r="EC104" s="179"/>
      <c r="ED104" s="179"/>
      <c r="EE104" s="179"/>
      <c r="EF104" s="179"/>
      <c r="EG104" s="179"/>
      <c r="EH104" s="179"/>
      <c r="EI104" s="179"/>
      <c r="EJ104" s="179"/>
      <c r="EK104" s="179"/>
      <c r="EL104" s="179"/>
      <c r="EM104" s="179"/>
      <c r="EN104" s="179"/>
      <c r="EO104" s="179"/>
      <c r="EP104" s="179"/>
      <c r="EQ104" s="179"/>
      <c r="ER104" s="179"/>
      <c r="ES104" s="179"/>
      <c r="ET104" s="179"/>
      <c r="EU104" s="179"/>
      <c r="EV104" s="179"/>
      <c r="EW104" s="179"/>
      <c r="EX104" s="179"/>
      <c r="EY104" s="179"/>
      <c r="EZ104" s="179"/>
      <c r="FA104" s="179"/>
      <c r="FB104" s="179"/>
      <c r="FC104" s="179"/>
      <c r="FD104" s="179"/>
      <c r="FE104" s="179"/>
      <c r="FF104" s="179"/>
      <c r="FG104" s="179"/>
      <c r="FH104" s="179"/>
      <c r="FI104" s="179"/>
      <c r="FJ104" s="179"/>
      <c r="FK104" s="179"/>
      <c r="FL104" s="179"/>
      <c r="FM104" s="179"/>
      <c r="FN104" s="179"/>
      <c r="FO104" s="179"/>
      <c r="FP104" s="179"/>
      <c r="FQ104" s="179"/>
      <c r="FR104" s="179"/>
      <c r="FS104" s="179"/>
      <c r="FT104" s="179"/>
      <c r="FU104" s="179"/>
      <c r="FV104" s="179"/>
      <c r="FW104" s="179"/>
      <c r="FX104" s="179"/>
      <c r="FY104" s="179"/>
      <c r="FZ104" s="179"/>
      <c r="GA104" s="179"/>
      <c r="GB104" s="179"/>
      <c r="GC104" s="179"/>
      <c r="GD104" s="179"/>
      <c r="GE104" s="179"/>
      <c r="GF104" s="179"/>
      <c r="GG104" s="179"/>
      <c r="GH104" s="179"/>
      <c r="GI104" s="179"/>
      <c r="GJ104" s="179"/>
      <c r="GK104" s="179"/>
      <c r="GL104" s="179"/>
      <c r="GM104" s="179"/>
      <c r="GN104" s="179"/>
      <c r="GO104" s="179"/>
      <c r="GP104" s="179"/>
      <c r="GQ104" s="179"/>
      <c r="GR104" s="179"/>
      <c r="GS104" s="179"/>
      <c r="GT104" s="179"/>
      <c r="GU104" s="179"/>
      <c r="GV104" s="179"/>
      <c r="GW104" s="179"/>
      <c r="GX104" s="179"/>
      <c r="GY104" s="179"/>
      <c r="GZ104" s="179"/>
      <c r="HA104" s="179"/>
      <c r="HB104" s="179"/>
      <c r="HC104" s="179"/>
      <c r="HD104" s="179"/>
      <c r="HE104" s="179"/>
      <c r="HF104" s="179"/>
      <c r="HG104" s="179"/>
      <c r="HH104" s="179"/>
      <c r="HI104" s="179"/>
      <c r="HJ104" s="179"/>
      <c r="HK104" s="179"/>
      <c r="HL104" s="179"/>
      <c r="HM104" s="179"/>
      <c r="HN104" s="179"/>
      <c r="HO104" s="179"/>
      <c r="HP104" s="179"/>
      <c r="HQ104" s="179"/>
      <c r="HR104" s="179"/>
      <c r="HS104" s="179"/>
      <c r="HT104" s="179"/>
      <c r="HU104" s="179"/>
      <c r="HV104" s="179"/>
      <c r="HW104" s="179"/>
      <c r="HX104" s="179"/>
      <c r="HY104" s="179"/>
      <c r="HZ104" s="179"/>
      <c r="IA104" s="179"/>
      <c r="IB104" s="179"/>
      <c r="IC104" s="179"/>
      <c r="ID104" s="179"/>
      <c r="IE104" s="179"/>
      <c r="IF104" s="179"/>
      <c r="IG104" s="179"/>
      <c r="IH104" s="176"/>
      <c r="II104" s="176"/>
      <c r="IJ104" s="176"/>
      <c r="IK104" s="176"/>
      <c r="IL104" s="176"/>
      <c r="IM104" s="176"/>
      <c r="IN104" s="176"/>
      <c r="IO104" s="176"/>
      <c r="IP104" s="176"/>
    </row>
    <row r="105" spans="1:250" x14ac:dyDescent="0.3">
      <c r="A105" s="176"/>
      <c r="B105" s="177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  <c r="CE105" s="179"/>
      <c r="CF105" s="179"/>
      <c r="CG105" s="179"/>
      <c r="CH105" s="179"/>
      <c r="CI105" s="179"/>
      <c r="CJ105" s="179"/>
      <c r="CK105" s="179"/>
      <c r="CL105" s="179"/>
      <c r="CM105" s="179"/>
      <c r="CN105" s="179"/>
      <c r="CO105" s="179"/>
      <c r="CP105" s="179"/>
      <c r="CQ105" s="179"/>
      <c r="CR105" s="179"/>
      <c r="CS105" s="179"/>
      <c r="CT105" s="179"/>
      <c r="CU105" s="179"/>
      <c r="CV105" s="179"/>
      <c r="CW105" s="179"/>
      <c r="CX105" s="179"/>
      <c r="CY105" s="179"/>
      <c r="CZ105" s="179"/>
      <c r="DA105" s="179"/>
      <c r="DB105" s="179"/>
      <c r="DC105" s="179"/>
      <c r="DD105" s="179"/>
      <c r="DE105" s="179"/>
      <c r="DF105" s="179"/>
      <c r="DG105" s="179"/>
      <c r="DH105" s="179"/>
      <c r="DI105" s="179"/>
      <c r="DJ105" s="179"/>
      <c r="DK105" s="179"/>
      <c r="DL105" s="179"/>
      <c r="DM105" s="179"/>
      <c r="DN105" s="179"/>
      <c r="DO105" s="179"/>
      <c r="DP105" s="179"/>
      <c r="DQ105" s="179"/>
      <c r="DR105" s="179"/>
      <c r="DS105" s="179"/>
      <c r="DT105" s="179"/>
      <c r="DU105" s="179"/>
      <c r="DV105" s="179"/>
      <c r="DW105" s="179"/>
      <c r="DX105" s="179"/>
      <c r="DY105" s="179"/>
      <c r="DZ105" s="179"/>
      <c r="EA105" s="179"/>
      <c r="EB105" s="179"/>
      <c r="EC105" s="179"/>
      <c r="ED105" s="179"/>
      <c r="EE105" s="179"/>
      <c r="EF105" s="179"/>
      <c r="EG105" s="179"/>
      <c r="EH105" s="179"/>
      <c r="EI105" s="179"/>
      <c r="EJ105" s="179"/>
      <c r="EK105" s="179"/>
      <c r="EL105" s="179"/>
      <c r="EM105" s="179"/>
      <c r="EN105" s="179"/>
      <c r="EO105" s="179"/>
      <c r="EP105" s="179"/>
      <c r="EQ105" s="179"/>
      <c r="ER105" s="179"/>
      <c r="ES105" s="179"/>
      <c r="ET105" s="179"/>
      <c r="EU105" s="179"/>
      <c r="EV105" s="179"/>
      <c r="EW105" s="179"/>
      <c r="EX105" s="179"/>
      <c r="EY105" s="179"/>
      <c r="EZ105" s="179"/>
      <c r="FA105" s="179"/>
      <c r="FB105" s="179"/>
      <c r="FC105" s="179"/>
      <c r="FD105" s="179"/>
      <c r="FE105" s="179"/>
      <c r="FF105" s="179"/>
      <c r="FG105" s="179"/>
      <c r="FH105" s="179"/>
      <c r="FI105" s="179"/>
      <c r="FJ105" s="179"/>
      <c r="FK105" s="179"/>
      <c r="FL105" s="179"/>
      <c r="FM105" s="179"/>
      <c r="FN105" s="179"/>
      <c r="FO105" s="179"/>
      <c r="FP105" s="179"/>
      <c r="FQ105" s="179"/>
      <c r="FR105" s="179"/>
      <c r="FS105" s="179"/>
      <c r="FT105" s="179"/>
      <c r="FU105" s="179"/>
      <c r="FV105" s="179"/>
      <c r="FW105" s="179"/>
      <c r="FX105" s="179"/>
      <c r="FY105" s="179"/>
      <c r="FZ105" s="179"/>
      <c r="GA105" s="179"/>
      <c r="GB105" s="179"/>
      <c r="GC105" s="179"/>
      <c r="GD105" s="179"/>
      <c r="GE105" s="179"/>
      <c r="GF105" s="179"/>
      <c r="GG105" s="179"/>
      <c r="GH105" s="179"/>
      <c r="GI105" s="179"/>
      <c r="GJ105" s="179"/>
      <c r="GK105" s="179"/>
      <c r="GL105" s="179"/>
      <c r="GM105" s="179"/>
      <c r="GN105" s="179"/>
      <c r="GO105" s="179"/>
      <c r="GP105" s="179"/>
      <c r="GQ105" s="179"/>
      <c r="GR105" s="179"/>
      <c r="GS105" s="179"/>
      <c r="GT105" s="179"/>
      <c r="GU105" s="179"/>
      <c r="GV105" s="179"/>
      <c r="GW105" s="179"/>
      <c r="GX105" s="179"/>
      <c r="GY105" s="179"/>
      <c r="GZ105" s="179"/>
      <c r="HA105" s="179"/>
      <c r="HB105" s="179"/>
      <c r="HC105" s="179"/>
      <c r="HD105" s="179"/>
      <c r="HE105" s="179"/>
      <c r="HF105" s="179"/>
      <c r="HG105" s="179"/>
      <c r="HH105" s="179"/>
      <c r="HI105" s="179"/>
      <c r="HJ105" s="179"/>
      <c r="HK105" s="179"/>
      <c r="HL105" s="179"/>
      <c r="HM105" s="179"/>
      <c r="HN105" s="179"/>
      <c r="HO105" s="179"/>
      <c r="HP105" s="179"/>
      <c r="HQ105" s="179"/>
      <c r="HR105" s="179"/>
      <c r="HS105" s="179"/>
      <c r="HT105" s="179"/>
      <c r="HU105" s="179"/>
      <c r="HV105" s="179"/>
      <c r="HW105" s="179"/>
      <c r="HX105" s="179"/>
      <c r="HY105" s="179"/>
      <c r="HZ105" s="179"/>
      <c r="IA105" s="179"/>
      <c r="IB105" s="179"/>
      <c r="IC105" s="179"/>
      <c r="ID105" s="179"/>
      <c r="IE105" s="179"/>
      <c r="IF105" s="179"/>
      <c r="IG105" s="179"/>
      <c r="IH105" s="176"/>
      <c r="II105" s="176"/>
      <c r="IJ105" s="176"/>
      <c r="IK105" s="176"/>
      <c r="IL105" s="176"/>
      <c r="IM105" s="176"/>
      <c r="IN105" s="176"/>
      <c r="IO105" s="176"/>
      <c r="IP105" s="176"/>
    </row>
    <row r="106" spans="1:250" x14ac:dyDescent="0.3">
      <c r="A106" s="176"/>
      <c r="B106" s="177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  <c r="CE106" s="179"/>
      <c r="CF106" s="179"/>
      <c r="CG106" s="179"/>
      <c r="CH106" s="179"/>
      <c r="CI106" s="179"/>
      <c r="CJ106" s="179"/>
      <c r="CK106" s="179"/>
      <c r="CL106" s="179"/>
      <c r="CM106" s="179"/>
      <c r="CN106" s="179"/>
      <c r="CO106" s="179"/>
      <c r="CP106" s="179"/>
      <c r="CQ106" s="179"/>
      <c r="CR106" s="179"/>
      <c r="CS106" s="179"/>
      <c r="CT106" s="179"/>
      <c r="CU106" s="179"/>
      <c r="CV106" s="179"/>
      <c r="CW106" s="179"/>
      <c r="CX106" s="179"/>
      <c r="CY106" s="179"/>
      <c r="CZ106" s="179"/>
      <c r="DA106" s="179"/>
      <c r="DB106" s="179"/>
      <c r="DC106" s="179"/>
      <c r="DD106" s="179"/>
      <c r="DE106" s="179"/>
      <c r="DF106" s="179"/>
      <c r="DG106" s="179"/>
      <c r="DH106" s="179"/>
      <c r="DI106" s="179"/>
      <c r="DJ106" s="179"/>
      <c r="DK106" s="179"/>
      <c r="DL106" s="179"/>
      <c r="DM106" s="179"/>
      <c r="DN106" s="179"/>
      <c r="DO106" s="179"/>
      <c r="DP106" s="179"/>
      <c r="DQ106" s="179"/>
      <c r="DR106" s="179"/>
      <c r="DS106" s="179"/>
      <c r="DT106" s="179"/>
      <c r="DU106" s="179"/>
      <c r="DV106" s="179"/>
      <c r="DW106" s="179"/>
      <c r="DX106" s="179"/>
      <c r="DY106" s="179"/>
      <c r="DZ106" s="179"/>
      <c r="EA106" s="179"/>
      <c r="EB106" s="179"/>
      <c r="EC106" s="179"/>
      <c r="ED106" s="179"/>
      <c r="EE106" s="179"/>
      <c r="EF106" s="179"/>
      <c r="EG106" s="179"/>
      <c r="EH106" s="179"/>
      <c r="EI106" s="179"/>
      <c r="EJ106" s="179"/>
      <c r="EK106" s="179"/>
      <c r="EL106" s="179"/>
      <c r="EM106" s="179"/>
      <c r="EN106" s="179"/>
      <c r="EO106" s="179"/>
      <c r="EP106" s="179"/>
      <c r="EQ106" s="179"/>
      <c r="ER106" s="179"/>
      <c r="ES106" s="179"/>
      <c r="ET106" s="179"/>
      <c r="EU106" s="179"/>
      <c r="EV106" s="179"/>
      <c r="EW106" s="179"/>
      <c r="EX106" s="179"/>
      <c r="EY106" s="179"/>
      <c r="EZ106" s="179"/>
      <c r="FA106" s="179"/>
      <c r="FB106" s="179"/>
      <c r="FC106" s="179"/>
      <c r="FD106" s="179"/>
      <c r="FE106" s="179"/>
      <c r="FF106" s="179"/>
      <c r="FG106" s="179"/>
      <c r="FH106" s="179"/>
      <c r="FI106" s="179"/>
      <c r="FJ106" s="179"/>
      <c r="FK106" s="179"/>
      <c r="FL106" s="179"/>
      <c r="FM106" s="179"/>
      <c r="FN106" s="179"/>
      <c r="FO106" s="179"/>
      <c r="FP106" s="179"/>
      <c r="FQ106" s="179"/>
      <c r="FR106" s="179"/>
      <c r="FS106" s="179"/>
      <c r="FT106" s="179"/>
      <c r="FU106" s="179"/>
      <c r="FV106" s="179"/>
      <c r="FW106" s="179"/>
      <c r="FX106" s="179"/>
      <c r="FY106" s="179"/>
      <c r="FZ106" s="179"/>
      <c r="GA106" s="179"/>
      <c r="GB106" s="179"/>
      <c r="GC106" s="179"/>
      <c r="GD106" s="179"/>
      <c r="GE106" s="179"/>
      <c r="GF106" s="179"/>
      <c r="GG106" s="179"/>
      <c r="GH106" s="179"/>
      <c r="GI106" s="179"/>
      <c r="GJ106" s="179"/>
      <c r="GK106" s="179"/>
      <c r="GL106" s="179"/>
      <c r="GM106" s="179"/>
      <c r="GN106" s="179"/>
      <c r="GO106" s="179"/>
      <c r="GP106" s="179"/>
      <c r="GQ106" s="179"/>
      <c r="GR106" s="179"/>
      <c r="GS106" s="179"/>
      <c r="GT106" s="179"/>
      <c r="GU106" s="179"/>
      <c r="GV106" s="179"/>
      <c r="GW106" s="179"/>
      <c r="GX106" s="179"/>
      <c r="GY106" s="179"/>
      <c r="GZ106" s="179"/>
      <c r="HA106" s="179"/>
      <c r="HB106" s="179"/>
      <c r="HC106" s="179"/>
      <c r="HD106" s="179"/>
      <c r="HE106" s="179"/>
      <c r="HF106" s="179"/>
      <c r="HG106" s="179"/>
      <c r="HH106" s="179"/>
      <c r="HI106" s="179"/>
      <c r="HJ106" s="179"/>
      <c r="HK106" s="179"/>
      <c r="HL106" s="179"/>
      <c r="HM106" s="179"/>
      <c r="HN106" s="179"/>
      <c r="HO106" s="179"/>
      <c r="HP106" s="179"/>
      <c r="HQ106" s="179"/>
      <c r="HR106" s="179"/>
      <c r="HS106" s="179"/>
      <c r="HT106" s="179"/>
      <c r="HU106" s="179"/>
      <c r="HV106" s="179"/>
      <c r="HW106" s="179"/>
      <c r="HX106" s="179"/>
      <c r="HY106" s="179"/>
      <c r="HZ106" s="179"/>
      <c r="IA106" s="179"/>
      <c r="IB106" s="179"/>
      <c r="IC106" s="179"/>
      <c r="ID106" s="179"/>
      <c r="IE106" s="179"/>
      <c r="IF106" s="179"/>
      <c r="IG106" s="179"/>
      <c r="IH106" s="176"/>
      <c r="II106" s="176"/>
      <c r="IJ106" s="176"/>
      <c r="IK106" s="176"/>
      <c r="IL106" s="176"/>
      <c r="IM106" s="176"/>
      <c r="IN106" s="176"/>
      <c r="IO106" s="176"/>
      <c r="IP106" s="176"/>
    </row>
    <row r="107" spans="1:250" x14ac:dyDescent="0.3">
      <c r="A107" s="176"/>
      <c r="B107" s="177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  <c r="CE107" s="179"/>
      <c r="CF107" s="179"/>
      <c r="CG107" s="179"/>
      <c r="CH107" s="179"/>
      <c r="CI107" s="179"/>
      <c r="CJ107" s="179"/>
      <c r="CK107" s="179"/>
      <c r="CL107" s="179"/>
      <c r="CM107" s="179"/>
      <c r="CN107" s="179"/>
      <c r="CO107" s="179"/>
      <c r="CP107" s="179"/>
      <c r="CQ107" s="179"/>
      <c r="CR107" s="179"/>
      <c r="CS107" s="179"/>
      <c r="CT107" s="179"/>
      <c r="CU107" s="179"/>
      <c r="CV107" s="179"/>
      <c r="CW107" s="179"/>
      <c r="CX107" s="179"/>
      <c r="CY107" s="179"/>
      <c r="CZ107" s="179"/>
      <c r="DA107" s="179"/>
      <c r="DB107" s="179"/>
      <c r="DC107" s="179"/>
      <c r="DD107" s="179"/>
      <c r="DE107" s="179"/>
      <c r="DF107" s="179"/>
      <c r="DG107" s="179"/>
      <c r="DH107" s="179"/>
      <c r="DI107" s="179"/>
      <c r="DJ107" s="179"/>
      <c r="DK107" s="179"/>
      <c r="DL107" s="179"/>
      <c r="DM107" s="179"/>
      <c r="DN107" s="179"/>
      <c r="DO107" s="179"/>
      <c r="DP107" s="179"/>
      <c r="DQ107" s="179"/>
      <c r="DR107" s="179"/>
      <c r="DS107" s="179"/>
      <c r="DT107" s="179"/>
      <c r="DU107" s="179"/>
      <c r="DV107" s="179"/>
      <c r="DW107" s="179"/>
      <c r="DX107" s="179"/>
      <c r="DY107" s="179"/>
      <c r="DZ107" s="179"/>
      <c r="EA107" s="179"/>
      <c r="EB107" s="179"/>
      <c r="EC107" s="179"/>
      <c r="ED107" s="179"/>
      <c r="EE107" s="179"/>
      <c r="EF107" s="179"/>
      <c r="EG107" s="179"/>
      <c r="EH107" s="179"/>
      <c r="EI107" s="179"/>
      <c r="EJ107" s="179"/>
      <c r="EK107" s="179"/>
      <c r="EL107" s="179"/>
      <c r="EM107" s="179"/>
      <c r="EN107" s="179"/>
      <c r="EO107" s="179"/>
      <c r="EP107" s="179"/>
      <c r="EQ107" s="179"/>
      <c r="ER107" s="179"/>
      <c r="ES107" s="179"/>
      <c r="ET107" s="179"/>
      <c r="EU107" s="179"/>
      <c r="EV107" s="179"/>
      <c r="EW107" s="179"/>
      <c r="EX107" s="179"/>
      <c r="EY107" s="179"/>
      <c r="EZ107" s="179"/>
      <c r="FA107" s="179"/>
      <c r="FB107" s="179"/>
      <c r="FC107" s="179"/>
      <c r="FD107" s="179"/>
      <c r="FE107" s="179"/>
      <c r="FF107" s="179"/>
      <c r="FG107" s="179"/>
      <c r="FH107" s="179"/>
      <c r="FI107" s="179"/>
      <c r="FJ107" s="179"/>
      <c r="FK107" s="179"/>
      <c r="FL107" s="179"/>
      <c r="FM107" s="179"/>
      <c r="FN107" s="179"/>
      <c r="FO107" s="179"/>
      <c r="FP107" s="179"/>
      <c r="FQ107" s="179"/>
      <c r="FR107" s="179"/>
      <c r="FS107" s="179"/>
      <c r="FT107" s="179"/>
      <c r="FU107" s="179"/>
      <c r="FV107" s="179"/>
      <c r="FW107" s="179"/>
      <c r="FX107" s="179"/>
      <c r="FY107" s="179"/>
      <c r="FZ107" s="179"/>
      <c r="GA107" s="179"/>
      <c r="GB107" s="179"/>
      <c r="GC107" s="179"/>
      <c r="GD107" s="179"/>
      <c r="GE107" s="179"/>
      <c r="GF107" s="179"/>
      <c r="GG107" s="179"/>
      <c r="GH107" s="179"/>
      <c r="GI107" s="179"/>
      <c r="GJ107" s="179"/>
      <c r="GK107" s="179"/>
      <c r="GL107" s="179"/>
      <c r="GM107" s="179"/>
      <c r="GN107" s="179"/>
      <c r="GO107" s="179"/>
      <c r="GP107" s="179"/>
      <c r="GQ107" s="179"/>
      <c r="GR107" s="179"/>
      <c r="GS107" s="179"/>
      <c r="GT107" s="179"/>
      <c r="GU107" s="179"/>
      <c r="GV107" s="179"/>
      <c r="GW107" s="179"/>
      <c r="GX107" s="179"/>
      <c r="GY107" s="179"/>
      <c r="GZ107" s="179"/>
      <c r="HA107" s="179"/>
      <c r="HB107" s="179"/>
      <c r="HC107" s="179"/>
      <c r="HD107" s="179"/>
      <c r="HE107" s="179"/>
      <c r="HF107" s="179"/>
      <c r="HG107" s="179"/>
      <c r="HH107" s="179"/>
      <c r="HI107" s="179"/>
      <c r="HJ107" s="179"/>
      <c r="HK107" s="179"/>
      <c r="HL107" s="179"/>
      <c r="HM107" s="179"/>
      <c r="HN107" s="179"/>
      <c r="HO107" s="179"/>
      <c r="HP107" s="179"/>
      <c r="HQ107" s="179"/>
      <c r="HR107" s="179"/>
      <c r="HS107" s="179"/>
      <c r="HT107" s="179"/>
      <c r="HU107" s="179"/>
      <c r="HV107" s="179"/>
      <c r="HW107" s="179"/>
      <c r="HX107" s="179"/>
      <c r="HY107" s="179"/>
      <c r="HZ107" s="179"/>
      <c r="IA107" s="179"/>
      <c r="IB107" s="179"/>
      <c r="IC107" s="179"/>
      <c r="ID107" s="179"/>
      <c r="IE107" s="179"/>
      <c r="IF107" s="179"/>
      <c r="IG107" s="179"/>
      <c r="IH107" s="176"/>
      <c r="II107" s="176"/>
      <c r="IJ107" s="176"/>
      <c r="IK107" s="176"/>
      <c r="IL107" s="176"/>
      <c r="IM107" s="176"/>
      <c r="IN107" s="176"/>
      <c r="IO107" s="176"/>
      <c r="IP107" s="176"/>
    </row>
    <row r="108" spans="1:250" x14ac:dyDescent="0.3">
      <c r="A108" s="176"/>
      <c r="B108" s="177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  <c r="CE108" s="179"/>
      <c r="CF108" s="179"/>
      <c r="CG108" s="179"/>
      <c r="CH108" s="179"/>
      <c r="CI108" s="179"/>
      <c r="CJ108" s="179"/>
      <c r="CK108" s="179"/>
      <c r="CL108" s="179"/>
      <c r="CM108" s="179"/>
      <c r="CN108" s="179"/>
      <c r="CO108" s="179"/>
      <c r="CP108" s="179"/>
      <c r="CQ108" s="179"/>
      <c r="CR108" s="179"/>
      <c r="CS108" s="179"/>
      <c r="CT108" s="179"/>
      <c r="CU108" s="179"/>
      <c r="CV108" s="179"/>
      <c r="CW108" s="179"/>
      <c r="CX108" s="179"/>
      <c r="CY108" s="179"/>
      <c r="CZ108" s="179"/>
      <c r="DA108" s="179"/>
      <c r="DB108" s="179"/>
      <c r="DC108" s="179"/>
      <c r="DD108" s="179"/>
      <c r="DE108" s="179"/>
      <c r="DF108" s="179"/>
      <c r="DG108" s="179"/>
      <c r="DH108" s="179"/>
      <c r="DI108" s="179"/>
      <c r="DJ108" s="179"/>
      <c r="DK108" s="179"/>
      <c r="DL108" s="179"/>
      <c r="DM108" s="179"/>
      <c r="DN108" s="179"/>
      <c r="DO108" s="179"/>
      <c r="DP108" s="179"/>
      <c r="DQ108" s="179"/>
      <c r="DR108" s="179"/>
      <c r="DS108" s="179"/>
      <c r="DT108" s="179"/>
      <c r="DU108" s="179"/>
      <c r="DV108" s="179"/>
      <c r="DW108" s="179"/>
      <c r="DX108" s="179"/>
      <c r="DY108" s="179"/>
      <c r="DZ108" s="179"/>
      <c r="EA108" s="179"/>
      <c r="EB108" s="179"/>
      <c r="EC108" s="179"/>
      <c r="ED108" s="179"/>
      <c r="EE108" s="179"/>
      <c r="EF108" s="179"/>
      <c r="EG108" s="179"/>
      <c r="EH108" s="179"/>
      <c r="EI108" s="179"/>
      <c r="EJ108" s="179"/>
      <c r="EK108" s="179"/>
      <c r="EL108" s="179"/>
      <c r="EM108" s="179"/>
      <c r="EN108" s="179"/>
      <c r="EO108" s="179"/>
      <c r="EP108" s="179"/>
      <c r="EQ108" s="179"/>
      <c r="ER108" s="179"/>
      <c r="ES108" s="179"/>
      <c r="ET108" s="179"/>
      <c r="EU108" s="179"/>
      <c r="EV108" s="179"/>
      <c r="EW108" s="179"/>
      <c r="EX108" s="179"/>
      <c r="EY108" s="179"/>
      <c r="EZ108" s="179"/>
      <c r="FA108" s="179"/>
      <c r="FB108" s="179"/>
      <c r="FC108" s="179"/>
      <c r="FD108" s="179"/>
      <c r="FE108" s="179"/>
      <c r="FF108" s="179"/>
      <c r="FG108" s="179"/>
      <c r="FH108" s="179"/>
      <c r="FI108" s="179"/>
      <c r="FJ108" s="179"/>
      <c r="FK108" s="179"/>
      <c r="FL108" s="179"/>
      <c r="FM108" s="179"/>
      <c r="FN108" s="179"/>
      <c r="FO108" s="179"/>
      <c r="FP108" s="179"/>
      <c r="FQ108" s="179"/>
      <c r="FR108" s="179"/>
      <c r="FS108" s="179"/>
      <c r="FT108" s="179"/>
      <c r="FU108" s="179"/>
      <c r="FV108" s="179"/>
      <c r="FW108" s="179"/>
      <c r="FX108" s="179"/>
      <c r="FY108" s="179"/>
      <c r="FZ108" s="179"/>
      <c r="GA108" s="179"/>
      <c r="GB108" s="179"/>
      <c r="GC108" s="179"/>
      <c r="GD108" s="179"/>
      <c r="GE108" s="179"/>
      <c r="GF108" s="179"/>
      <c r="GG108" s="179"/>
      <c r="GH108" s="179"/>
      <c r="GI108" s="179"/>
      <c r="GJ108" s="179"/>
      <c r="GK108" s="179"/>
      <c r="GL108" s="179"/>
      <c r="GM108" s="179"/>
      <c r="GN108" s="179"/>
      <c r="GO108" s="179"/>
      <c r="GP108" s="179"/>
      <c r="GQ108" s="179"/>
      <c r="GR108" s="179"/>
      <c r="GS108" s="179"/>
      <c r="GT108" s="179"/>
      <c r="GU108" s="179"/>
      <c r="GV108" s="179"/>
      <c r="GW108" s="179"/>
      <c r="GX108" s="179"/>
      <c r="GY108" s="179"/>
      <c r="GZ108" s="179"/>
      <c r="HA108" s="179"/>
      <c r="HB108" s="179"/>
      <c r="HC108" s="179"/>
      <c r="HD108" s="179"/>
      <c r="HE108" s="179"/>
      <c r="HF108" s="179"/>
      <c r="HG108" s="179"/>
      <c r="HH108" s="179"/>
      <c r="HI108" s="179"/>
      <c r="HJ108" s="179"/>
      <c r="HK108" s="179"/>
      <c r="HL108" s="179"/>
      <c r="HM108" s="179"/>
      <c r="HN108" s="179"/>
      <c r="HO108" s="179"/>
      <c r="HP108" s="179"/>
      <c r="HQ108" s="179"/>
      <c r="HR108" s="179"/>
      <c r="HS108" s="179"/>
      <c r="HT108" s="179"/>
      <c r="HU108" s="179"/>
      <c r="HV108" s="179"/>
      <c r="HW108" s="179"/>
      <c r="HX108" s="179"/>
      <c r="HY108" s="179"/>
      <c r="HZ108" s="179"/>
      <c r="IA108" s="179"/>
      <c r="IB108" s="179"/>
      <c r="IC108" s="179"/>
      <c r="ID108" s="179"/>
      <c r="IE108" s="179"/>
      <c r="IF108" s="179"/>
      <c r="IG108" s="179"/>
      <c r="IH108" s="176"/>
      <c r="II108" s="176"/>
      <c r="IJ108" s="176"/>
      <c r="IK108" s="176"/>
      <c r="IL108" s="176"/>
      <c r="IM108" s="176"/>
      <c r="IN108" s="176"/>
      <c r="IO108" s="176"/>
      <c r="IP108" s="176"/>
    </row>
    <row r="109" spans="1:250" x14ac:dyDescent="0.3">
      <c r="A109" s="176"/>
      <c r="B109" s="177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  <c r="CE109" s="179"/>
      <c r="CF109" s="179"/>
      <c r="CG109" s="179"/>
      <c r="CH109" s="179"/>
      <c r="CI109" s="179"/>
      <c r="CJ109" s="179"/>
      <c r="CK109" s="179"/>
      <c r="CL109" s="179"/>
      <c r="CM109" s="179"/>
      <c r="CN109" s="179"/>
      <c r="CO109" s="179"/>
      <c r="CP109" s="179"/>
      <c r="CQ109" s="179"/>
      <c r="CR109" s="179"/>
      <c r="CS109" s="179"/>
      <c r="CT109" s="179"/>
      <c r="CU109" s="179"/>
      <c r="CV109" s="179"/>
      <c r="CW109" s="179"/>
      <c r="CX109" s="179"/>
      <c r="CY109" s="179"/>
      <c r="CZ109" s="179"/>
      <c r="DA109" s="179"/>
      <c r="DB109" s="179"/>
      <c r="DC109" s="179"/>
      <c r="DD109" s="179"/>
      <c r="DE109" s="179"/>
      <c r="DF109" s="179"/>
      <c r="DG109" s="179"/>
      <c r="DH109" s="179"/>
      <c r="DI109" s="179"/>
      <c r="DJ109" s="179"/>
      <c r="DK109" s="179"/>
      <c r="DL109" s="179"/>
      <c r="DM109" s="179"/>
      <c r="DN109" s="179"/>
      <c r="DO109" s="179"/>
      <c r="DP109" s="179"/>
      <c r="DQ109" s="179"/>
      <c r="DR109" s="179"/>
      <c r="DS109" s="179"/>
      <c r="DT109" s="179"/>
      <c r="DU109" s="179"/>
      <c r="DV109" s="179"/>
      <c r="DW109" s="179"/>
      <c r="DX109" s="179"/>
      <c r="DY109" s="179"/>
      <c r="DZ109" s="179"/>
      <c r="EA109" s="179"/>
      <c r="EB109" s="179"/>
      <c r="EC109" s="179"/>
      <c r="ED109" s="179"/>
      <c r="EE109" s="179"/>
      <c r="EF109" s="179"/>
      <c r="EG109" s="179"/>
      <c r="EH109" s="179"/>
      <c r="EI109" s="179"/>
      <c r="EJ109" s="179"/>
      <c r="EK109" s="179"/>
      <c r="EL109" s="179"/>
      <c r="EM109" s="179"/>
      <c r="EN109" s="179"/>
      <c r="EO109" s="179"/>
      <c r="EP109" s="179"/>
      <c r="EQ109" s="179"/>
      <c r="ER109" s="179"/>
      <c r="ES109" s="179"/>
      <c r="ET109" s="179"/>
      <c r="EU109" s="179"/>
      <c r="EV109" s="179"/>
      <c r="EW109" s="179"/>
      <c r="EX109" s="179"/>
      <c r="EY109" s="179"/>
      <c r="EZ109" s="179"/>
      <c r="FA109" s="179"/>
      <c r="FB109" s="179"/>
      <c r="FC109" s="179"/>
      <c r="FD109" s="179"/>
      <c r="FE109" s="179"/>
      <c r="FF109" s="179"/>
      <c r="FG109" s="179"/>
      <c r="FH109" s="179"/>
      <c r="FI109" s="179"/>
      <c r="FJ109" s="179"/>
      <c r="FK109" s="179"/>
      <c r="FL109" s="179"/>
      <c r="FM109" s="179"/>
      <c r="FN109" s="179"/>
      <c r="FO109" s="179"/>
      <c r="FP109" s="179"/>
      <c r="FQ109" s="179"/>
      <c r="FR109" s="179"/>
      <c r="FS109" s="179"/>
      <c r="FT109" s="179"/>
      <c r="FU109" s="179"/>
      <c r="FV109" s="179"/>
      <c r="FW109" s="179"/>
      <c r="FX109" s="179"/>
      <c r="FY109" s="179"/>
      <c r="FZ109" s="179"/>
      <c r="GA109" s="179"/>
      <c r="GB109" s="179"/>
      <c r="GC109" s="179"/>
      <c r="GD109" s="179"/>
      <c r="GE109" s="179"/>
      <c r="GF109" s="179"/>
      <c r="GG109" s="179"/>
      <c r="GH109" s="179"/>
      <c r="GI109" s="179"/>
      <c r="GJ109" s="179"/>
      <c r="GK109" s="179"/>
      <c r="GL109" s="179"/>
      <c r="GM109" s="179"/>
      <c r="GN109" s="179"/>
      <c r="GO109" s="179"/>
      <c r="GP109" s="179"/>
      <c r="GQ109" s="179"/>
      <c r="GR109" s="179"/>
      <c r="GS109" s="179"/>
      <c r="GT109" s="179"/>
      <c r="GU109" s="179"/>
      <c r="GV109" s="179"/>
      <c r="GW109" s="179"/>
      <c r="GX109" s="179"/>
      <c r="GY109" s="179"/>
      <c r="GZ109" s="179"/>
      <c r="HA109" s="179"/>
      <c r="HB109" s="179"/>
      <c r="HC109" s="179"/>
      <c r="HD109" s="179"/>
      <c r="HE109" s="179"/>
      <c r="HF109" s="179"/>
      <c r="HG109" s="179"/>
      <c r="HH109" s="179"/>
      <c r="HI109" s="179"/>
      <c r="HJ109" s="179"/>
      <c r="HK109" s="179"/>
      <c r="HL109" s="179"/>
      <c r="HM109" s="179"/>
      <c r="HN109" s="179"/>
      <c r="HO109" s="179"/>
      <c r="HP109" s="179"/>
      <c r="HQ109" s="179"/>
      <c r="HR109" s="179"/>
      <c r="HS109" s="179"/>
      <c r="HT109" s="179"/>
      <c r="HU109" s="179"/>
      <c r="HV109" s="179"/>
      <c r="HW109" s="179"/>
      <c r="HX109" s="179"/>
      <c r="HY109" s="179"/>
      <c r="HZ109" s="179"/>
      <c r="IA109" s="179"/>
      <c r="IB109" s="179"/>
      <c r="IC109" s="179"/>
      <c r="ID109" s="179"/>
      <c r="IE109" s="179"/>
      <c r="IF109" s="179"/>
      <c r="IG109" s="179"/>
      <c r="IH109" s="176"/>
      <c r="II109" s="176"/>
      <c r="IJ109" s="176"/>
      <c r="IK109" s="176"/>
      <c r="IL109" s="176"/>
      <c r="IM109" s="176"/>
      <c r="IN109" s="176"/>
      <c r="IO109" s="176"/>
      <c r="IP109" s="176"/>
    </row>
    <row r="110" spans="1:250" x14ac:dyDescent="0.3">
      <c r="A110" s="176"/>
      <c r="B110" s="177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  <c r="CE110" s="179"/>
      <c r="CF110" s="179"/>
      <c r="CG110" s="179"/>
      <c r="CH110" s="179"/>
      <c r="CI110" s="179"/>
      <c r="CJ110" s="179"/>
      <c r="CK110" s="179"/>
      <c r="CL110" s="179"/>
      <c r="CM110" s="179"/>
      <c r="CN110" s="179"/>
      <c r="CO110" s="179"/>
      <c r="CP110" s="179"/>
      <c r="CQ110" s="179"/>
      <c r="CR110" s="179"/>
      <c r="CS110" s="179"/>
      <c r="CT110" s="179"/>
      <c r="CU110" s="179"/>
      <c r="CV110" s="179"/>
      <c r="CW110" s="179"/>
      <c r="CX110" s="179"/>
      <c r="CY110" s="179"/>
      <c r="CZ110" s="179"/>
      <c r="DA110" s="179"/>
      <c r="DB110" s="179"/>
      <c r="DC110" s="179"/>
      <c r="DD110" s="179"/>
      <c r="DE110" s="179"/>
      <c r="DF110" s="179"/>
      <c r="DG110" s="179"/>
      <c r="DH110" s="179"/>
      <c r="DI110" s="179"/>
      <c r="DJ110" s="179"/>
      <c r="DK110" s="179"/>
      <c r="DL110" s="179"/>
      <c r="DM110" s="179"/>
      <c r="DN110" s="179"/>
      <c r="DO110" s="179"/>
      <c r="DP110" s="179"/>
      <c r="DQ110" s="179"/>
      <c r="DR110" s="179"/>
      <c r="DS110" s="179"/>
      <c r="DT110" s="179"/>
      <c r="DU110" s="179"/>
      <c r="DV110" s="179"/>
      <c r="DW110" s="179"/>
      <c r="DX110" s="179"/>
      <c r="DY110" s="179"/>
      <c r="DZ110" s="179"/>
      <c r="EA110" s="179"/>
      <c r="EB110" s="179"/>
      <c r="EC110" s="179"/>
      <c r="ED110" s="179"/>
      <c r="EE110" s="179"/>
      <c r="EF110" s="179"/>
      <c r="EG110" s="179"/>
      <c r="EH110" s="179"/>
      <c r="EI110" s="179"/>
      <c r="EJ110" s="179"/>
      <c r="EK110" s="179"/>
      <c r="EL110" s="179"/>
      <c r="EM110" s="179"/>
      <c r="EN110" s="179"/>
      <c r="EO110" s="179"/>
      <c r="EP110" s="179"/>
      <c r="EQ110" s="179"/>
      <c r="ER110" s="179"/>
      <c r="ES110" s="179"/>
      <c r="ET110" s="179"/>
      <c r="EU110" s="179"/>
      <c r="EV110" s="179"/>
      <c r="EW110" s="179"/>
      <c r="EX110" s="179"/>
      <c r="EY110" s="179"/>
      <c r="EZ110" s="179"/>
      <c r="FA110" s="179"/>
      <c r="FB110" s="179"/>
      <c r="FC110" s="179"/>
      <c r="FD110" s="179"/>
      <c r="FE110" s="179"/>
      <c r="FF110" s="179"/>
      <c r="FG110" s="179"/>
      <c r="FH110" s="179"/>
      <c r="FI110" s="179"/>
      <c r="FJ110" s="179"/>
      <c r="FK110" s="179"/>
      <c r="FL110" s="179"/>
      <c r="FM110" s="179"/>
      <c r="FN110" s="179"/>
      <c r="FO110" s="179"/>
      <c r="FP110" s="179"/>
      <c r="FQ110" s="179"/>
      <c r="FR110" s="179"/>
      <c r="FS110" s="179"/>
      <c r="FT110" s="179"/>
      <c r="FU110" s="179"/>
      <c r="FV110" s="179"/>
      <c r="FW110" s="179"/>
      <c r="FX110" s="179"/>
      <c r="FY110" s="179"/>
      <c r="FZ110" s="179"/>
      <c r="GA110" s="179"/>
      <c r="GB110" s="179"/>
      <c r="GC110" s="179"/>
      <c r="GD110" s="179"/>
      <c r="GE110" s="179"/>
      <c r="GF110" s="179"/>
      <c r="GG110" s="179"/>
      <c r="GH110" s="179"/>
      <c r="GI110" s="179"/>
      <c r="GJ110" s="179"/>
      <c r="GK110" s="179"/>
      <c r="GL110" s="179"/>
      <c r="GM110" s="179"/>
      <c r="GN110" s="179"/>
      <c r="GO110" s="179"/>
      <c r="GP110" s="179"/>
      <c r="GQ110" s="179"/>
      <c r="GR110" s="179"/>
      <c r="GS110" s="179"/>
      <c r="GT110" s="179"/>
      <c r="GU110" s="179"/>
      <c r="GV110" s="179"/>
      <c r="GW110" s="179"/>
      <c r="GX110" s="179"/>
      <c r="GY110" s="179"/>
      <c r="GZ110" s="179"/>
      <c r="HA110" s="179"/>
      <c r="HB110" s="179"/>
      <c r="HC110" s="179"/>
      <c r="HD110" s="179"/>
      <c r="HE110" s="179"/>
      <c r="HF110" s="179"/>
      <c r="HG110" s="179"/>
      <c r="HH110" s="179"/>
      <c r="HI110" s="179"/>
      <c r="HJ110" s="179"/>
      <c r="HK110" s="179"/>
      <c r="HL110" s="179"/>
      <c r="HM110" s="179"/>
      <c r="HN110" s="179"/>
      <c r="HO110" s="179"/>
      <c r="HP110" s="179"/>
      <c r="HQ110" s="179"/>
      <c r="HR110" s="179"/>
      <c r="HS110" s="179"/>
      <c r="HT110" s="179"/>
      <c r="HU110" s="179"/>
      <c r="HV110" s="179"/>
      <c r="HW110" s="179"/>
      <c r="HX110" s="179"/>
      <c r="HY110" s="179"/>
      <c r="HZ110" s="179"/>
      <c r="IA110" s="179"/>
      <c r="IB110" s="179"/>
      <c r="IC110" s="179"/>
      <c r="ID110" s="179"/>
      <c r="IE110" s="179"/>
      <c r="IF110" s="179"/>
      <c r="IG110" s="179"/>
      <c r="IH110" s="176"/>
      <c r="II110" s="176"/>
      <c r="IJ110" s="176"/>
      <c r="IK110" s="176"/>
      <c r="IL110" s="176"/>
      <c r="IM110" s="176"/>
      <c r="IN110" s="176"/>
      <c r="IO110" s="176"/>
      <c r="IP110" s="176"/>
    </row>
    <row r="111" spans="1:250" x14ac:dyDescent="0.3">
      <c r="A111" s="176"/>
      <c r="B111" s="177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  <c r="CE111" s="179"/>
      <c r="CF111" s="179"/>
      <c r="CG111" s="179"/>
      <c r="CH111" s="179"/>
      <c r="CI111" s="179"/>
      <c r="CJ111" s="179"/>
      <c r="CK111" s="179"/>
      <c r="CL111" s="179"/>
      <c r="CM111" s="179"/>
      <c r="CN111" s="179"/>
      <c r="CO111" s="179"/>
      <c r="CP111" s="179"/>
      <c r="CQ111" s="179"/>
      <c r="CR111" s="179"/>
      <c r="CS111" s="179"/>
      <c r="CT111" s="179"/>
      <c r="CU111" s="179"/>
      <c r="CV111" s="179"/>
      <c r="CW111" s="179"/>
      <c r="CX111" s="179"/>
      <c r="CY111" s="179"/>
      <c r="CZ111" s="179"/>
      <c r="DA111" s="179"/>
      <c r="DB111" s="179"/>
      <c r="DC111" s="179"/>
      <c r="DD111" s="179"/>
      <c r="DE111" s="179"/>
      <c r="DF111" s="179"/>
      <c r="DG111" s="179"/>
      <c r="DH111" s="179"/>
      <c r="DI111" s="179"/>
      <c r="DJ111" s="179"/>
      <c r="DK111" s="179"/>
      <c r="DL111" s="179"/>
      <c r="DM111" s="179"/>
      <c r="DN111" s="179"/>
      <c r="DO111" s="179"/>
      <c r="DP111" s="179"/>
      <c r="DQ111" s="179"/>
      <c r="DR111" s="179"/>
      <c r="DS111" s="179"/>
      <c r="DT111" s="179"/>
      <c r="DU111" s="179"/>
      <c r="DV111" s="179"/>
      <c r="DW111" s="179"/>
      <c r="DX111" s="179"/>
      <c r="DY111" s="179"/>
      <c r="DZ111" s="179"/>
      <c r="EA111" s="179"/>
      <c r="EB111" s="179"/>
      <c r="EC111" s="179"/>
      <c r="ED111" s="179"/>
      <c r="EE111" s="179"/>
      <c r="EF111" s="179"/>
      <c r="EG111" s="179"/>
      <c r="EH111" s="179"/>
      <c r="EI111" s="179"/>
      <c r="EJ111" s="179"/>
      <c r="EK111" s="179"/>
      <c r="EL111" s="179"/>
      <c r="EM111" s="179"/>
      <c r="EN111" s="179"/>
      <c r="EO111" s="179"/>
      <c r="EP111" s="179"/>
      <c r="EQ111" s="179"/>
      <c r="ER111" s="179"/>
      <c r="ES111" s="179"/>
      <c r="ET111" s="179"/>
      <c r="EU111" s="179"/>
      <c r="EV111" s="179"/>
      <c r="EW111" s="179"/>
      <c r="EX111" s="179"/>
      <c r="EY111" s="179"/>
      <c r="EZ111" s="179"/>
      <c r="FA111" s="179"/>
      <c r="FB111" s="179"/>
      <c r="FC111" s="179"/>
      <c r="FD111" s="179"/>
      <c r="FE111" s="179"/>
      <c r="FF111" s="179"/>
      <c r="FG111" s="179"/>
      <c r="FH111" s="179"/>
      <c r="FI111" s="179"/>
      <c r="FJ111" s="179"/>
      <c r="FK111" s="179"/>
      <c r="FL111" s="179"/>
      <c r="FM111" s="179"/>
      <c r="FN111" s="179"/>
      <c r="FO111" s="179"/>
      <c r="FP111" s="179"/>
      <c r="FQ111" s="179"/>
      <c r="FR111" s="179"/>
      <c r="FS111" s="179"/>
      <c r="FT111" s="179"/>
      <c r="FU111" s="179"/>
      <c r="FV111" s="179"/>
      <c r="FW111" s="179"/>
      <c r="FX111" s="179"/>
      <c r="FY111" s="179"/>
      <c r="FZ111" s="179"/>
      <c r="GA111" s="179"/>
      <c r="GB111" s="179"/>
      <c r="GC111" s="179"/>
      <c r="GD111" s="179"/>
      <c r="GE111" s="179"/>
      <c r="GF111" s="179"/>
      <c r="GG111" s="179"/>
      <c r="GH111" s="179"/>
      <c r="GI111" s="179"/>
      <c r="GJ111" s="179"/>
      <c r="GK111" s="179"/>
      <c r="GL111" s="179"/>
      <c r="GM111" s="179"/>
      <c r="GN111" s="179"/>
      <c r="GO111" s="179"/>
      <c r="GP111" s="179"/>
      <c r="GQ111" s="179"/>
      <c r="GR111" s="179"/>
      <c r="GS111" s="179"/>
      <c r="GT111" s="179"/>
      <c r="GU111" s="179"/>
      <c r="GV111" s="179"/>
      <c r="GW111" s="179"/>
      <c r="GX111" s="179"/>
      <c r="GY111" s="179"/>
      <c r="GZ111" s="179"/>
      <c r="HA111" s="179"/>
      <c r="HB111" s="179"/>
      <c r="HC111" s="179"/>
      <c r="HD111" s="179"/>
      <c r="HE111" s="179"/>
      <c r="HF111" s="179"/>
      <c r="HG111" s="179"/>
      <c r="HH111" s="179"/>
      <c r="HI111" s="179"/>
      <c r="HJ111" s="179"/>
      <c r="HK111" s="179"/>
      <c r="HL111" s="179"/>
      <c r="HM111" s="179"/>
      <c r="HN111" s="179"/>
      <c r="HO111" s="179"/>
      <c r="HP111" s="179"/>
      <c r="HQ111" s="179"/>
      <c r="HR111" s="179"/>
      <c r="HS111" s="179"/>
      <c r="HT111" s="179"/>
      <c r="HU111" s="179"/>
      <c r="HV111" s="179"/>
      <c r="HW111" s="179"/>
      <c r="HX111" s="179"/>
      <c r="HY111" s="179"/>
      <c r="HZ111" s="179"/>
      <c r="IA111" s="179"/>
      <c r="IB111" s="179"/>
      <c r="IC111" s="179"/>
      <c r="ID111" s="179"/>
      <c r="IE111" s="179"/>
      <c r="IF111" s="179"/>
      <c r="IG111" s="179"/>
      <c r="IH111" s="176"/>
      <c r="II111" s="176"/>
      <c r="IJ111" s="176"/>
      <c r="IK111" s="176"/>
      <c r="IL111" s="176"/>
      <c r="IM111" s="176"/>
      <c r="IN111" s="176"/>
      <c r="IO111" s="176"/>
      <c r="IP111" s="176"/>
    </row>
    <row r="112" spans="1:250" x14ac:dyDescent="0.3">
      <c r="A112" s="176"/>
      <c r="B112" s="177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79"/>
      <c r="BS112" s="179"/>
      <c r="BT112" s="179"/>
      <c r="BU112" s="179"/>
      <c r="BV112" s="179"/>
      <c r="BW112" s="179"/>
      <c r="BX112" s="179"/>
      <c r="BY112" s="179"/>
      <c r="BZ112" s="179"/>
      <c r="CA112" s="179"/>
      <c r="CB112" s="179"/>
      <c r="CC112" s="179"/>
      <c r="CD112" s="179"/>
      <c r="CE112" s="179"/>
      <c r="CF112" s="179"/>
      <c r="CG112" s="179"/>
      <c r="CH112" s="179"/>
      <c r="CI112" s="179"/>
      <c r="CJ112" s="179"/>
      <c r="CK112" s="179"/>
      <c r="CL112" s="179"/>
      <c r="CM112" s="179"/>
      <c r="CN112" s="179"/>
      <c r="CO112" s="179"/>
      <c r="CP112" s="179"/>
      <c r="CQ112" s="179"/>
      <c r="CR112" s="179"/>
      <c r="CS112" s="179"/>
      <c r="CT112" s="179"/>
      <c r="CU112" s="179"/>
      <c r="CV112" s="179"/>
      <c r="CW112" s="179"/>
      <c r="CX112" s="179"/>
      <c r="CY112" s="179"/>
      <c r="CZ112" s="179"/>
      <c r="DA112" s="179"/>
      <c r="DB112" s="179"/>
      <c r="DC112" s="179"/>
      <c r="DD112" s="179"/>
      <c r="DE112" s="179"/>
      <c r="DF112" s="179"/>
      <c r="DG112" s="179"/>
      <c r="DH112" s="179"/>
      <c r="DI112" s="179"/>
      <c r="DJ112" s="179"/>
      <c r="DK112" s="179"/>
      <c r="DL112" s="179"/>
      <c r="DM112" s="179"/>
      <c r="DN112" s="179"/>
      <c r="DO112" s="179"/>
      <c r="DP112" s="179"/>
      <c r="DQ112" s="179"/>
      <c r="DR112" s="179"/>
      <c r="DS112" s="179"/>
      <c r="DT112" s="179"/>
      <c r="DU112" s="179"/>
      <c r="DV112" s="179"/>
      <c r="DW112" s="179"/>
      <c r="DX112" s="179"/>
      <c r="DY112" s="179"/>
      <c r="DZ112" s="179"/>
      <c r="EA112" s="179"/>
      <c r="EB112" s="179"/>
      <c r="EC112" s="179"/>
      <c r="ED112" s="179"/>
      <c r="EE112" s="179"/>
      <c r="EF112" s="179"/>
      <c r="EG112" s="179"/>
      <c r="EH112" s="179"/>
      <c r="EI112" s="179"/>
      <c r="EJ112" s="179"/>
      <c r="EK112" s="179"/>
      <c r="EL112" s="179"/>
      <c r="EM112" s="179"/>
      <c r="EN112" s="179"/>
      <c r="EO112" s="179"/>
      <c r="EP112" s="179"/>
      <c r="EQ112" s="179"/>
      <c r="ER112" s="179"/>
      <c r="ES112" s="179"/>
      <c r="ET112" s="179"/>
      <c r="EU112" s="179"/>
      <c r="EV112" s="179"/>
      <c r="EW112" s="179"/>
      <c r="EX112" s="179"/>
      <c r="EY112" s="179"/>
      <c r="EZ112" s="179"/>
      <c r="FA112" s="179"/>
      <c r="FB112" s="179"/>
      <c r="FC112" s="179"/>
      <c r="FD112" s="179"/>
      <c r="FE112" s="179"/>
      <c r="FF112" s="179"/>
      <c r="FG112" s="179"/>
      <c r="FH112" s="179"/>
      <c r="FI112" s="179"/>
      <c r="FJ112" s="179"/>
      <c r="FK112" s="179"/>
      <c r="FL112" s="179"/>
      <c r="FM112" s="179"/>
      <c r="FN112" s="179"/>
      <c r="FO112" s="179"/>
      <c r="FP112" s="179"/>
      <c r="FQ112" s="179"/>
      <c r="FR112" s="179"/>
      <c r="FS112" s="179"/>
      <c r="FT112" s="179"/>
      <c r="FU112" s="179"/>
      <c r="FV112" s="179"/>
      <c r="FW112" s="179"/>
      <c r="FX112" s="179"/>
      <c r="FY112" s="179"/>
      <c r="FZ112" s="179"/>
      <c r="GA112" s="179"/>
      <c r="GB112" s="179"/>
      <c r="GC112" s="179"/>
      <c r="GD112" s="179"/>
      <c r="GE112" s="179"/>
      <c r="GF112" s="179"/>
      <c r="GG112" s="179"/>
      <c r="GH112" s="179"/>
      <c r="GI112" s="179"/>
      <c r="GJ112" s="179"/>
      <c r="GK112" s="179"/>
      <c r="GL112" s="179"/>
      <c r="GM112" s="179"/>
      <c r="GN112" s="179"/>
      <c r="GO112" s="179"/>
      <c r="GP112" s="179"/>
      <c r="GQ112" s="179"/>
      <c r="GR112" s="179"/>
      <c r="GS112" s="179"/>
      <c r="GT112" s="179"/>
      <c r="GU112" s="179"/>
      <c r="GV112" s="179"/>
      <c r="GW112" s="179"/>
      <c r="GX112" s="179"/>
      <c r="GY112" s="179"/>
      <c r="GZ112" s="179"/>
      <c r="HA112" s="179"/>
      <c r="HB112" s="179"/>
      <c r="HC112" s="179"/>
      <c r="HD112" s="179"/>
      <c r="HE112" s="179"/>
      <c r="HF112" s="179"/>
      <c r="HG112" s="179"/>
      <c r="HH112" s="179"/>
      <c r="HI112" s="179"/>
      <c r="HJ112" s="179"/>
      <c r="HK112" s="179"/>
      <c r="HL112" s="179"/>
      <c r="HM112" s="179"/>
      <c r="HN112" s="179"/>
      <c r="HO112" s="179"/>
      <c r="HP112" s="179"/>
      <c r="HQ112" s="179"/>
      <c r="HR112" s="179"/>
      <c r="HS112" s="179"/>
      <c r="HT112" s="179"/>
      <c r="HU112" s="179"/>
      <c r="HV112" s="179"/>
      <c r="HW112" s="179"/>
      <c r="HX112" s="179"/>
      <c r="HY112" s="179"/>
      <c r="HZ112" s="179"/>
      <c r="IA112" s="179"/>
      <c r="IB112" s="179"/>
      <c r="IC112" s="179"/>
      <c r="ID112" s="179"/>
      <c r="IE112" s="179"/>
      <c r="IF112" s="179"/>
      <c r="IG112" s="179"/>
      <c r="IH112" s="176"/>
      <c r="II112" s="176"/>
      <c r="IJ112" s="176"/>
      <c r="IK112" s="176"/>
      <c r="IL112" s="176"/>
      <c r="IM112" s="176"/>
      <c r="IN112" s="176"/>
      <c r="IO112" s="176"/>
      <c r="IP112" s="176"/>
    </row>
    <row r="113" spans="1:250" x14ac:dyDescent="0.3">
      <c r="A113" s="176"/>
      <c r="B113" s="177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179"/>
      <c r="BC113" s="179"/>
      <c r="BD113" s="179"/>
      <c r="BE113" s="179"/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  <c r="CE113" s="179"/>
      <c r="CF113" s="179"/>
      <c r="CG113" s="179"/>
      <c r="CH113" s="179"/>
      <c r="CI113" s="179"/>
      <c r="CJ113" s="179"/>
      <c r="CK113" s="179"/>
      <c r="CL113" s="179"/>
      <c r="CM113" s="179"/>
      <c r="CN113" s="179"/>
      <c r="CO113" s="179"/>
      <c r="CP113" s="179"/>
      <c r="CQ113" s="179"/>
      <c r="CR113" s="179"/>
      <c r="CS113" s="179"/>
      <c r="CT113" s="179"/>
      <c r="CU113" s="179"/>
      <c r="CV113" s="179"/>
      <c r="CW113" s="179"/>
      <c r="CX113" s="179"/>
      <c r="CY113" s="179"/>
      <c r="CZ113" s="179"/>
      <c r="DA113" s="179"/>
      <c r="DB113" s="179"/>
      <c r="DC113" s="179"/>
      <c r="DD113" s="179"/>
      <c r="DE113" s="179"/>
      <c r="DF113" s="179"/>
      <c r="DG113" s="179"/>
      <c r="DH113" s="179"/>
      <c r="DI113" s="179"/>
      <c r="DJ113" s="179"/>
      <c r="DK113" s="179"/>
      <c r="DL113" s="179"/>
      <c r="DM113" s="179"/>
      <c r="DN113" s="179"/>
      <c r="DO113" s="179"/>
      <c r="DP113" s="179"/>
      <c r="DQ113" s="179"/>
      <c r="DR113" s="179"/>
      <c r="DS113" s="179"/>
      <c r="DT113" s="179"/>
      <c r="DU113" s="179"/>
      <c r="DV113" s="179"/>
      <c r="DW113" s="179"/>
      <c r="DX113" s="179"/>
      <c r="DY113" s="179"/>
      <c r="DZ113" s="179"/>
      <c r="EA113" s="179"/>
      <c r="EB113" s="179"/>
      <c r="EC113" s="179"/>
      <c r="ED113" s="179"/>
      <c r="EE113" s="179"/>
      <c r="EF113" s="179"/>
      <c r="EG113" s="179"/>
      <c r="EH113" s="179"/>
      <c r="EI113" s="179"/>
      <c r="EJ113" s="179"/>
      <c r="EK113" s="179"/>
      <c r="EL113" s="179"/>
      <c r="EM113" s="179"/>
      <c r="EN113" s="179"/>
      <c r="EO113" s="179"/>
      <c r="EP113" s="179"/>
      <c r="EQ113" s="179"/>
      <c r="ER113" s="179"/>
      <c r="ES113" s="179"/>
      <c r="ET113" s="179"/>
      <c r="EU113" s="179"/>
      <c r="EV113" s="179"/>
      <c r="EW113" s="179"/>
      <c r="EX113" s="179"/>
      <c r="EY113" s="179"/>
      <c r="EZ113" s="179"/>
      <c r="FA113" s="179"/>
      <c r="FB113" s="179"/>
      <c r="FC113" s="179"/>
      <c r="FD113" s="179"/>
      <c r="FE113" s="179"/>
      <c r="FF113" s="179"/>
      <c r="FG113" s="179"/>
      <c r="FH113" s="179"/>
      <c r="FI113" s="179"/>
      <c r="FJ113" s="179"/>
      <c r="FK113" s="179"/>
      <c r="FL113" s="179"/>
      <c r="FM113" s="179"/>
      <c r="FN113" s="179"/>
      <c r="FO113" s="179"/>
      <c r="FP113" s="179"/>
      <c r="FQ113" s="179"/>
      <c r="FR113" s="179"/>
      <c r="FS113" s="179"/>
      <c r="FT113" s="179"/>
      <c r="FU113" s="179"/>
      <c r="FV113" s="179"/>
      <c r="FW113" s="179"/>
      <c r="FX113" s="179"/>
      <c r="FY113" s="179"/>
      <c r="FZ113" s="179"/>
      <c r="GA113" s="179"/>
      <c r="GB113" s="179"/>
      <c r="GC113" s="179"/>
      <c r="GD113" s="179"/>
      <c r="GE113" s="179"/>
      <c r="GF113" s="179"/>
      <c r="GG113" s="179"/>
      <c r="GH113" s="179"/>
      <c r="GI113" s="179"/>
      <c r="GJ113" s="179"/>
      <c r="GK113" s="179"/>
      <c r="GL113" s="179"/>
      <c r="GM113" s="179"/>
      <c r="GN113" s="179"/>
      <c r="GO113" s="179"/>
      <c r="GP113" s="179"/>
      <c r="GQ113" s="179"/>
      <c r="GR113" s="179"/>
      <c r="GS113" s="179"/>
      <c r="GT113" s="179"/>
      <c r="GU113" s="179"/>
      <c r="GV113" s="179"/>
      <c r="GW113" s="179"/>
      <c r="GX113" s="179"/>
      <c r="GY113" s="179"/>
      <c r="GZ113" s="179"/>
      <c r="HA113" s="179"/>
      <c r="HB113" s="179"/>
      <c r="HC113" s="179"/>
      <c r="HD113" s="179"/>
      <c r="HE113" s="179"/>
      <c r="HF113" s="179"/>
      <c r="HG113" s="179"/>
      <c r="HH113" s="179"/>
      <c r="HI113" s="179"/>
      <c r="HJ113" s="179"/>
      <c r="HK113" s="179"/>
      <c r="HL113" s="179"/>
      <c r="HM113" s="179"/>
      <c r="HN113" s="179"/>
      <c r="HO113" s="179"/>
      <c r="HP113" s="179"/>
      <c r="HQ113" s="179"/>
      <c r="HR113" s="179"/>
      <c r="HS113" s="179"/>
      <c r="HT113" s="179"/>
      <c r="HU113" s="179"/>
      <c r="HV113" s="179"/>
      <c r="HW113" s="179"/>
      <c r="HX113" s="179"/>
      <c r="HY113" s="179"/>
      <c r="HZ113" s="179"/>
      <c r="IA113" s="179"/>
      <c r="IB113" s="179"/>
      <c r="IC113" s="179"/>
      <c r="ID113" s="179"/>
      <c r="IE113" s="179"/>
      <c r="IF113" s="179"/>
      <c r="IG113" s="179"/>
      <c r="IH113" s="176"/>
      <c r="II113" s="176"/>
      <c r="IJ113" s="176"/>
      <c r="IK113" s="176"/>
      <c r="IL113" s="176"/>
      <c r="IM113" s="176"/>
      <c r="IN113" s="176"/>
      <c r="IO113" s="176"/>
      <c r="IP113" s="176"/>
    </row>
    <row r="114" spans="1:250" x14ac:dyDescent="0.3">
      <c r="A114" s="176"/>
      <c r="B114" s="177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  <c r="CE114" s="179"/>
      <c r="CF114" s="179"/>
      <c r="CG114" s="179"/>
      <c r="CH114" s="179"/>
      <c r="CI114" s="179"/>
      <c r="CJ114" s="179"/>
      <c r="CK114" s="179"/>
      <c r="CL114" s="179"/>
      <c r="CM114" s="179"/>
      <c r="CN114" s="179"/>
      <c r="CO114" s="179"/>
      <c r="CP114" s="179"/>
      <c r="CQ114" s="179"/>
      <c r="CR114" s="179"/>
      <c r="CS114" s="179"/>
      <c r="CT114" s="179"/>
      <c r="CU114" s="179"/>
      <c r="CV114" s="179"/>
      <c r="CW114" s="179"/>
      <c r="CX114" s="179"/>
      <c r="CY114" s="179"/>
      <c r="CZ114" s="179"/>
      <c r="DA114" s="179"/>
      <c r="DB114" s="179"/>
      <c r="DC114" s="179"/>
      <c r="DD114" s="179"/>
      <c r="DE114" s="179"/>
      <c r="DF114" s="179"/>
      <c r="DG114" s="179"/>
      <c r="DH114" s="179"/>
      <c r="DI114" s="179"/>
      <c r="DJ114" s="179"/>
      <c r="DK114" s="179"/>
      <c r="DL114" s="179"/>
      <c r="DM114" s="179"/>
      <c r="DN114" s="179"/>
      <c r="DO114" s="179"/>
      <c r="DP114" s="179"/>
      <c r="DQ114" s="179"/>
      <c r="DR114" s="179"/>
      <c r="DS114" s="179"/>
      <c r="DT114" s="179"/>
      <c r="DU114" s="179"/>
      <c r="DV114" s="179"/>
      <c r="DW114" s="179"/>
      <c r="DX114" s="179"/>
      <c r="DY114" s="179"/>
      <c r="DZ114" s="179"/>
      <c r="EA114" s="179"/>
      <c r="EB114" s="179"/>
      <c r="EC114" s="179"/>
      <c r="ED114" s="179"/>
      <c r="EE114" s="179"/>
      <c r="EF114" s="179"/>
      <c r="EG114" s="179"/>
      <c r="EH114" s="179"/>
      <c r="EI114" s="179"/>
      <c r="EJ114" s="179"/>
      <c r="EK114" s="179"/>
      <c r="EL114" s="179"/>
      <c r="EM114" s="179"/>
      <c r="EN114" s="179"/>
      <c r="EO114" s="179"/>
      <c r="EP114" s="179"/>
      <c r="EQ114" s="179"/>
      <c r="ER114" s="179"/>
      <c r="ES114" s="179"/>
      <c r="ET114" s="179"/>
      <c r="EU114" s="179"/>
      <c r="EV114" s="179"/>
      <c r="EW114" s="179"/>
      <c r="EX114" s="179"/>
      <c r="EY114" s="179"/>
      <c r="EZ114" s="179"/>
      <c r="FA114" s="179"/>
      <c r="FB114" s="179"/>
      <c r="FC114" s="179"/>
      <c r="FD114" s="179"/>
      <c r="FE114" s="179"/>
      <c r="FF114" s="179"/>
      <c r="FG114" s="179"/>
      <c r="FH114" s="179"/>
      <c r="FI114" s="179"/>
      <c r="FJ114" s="179"/>
      <c r="FK114" s="179"/>
      <c r="FL114" s="179"/>
      <c r="FM114" s="179"/>
      <c r="FN114" s="179"/>
      <c r="FO114" s="179"/>
      <c r="FP114" s="179"/>
      <c r="FQ114" s="179"/>
      <c r="FR114" s="179"/>
      <c r="FS114" s="179"/>
      <c r="FT114" s="179"/>
      <c r="FU114" s="179"/>
      <c r="FV114" s="179"/>
      <c r="FW114" s="179"/>
      <c r="FX114" s="179"/>
      <c r="FY114" s="179"/>
      <c r="FZ114" s="179"/>
      <c r="GA114" s="179"/>
      <c r="GB114" s="179"/>
      <c r="GC114" s="179"/>
      <c r="GD114" s="179"/>
      <c r="GE114" s="179"/>
      <c r="GF114" s="179"/>
      <c r="GG114" s="179"/>
      <c r="GH114" s="179"/>
      <c r="GI114" s="179"/>
      <c r="GJ114" s="179"/>
      <c r="GK114" s="179"/>
      <c r="GL114" s="179"/>
      <c r="GM114" s="179"/>
      <c r="GN114" s="179"/>
      <c r="GO114" s="179"/>
      <c r="GP114" s="179"/>
      <c r="GQ114" s="179"/>
      <c r="GR114" s="179"/>
      <c r="GS114" s="179"/>
      <c r="GT114" s="179"/>
      <c r="GU114" s="179"/>
      <c r="GV114" s="179"/>
      <c r="GW114" s="179"/>
      <c r="GX114" s="179"/>
      <c r="GY114" s="179"/>
      <c r="GZ114" s="179"/>
      <c r="HA114" s="179"/>
      <c r="HB114" s="179"/>
      <c r="HC114" s="179"/>
      <c r="HD114" s="179"/>
      <c r="HE114" s="179"/>
      <c r="HF114" s="179"/>
      <c r="HG114" s="179"/>
      <c r="HH114" s="179"/>
      <c r="HI114" s="179"/>
      <c r="HJ114" s="179"/>
      <c r="HK114" s="179"/>
      <c r="HL114" s="179"/>
      <c r="HM114" s="179"/>
      <c r="HN114" s="179"/>
      <c r="HO114" s="179"/>
      <c r="HP114" s="179"/>
      <c r="HQ114" s="179"/>
      <c r="HR114" s="179"/>
      <c r="HS114" s="179"/>
      <c r="HT114" s="179"/>
      <c r="HU114" s="179"/>
      <c r="HV114" s="179"/>
      <c r="HW114" s="179"/>
      <c r="HX114" s="179"/>
      <c r="HY114" s="179"/>
      <c r="HZ114" s="179"/>
      <c r="IA114" s="179"/>
      <c r="IB114" s="179"/>
      <c r="IC114" s="179"/>
      <c r="ID114" s="179"/>
      <c r="IE114" s="179"/>
      <c r="IF114" s="179"/>
      <c r="IG114" s="179"/>
      <c r="IH114" s="176"/>
      <c r="II114" s="176"/>
      <c r="IJ114" s="176"/>
      <c r="IK114" s="176"/>
      <c r="IL114" s="176"/>
      <c r="IM114" s="176"/>
      <c r="IN114" s="176"/>
      <c r="IO114" s="176"/>
      <c r="IP114" s="176"/>
    </row>
    <row r="115" spans="1:250" x14ac:dyDescent="0.3">
      <c r="A115" s="176"/>
      <c r="B115" s="177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  <c r="CE115" s="179"/>
      <c r="CF115" s="179"/>
      <c r="CG115" s="179"/>
      <c r="CH115" s="179"/>
      <c r="CI115" s="179"/>
      <c r="CJ115" s="179"/>
      <c r="CK115" s="179"/>
      <c r="CL115" s="179"/>
      <c r="CM115" s="179"/>
      <c r="CN115" s="179"/>
      <c r="CO115" s="179"/>
      <c r="CP115" s="179"/>
      <c r="CQ115" s="179"/>
      <c r="CR115" s="179"/>
      <c r="CS115" s="179"/>
      <c r="CT115" s="179"/>
      <c r="CU115" s="179"/>
      <c r="CV115" s="179"/>
      <c r="CW115" s="179"/>
      <c r="CX115" s="179"/>
      <c r="CY115" s="179"/>
      <c r="CZ115" s="179"/>
      <c r="DA115" s="179"/>
      <c r="DB115" s="179"/>
      <c r="DC115" s="179"/>
      <c r="DD115" s="179"/>
      <c r="DE115" s="179"/>
      <c r="DF115" s="179"/>
      <c r="DG115" s="179"/>
      <c r="DH115" s="179"/>
      <c r="DI115" s="179"/>
      <c r="DJ115" s="179"/>
      <c r="DK115" s="179"/>
      <c r="DL115" s="179"/>
      <c r="DM115" s="179"/>
      <c r="DN115" s="179"/>
      <c r="DO115" s="179"/>
      <c r="DP115" s="179"/>
      <c r="DQ115" s="179"/>
      <c r="DR115" s="179"/>
      <c r="DS115" s="179"/>
      <c r="DT115" s="179"/>
      <c r="DU115" s="179"/>
      <c r="DV115" s="179"/>
      <c r="DW115" s="179"/>
      <c r="DX115" s="179"/>
      <c r="DY115" s="179"/>
      <c r="DZ115" s="179"/>
      <c r="EA115" s="179"/>
      <c r="EB115" s="179"/>
      <c r="EC115" s="179"/>
      <c r="ED115" s="179"/>
      <c r="EE115" s="179"/>
      <c r="EF115" s="179"/>
      <c r="EG115" s="179"/>
      <c r="EH115" s="179"/>
      <c r="EI115" s="179"/>
      <c r="EJ115" s="179"/>
      <c r="EK115" s="179"/>
      <c r="EL115" s="179"/>
      <c r="EM115" s="179"/>
      <c r="EN115" s="179"/>
      <c r="EO115" s="179"/>
      <c r="EP115" s="179"/>
      <c r="EQ115" s="179"/>
      <c r="ER115" s="179"/>
      <c r="ES115" s="179"/>
      <c r="ET115" s="179"/>
      <c r="EU115" s="179"/>
      <c r="EV115" s="179"/>
      <c r="EW115" s="179"/>
      <c r="EX115" s="179"/>
      <c r="EY115" s="179"/>
      <c r="EZ115" s="179"/>
      <c r="FA115" s="179"/>
      <c r="FB115" s="179"/>
      <c r="FC115" s="179"/>
      <c r="FD115" s="179"/>
      <c r="FE115" s="179"/>
      <c r="FF115" s="179"/>
      <c r="FG115" s="179"/>
      <c r="FH115" s="179"/>
      <c r="FI115" s="179"/>
      <c r="FJ115" s="179"/>
      <c r="FK115" s="179"/>
      <c r="FL115" s="179"/>
      <c r="FM115" s="179"/>
      <c r="FN115" s="179"/>
      <c r="FO115" s="179"/>
      <c r="FP115" s="179"/>
      <c r="FQ115" s="179"/>
      <c r="FR115" s="179"/>
      <c r="FS115" s="179"/>
      <c r="FT115" s="179"/>
      <c r="FU115" s="179"/>
      <c r="FV115" s="179"/>
      <c r="FW115" s="179"/>
      <c r="FX115" s="179"/>
      <c r="FY115" s="179"/>
      <c r="FZ115" s="179"/>
      <c r="GA115" s="179"/>
      <c r="GB115" s="179"/>
      <c r="GC115" s="179"/>
      <c r="GD115" s="179"/>
      <c r="GE115" s="179"/>
      <c r="GF115" s="179"/>
      <c r="GG115" s="179"/>
      <c r="GH115" s="179"/>
      <c r="GI115" s="179"/>
      <c r="GJ115" s="179"/>
      <c r="GK115" s="179"/>
      <c r="GL115" s="179"/>
      <c r="GM115" s="179"/>
      <c r="GN115" s="179"/>
      <c r="GO115" s="179"/>
      <c r="GP115" s="179"/>
      <c r="GQ115" s="179"/>
      <c r="GR115" s="179"/>
      <c r="GS115" s="179"/>
      <c r="GT115" s="179"/>
      <c r="GU115" s="179"/>
      <c r="GV115" s="179"/>
      <c r="GW115" s="179"/>
      <c r="GX115" s="179"/>
      <c r="GY115" s="179"/>
      <c r="GZ115" s="179"/>
      <c r="HA115" s="179"/>
      <c r="HB115" s="179"/>
      <c r="HC115" s="179"/>
      <c r="HD115" s="179"/>
      <c r="HE115" s="179"/>
      <c r="HF115" s="179"/>
      <c r="HG115" s="179"/>
      <c r="HH115" s="179"/>
      <c r="HI115" s="179"/>
      <c r="HJ115" s="179"/>
      <c r="HK115" s="179"/>
      <c r="HL115" s="179"/>
      <c r="HM115" s="179"/>
      <c r="HN115" s="179"/>
      <c r="HO115" s="179"/>
      <c r="HP115" s="179"/>
      <c r="HQ115" s="179"/>
      <c r="HR115" s="179"/>
      <c r="HS115" s="179"/>
      <c r="HT115" s="179"/>
      <c r="HU115" s="179"/>
      <c r="HV115" s="179"/>
      <c r="HW115" s="179"/>
      <c r="HX115" s="179"/>
      <c r="HY115" s="179"/>
      <c r="HZ115" s="179"/>
      <c r="IA115" s="179"/>
      <c r="IB115" s="179"/>
      <c r="IC115" s="179"/>
      <c r="ID115" s="179"/>
      <c r="IE115" s="179"/>
      <c r="IF115" s="179"/>
      <c r="IG115" s="179"/>
      <c r="IH115" s="176"/>
      <c r="II115" s="176"/>
      <c r="IJ115" s="176"/>
      <c r="IK115" s="176"/>
      <c r="IL115" s="176"/>
      <c r="IM115" s="176"/>
      <c r="IN115" s="176"/>
      <c r="IO115" s="176"/>
      <c r="IP115" s="176"/>
    </row>
    <row r="116" spans="1:250" x14ac:dyDescent="0.3">
      <c r="A116" s="176"/>
      <c r="B116" s="177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79"/>
      <c r="BN116" s="179"/>
      <c r="BO116" s="179"/>
      <c r="BP116" s="179"/>
      <c r="BQ116" s="179"/>
      <c r="BR116" s="179"/>
      <c r="BS116" s="179"/>
      <c r="BT116" s="179"/>
      <c r="BU116" s="179"/>
      <c r="BV116" s="179"/>
      <c r="BW116" s="179"/>
      <c r="BX116" s="179"/>
      <c r="BY116" s="179"/>
      <c r="BZ116" s="179"/>
      <c r="CA116" s="179"/>
      <c r="CB116" s="179"/>
      <c r="CC116" s="179"/>
      <c r="CD116" s="179"/>
      <c r="CE116" s="179"/>
      <c r="CF116" s="179"/>
      <c r="CG116" s="179"/>
      <c r="CH116" s="179"/>
      <c r="CI116" s="179"/>
      <c r="CJ116" s="179"/>
      <c r="CK116" s="179"/>
      <c r="CL116" s="179"/>
      <c r="CM116" s="179"/>
      <c r="CN116" s="179"/>
      <c r="CO116" s="179"/>
      <c r="CP116" s="179"/>
      <c r="CQ116" s="179"/>
      <c r="CR116" s="179"/>
      <c r="CS116" s="179"/>
      <c r="CT116" s="179"/>
      <c r="CU116" s="179"/>
      <c r="CV116" s="179"/>
      <c r="CW116" s="179"/>
      <c r="CX116" s="179"/>
      <c r="CY116" s="179"/>
      <c r="CZ116" s="179"/>
      <c r="DA116" s="179"/>
      <c r="DB116" s="179"/>
      <c r="DC116" s="179"/>
      <c r="DD116" s="179"/>
      <c r="DE116" s="179"/>
      <c r="DF116" s="179"/>
      <c r="DG116" s="179"/>
      <c r="DH116" s="179"/>
      <c r="DI116" s="179"/>
      <c r="DJ116" s="179"/>
      <c r="DK116" s="179"/>
      <c r="DL116" s="179"/>
      <c r="DM116" s="179"/>
      <c r="DN116" s="179"/>
      <c r="DO116" s="179"/>
      <c r="DP116" s="179"/>
      <c r="DQ116" s="179"/>
      <c r="DR116" s="179"/>
      <c r="DS116" s="179"/>
      <c r="DT116" s="179"/>
      <c r="DU116" s="179"/>
      <c r="DV116" s="179"/>
      <c r="DW116" s="179"/>
      <c r="DX116" s="179"/>
      <c r="DY116" s="179"/>
      <c r="DZ116" s="179"/>
      <c r="EA116" s="179"/>
      <c r="EB116" s="179"/>
      <c r="EC116" s="179"/>
      <c r="ED116" s="179"/>
      <c r="EE116" s="179"/>
      <c r="EF116" s="179"/>
      <c r="EG116" s="179"/>
      <c r="EH116" s="179"/>
      <c r="EI116" s="179"/>
      <c r="EJ116" s="179"/>
      <c r="EK116" s="179"/>
      <c r="EL116" s="179"/>
      <c r="EM116" s="179"/>
      <c r="EN116" s="179"/>
      <c r="EO116" s="179"/>
      <c r="EP116" s="179"/>
      <c r="EQ116" s="179"/>
      <c r="ER116" s="179"/>
      <c r="ES116" s="179"/>
      <c r="ET116" s="179"/>
      <c r="EU116" s="179"/>
      <c r="EV116" s="179"/>
      <c r="EW116" s="179"/>
      <c r="EX116" s="179"/>
      <c r="EY116" s="179"/>
      <c r="EZ116" s="179"/>
      <c r="FA116" s="179"/>
      <c r="FB116" s="179"/>
      <c r="FC116" s="179"/>
      <c r="FD116" s="179"/>
      <c r="FE116" s="179"/>
      <c r="FF116" s="179"/>
      <c r="FG116" s="179"/>
      <c r="FH116" s="179"/>
      <c r="FI116" s="179"/>
      <c r="FJ116" s="179"/>
      <c r="FK116" s="179"/>
      <c r="FL116" s="179"/>
      <c r="FM116" s="179"/>
      <c r="FN116" s="179"/>
      <c r="FO116" s="179"/>
      <c r="FP116" s="179"/>
      <c r="FQ116" s="179"/>
      <c r="FR116" s="179"/>
      <c r="FS116" s="179"/>
      <c r="FT116" s="179"/>
      <c r="FU116" s="179"/>
      <c r="FV116" s="179"/>
      <c r="FW116" s="179"/>
      <c r="FX116" s="179"/>
      <c r="FY116" s="179"/>
      <c r="FZ116" s="179"/>
      <c r="GA116" s="179"/>
      <c r="GB116" s="179"/>
      <c r="GC116" s="179"/>
      <c r="GD116" s="179"/>
      <c r="GE116" s="179"/>
      <c r="GF116" s="179"/>
      <c r="GG116" s="179"/>
      <c r="GH116" s="179"/>
      <c r="GI116" s="179"/>
      <c r="GJ116" s="179"/>
      <c r="GK116" s="179"/>
      <c r="GL116" s="179"/>
      <c r="GM116" s="179"/>
      <c r="GN116" s="179"/>
      <c r="GO116" s="179"/>
      <c r="GP116" s="179"/>
      <c r="GQ116" s="179"/>
      <c r="GR116" s="179"/>
      <c r="GS116" s="179"/>
      <c r="GT116" s="179"/>
      <c r="GU116" s="179"/>
      <c r="GV116" s="179"/>
      <c r="GW116" s="179"/>
      <c r="GX116" s="179"/>
      <c r="GY116" s="179"/>
      <c r="GZ116" s="179"/>
      <c r="HA116" s="179"/>
      <c r="HB116" s="179"/>
      <c r="HC116" s="179"/>
      <c r="HD116" s="179"/>
      <c r="HE116" s="179"/>
      <c r="HF116" s="179"/>
      <c r="HG116" s="179"/>
      <c r="HH116" s="179"/>
      <c r="HI116" s="179"/>
      <c r="HJ116" s="179"/>
      <c r="HK116" s="179"/>
      <c r="HL116" s="179"/>
      <c r="HM116" s="179"/>
      <c r="HN116" s="179"/>
      <c r="HO116" s="179"/>
      <c r="HP116" s="179"/>
      <c r="HQ116" s="179"/>
      <c r="HR116" s="179"/>
      <c r="HS116" s="179"/>
      <c r="HT116" s="179"/>
      <c r="HU116" s="179"/>
      <c r="HV116" s="179"/>
      <c r="HW116" s="179"/>
      <c r="HX116" s="179"/>
      <c r="HY116" s="179"/>
      <c r="HZ116" s="179"/>
      <c r="IA116" s="179"/>
      <c r="IB116" s="179"/>
      <c r="IC116" s="179"/>
      <c r="ID116" s="179"/>
      <c r="IE116" s="179"/>
      <c r="IF116" s="179"/>
      <c r="IG116" s="179"/>
      <c r="IH116" s="176"/>
      <c r="II116" s="176"/>
      <c r="IJ116" s="176"/>
      <c r="IK116" s="176"/>
      <c r="IL116" s="176"/>
      <c r="IM116" s="176"/>
      <c r="IN116" s="176"/>
      <c r="IO116" s="176"/>
      <c r="IP116" s="176"/>
    </row>
    <row r="117" spans="1:250" x14ac:dyDescent="0.3">
      <c r="A117" s="176"/>
      <c r="B117" s="177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  <c r="BU117" s="179"/>
      <c r="BV117" s="179"/>
      <c r="BW117" s="179"/>
      <c r="BX117" s="179"/>
      <c r="BY117" s="179"/>
      <c r="BZ117" s="179"/>
      <c r="CA117" s="179"/>
      <c r="CB117" s="179"/>
      <c r="CC117" s="179"/>
      <c r="CD117" s="179"/>
      <c r="CE117" s="179"/>
      <c r="CF117" s="179"/>
      <c r="CG117" s="179"/>
      <c r="CH117" s="179"/>
      <c r="CI117" s="179"/>
      <c r="CJ117" s="179"/>
      <c r="CK117" s="179"/>
      <c r="CL117" s="179"/>
      <c r="CM117" s="179"/>
      <c r="CN117" s="179"/>
      <c r="CO117" s="179"/>
      <c r="CP117" s="179"/>
      <c r="CQ117" s="179"/>
      <c r="CR117" s="179"/>
      <c r="CS117" s="179"/>
      <c r="CT117" s="179"/>
      <c r="CU117" s="179"/>
      <c r="CV117" s="179"/>
      <c r="CW117" s="179"/>
      <c r="CX117" s="179"/>
      <c r="CY117" s="179"/>
      <c r="CZ117" s="179"/>
      <c r="DA117" s="179"/>
      <c r="DB117" s="179"/>
      <c r="DC117" s="179"/>
      <c r="DD117" s="179"/>
      <c r="DE117" s="179"/>
      <c r="DF117" s="179"/>
      <c r="DG117" s="179"/>
      <c r="DH117" s="179"/>
      <c r="DI117" s="179"/>
      <c r="DJ117" s="179"/>
      <c r="DK117" s="179"/>
      <c r="DL117" s="179"/>
      <c r="DM117" s="179"/>
      <c r="DN117" s="179"/>
      <c r="DO117" s="179"/>
      <c r="DP117" s="179"/>
      <c r="DQ117" s="179"/>
      <c r="DR117" s="179"/>
      <c r="DS117" s="179"/>
      <c r="DT117" s="179"/>
      <c r="DU117" s="179"/>
      <c r="DV117" s="179"/>
      <c r="DW117" s="179"/>
      <c r="DX117" s="179"/>
      <c r="DY117" s="179"/>
      <c r="DZ117" s="179"/>
      <c r="EA117" s="179"/>
      <c r="EB117" s="179"/>
      <c r="EC117" s="179"/>
      <c r="ED117" s="179"/>
      <c r="EE117" s="179"/>
      <c r="EF117" s="179"/>
      <c r="EG117" s="179"/>
      <c r="EH117" s="179"/>
      <c r="EI117" s="179"/>
      <c r="EJ117" s="179"/>
      <c r="EK117" s="179"/>
      <c r="EL117" s="179"/>
      <c r="EM117" s="179"/>
      <c r="EN117" s="179"/>
      <c r="EO117" s="179"/>
      <c r="EP117" s="179"/>
      <c r="EQ117" s="179"/>
      <c r="ER117" s="179"/>
      <c r="ES117" s="179"/>
      <c r="ET117" s="179"/>
      <c r="EU117" s="179"/>
      <c r="EV117" s="179"/>
      <c r="EW117" s="179"/>
      <c r="EX117" s="179"/>
      <c r="EY117" s="179"/>
      <c r="EZ117" s="179"/>
      <c r="FA117" s="179"/>
      <c r="FB117" s="179"/>
      <c r="FC117" s="179"/>
      <c r="FD117" s="179"/>
      <c r="FE117" s="179"/>
      <c r="FF117" s="179"/>
      <c r="FG117" s="179"/>
      <c r="FH117" s="179"/>
      <c r="FI117" s="179"/>
      <c r="FJ117" s="179"/>
      <c r="FK117" s="179"/>
      <c r="FL117" s="179"/>
      <c r="FM117" s="179"/>
      <c r="FN117" s="179"/>
      <c r="FO117" s="179"/>
      <c r="FP117" s="179"/>
      <c r="FQ117" s="179"/>
      <c r="FR117" s="179"/>
      <c r="FS117" s="179"/>
      <c r="FT117" s="179"/>
      <c r="FU117" s="179"/>
      <c r="FV117" s="179"/>
      <c r="FW117" s="179"/>
      <c r="FX117" s="179"/>
      <c r="FY117" s="179"/>
      <c r="FZ117" s="179"/>
      <c r="GA117" s="179"/>
      <c r="GB117" s="179"/>
      <c r="GC117" s="179"/>
      <c r="GD117" s="179"/>
      <c r="GE117" s="179"/>
      <c r="GF117" s="179"/>
      <c r="GG117" s="179"/>
      <c r="GH117" s="179"/>
      <c r="GI117" s="179"/>
      <c r="GJ117" s="179"/>
      <c r="GK117" s="179"/>
      <c r="GL117" s="179"/>
      <c r="GM117" s="179"/>
      <c r="GN117" s="179"/>
      <c r="GO117" s="179"/>
      <c r="GP117" s="179"/>
      <c r="GQ117" s="179"/>
      <c r="GR117" s="179"/>
      <c r="GS117" s="179"/>
      <c r="GT117" s="179"/>
      <c r="GU117" s="179"/>
      <c r="GV117" s="179"/>
      <c r="GW117" s="179"/>
      <c r="GX117" s="179"/>
      <c r="GY117" s="179"/>
      <c r="GZ117" s="179"/>
      <c r="HA117" s="179"/>
      <c r="HB117" s="179"/>
      <c r="HC117" s="179"/>
      <c r="HD117" s="179"/>
      <c r="HE117" s="179"/>
      <c r="HF117" s="179"/>
      <c r="HG117" s="179"/>
      <c r="HH117" s="179"/>
      <c r="HI117" s="179"/>
      <c r="HJ117" s="179"/>
      <c r="HK117" s="179"/>
      <c r="HL117" s="179"/>
      <c r="HM117" s="179"/>
      <c r="HN117" s="179"/>
      <c r="HO117" s="179"/>
      <c r="HP117" s="179"/>
      <c r="HQ117" s="179"/>
      <c r="HR117" s="179"/>
      <c r="HS117" s="179"/>
      <c r="HT117" s="179"/>
      <c r="HU117" s="179"/>
      <c r="HV117" s="179"/>
      <c r="HW117" s="179"/>
      <c r="HX117" s="179"/>
      <c r="HY117" s="179"/>
      <c r="HZ117" s="179"/>
      <c r="IA117" s="179"/>
      <c r="IB117" s="179"/>
      <c r="IC117" s="179"/>
      <c r="ID117" s="179"/>
      <c r="IE117" s="179"/>
      <c r="IF117" s="179"/>
      <c r="IG117" s="179"/>
      <c r="IH117" s="176"/>
      <c r="II117" s="176"/>
      <c r="IJ117" s="176"/>
      <c r="IK117" s="176"/>
      <c r="IL117" s="176"/>
      <c r="IM117" s="176"/>
      <c r="IN117" s="176"/>
      <c r="IO117" s="176"/>
      <c r="IP117" s="176"/>
    </row>
    <row r="118" spans="1:250" x14ac:dyDescent="0.3">
      <c r="A118" s="176"/>
      <c r="B118" s="177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179"/>
      <c r="BQ118" s="179"/>
      <c r="BR118" s="179"/>
      <c r="BS118" s="179"/>
      <c r="BT118" s="179"/>
      <c r="BU118" s="179"/>
      <c r="BV118" s="179"/>
      <c r="BW118" s="179"/>
      <c r="BX118" s="179"/>
      <c r="BY118" s="179"/>
      <c r="BZ118" s="179"/>
      <c r="CA118" s="179"/>
      <c r="CB118" s="179"/>
      <c r="CC118" s="179"/>
      <c r="CD118" s="179"/>
      <c r="CE118" s="179"/>
      <c r="CF118" s="179"/>
      <c r="CG118" s="179"/>
      <c r="CH118" s="179"/>
      <c r="CI118" s="179"/>
      <c r="CJ118" s="179"/>
      <c r="CK118" s="179"/>
      <c r="CL118" s="179"/>
      <c r="CM118" s="179"/>
      <c r="CN118" s="179"/>
      <c r="CO118" s="179"/>
      <c r="CP118" s="179"/>
      <c r="CQ118" s="179"/>
      <c r="CR118" s="179"/>
      <c r="CS118" s="179"/>
      <c r="CT118" s="179"/>
      <c r="CU118" s="179"/>
      <c r="CV118" s="179"/>
      <c r="CW118" s="179"/>
      <c r="CX118" s="179"/>
      <c r="CY118" s="179"/>
      <c r="CZ118" s="179"/>
      <c r="DA118" s="179"/>
      <c r="DB118" s="179"/>
      <c r="DC118" s="179"/>
      <c r="DD118" s="179"/>
      <c r="DE118" s="179"/>
      <c r="DF118" s="179"/>
      <c r="DG118" s="179"/>
      <c r="DH118" s="179"/>
      <c r="DI118" s="179"/>
      <c r="DJ118" s="179"/>
      <c r="DK118" s="179"/>
      <c r="DL118" s="179"/>
      <c r="DM118" s="179"/>
      <c r="DN118" s="179"/>
      <c r="DO118" s="179"/>
      <c r="DP118" s="179"/>
      <c r="DQ118" s="179"/>
      <c r="DR118" s="179"/>
      <c r="DS118" s="179"/>
      <c r="DT118" s="179"/>
      <c r="DU118" s="179"/>
      <c r="DV118" s="179"/>
      <c r="DW118" s="179"/>
      <c r="DX118" s="179"/>
      <c r="DY118" s="179"/>
      <c r="DZ118" s="179"/>
      <c r="EA118" s="179"/>
      <c r="EB118" s="179"/>
      <c r="EC118" s="179"/>
      <c r="ED118" s="179"/>
      <c r="EE118" s="179"/>
      <c r="EF118" s="179"/>
      <c r="EG118" s="179"/>
      <c r="EH118" s="179"/>
      <c r="EI118" s="179"/>
      <c r="EJ118" s="179"/>
      <c r="EK118" s="179"/>
      <c r="EL118" s="179"/>
      <c r="EM118" s="179"/>
      <c r="EN118" s="179"/>
      <c r="EO118" s="179"/>
      <c r="EP118" s="179"/>
      <c r="EQ118" s="179"/>
      <c r="ER118" s="179"/>
      <c r="ES118" s="179"/>
      <c r="ET118" s="179"/>
      <c r="EU118" s="179"/>
      <c r="EV118" s="179"/>
      <c r="EW118" s="179"/>
      <c r="EX118" s="179"/>
      <c r="EY118" s="179"/>
      <c r="EZ118" s="179"/>
      <c r="FA118" s="179"/>
      <c r="FB118" s="179"/>
      <c r="FC118" s="179"/>
      <c r="FD118" s="179"/>
      <c r="FE118" s="179"/>
      <c r="FF118" s="179"/>
      <c r="FG118" s="179"/>
      <c r="FH118" s="179"/>
      <c r="FI118" s="179"/>
      <c r="FJ118" s="179"/>
      <c r="FK118" s="179"/>
      <c r="FL118" s="179"/>
      <c r="FM118" s="179"/>
      <c r="FN118" s="179"/>
      <c r="FO118" s="179"/>
      <c r="FP118" s="179"/>
      <c r="FQ118" s="179"/>
      <c r="FR118" s="179"/>
      <c r="FS118" s="179"/>
      <c r="FT118" s="179"/>
      <c r="FU118" s="179"/>
      <c r="FV118" s="179"/>
      <c r="FW118" s="179"/>
      <c r="FX118" s="179"/>
      <c r="FY118" s="179"/>
      <c r="FZ118" s="179"/>
      <c r="GA118" s="179"/>
      <c r="GB118" s="179"/>
      <c r="GC118" s="179"/>
      <c r="GD118" s="179"/>
      <c r="GE118" s="179"/>
      <c r="GF118" s="179"/>
      <c r="GG118" s="179"/>
      <c r="GH118" s="179"/>
      <c r="GI118" s="179"/>
      <c r="GJ118" s="179"/>
      <c r="GK118" s="179"/>
      <c r="GL118" s="179"/>
      <c r="GM118" s="179"/>
      <c r="GN118" s="179"/>
      <c r="GO118" s="179"/>
      <c r="GP118" s="179"/>
      <c r="GQ118" s="179"/>
      <c r="GR118" s="179"/>
      <c r="GS118" s="179"/>
      <c r="GT118" s="179"/>
      <c r="GU118" s="179"/>
      <c r="GV118" s="179"/>
      <c r="GW118" s="179"/>
      <c r="GX118" s="179"/>
      <c r="GY118" s="179"/>
      <c r="GZ118" s="179"/>
      <c r="HA118" s="179"/>
      <c r="HB118" s="179"/>
      <c r="HC118" s="179"/>
      <c r="HD118" s="179"/>
      <c r="HE118" s="179"/>
      <c r="HF118" s="179"/>
      <c r="HG118" s="179"/>
      <c r="HH118" s="179"/>
      <c r="HI118" s="179"/>
      <c r="HJ118" s="179"/>
      <c r="HK118" s="179"/>
      <c r="HL118" s="179"/>
      <c r="HM118" s="179"/>
      <c r="HN118" s="179"/>
      <c r="HO118" s="179"/>
      <c r="HP118" s="179"/>
      <c r="HQ118" s="179"/>
      <c r="HR118" s="179"/>
      <c r="HS118" s="179"/>
      <c r="HT118" s="179"/>
      <c r="HU118" s="179"/>
      <c r="HV118" s="179"/>
      <c r="HW118" s="179"/>
      <c r="HX118" s="179"/>
      <c r="HY118" s="179"/>
      <c r="HZ118" s="179"/>
      <c r="IA118" s="179"/>
      <c r="IB118" s="179"/>
      <c r="IC118" s="179"/>
      <c r="ID118" s="179"/>
      <c r="IE118" s="179"/>
      <c r="IF118" s="179"/>
      <c r="IG118" s="179"/>
      <c r="IH118" s="176"/>
      <c r="II118" s="176"/>
      <c r="IJ118" s="176"/>
      <c r="IK118" s="176"/>
      <c r="IL118" s="176"/>
      <c r="IM118" s="176"/>
      <c r="IN118" s="176"/>
      <c r="IO118" s="176"/>
      <c r="IP118" s="176"/>
    </row>
    <row r="119" spans="1:250" x14ac:dyDescent="0.3">
      <c r="A119" s="176"/>
      <c r="B119" s="177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179"/>
      <c r="BQ119" s="179"/>
      <c r="BR119" s="179"/>
      <c r="BS119" s="179"/>
      <c r="BT119" s="179"/>
      <c r="BU119" s="179"/>
      <c r="BV119" s="179"/>
      <c r="BW119" s="179"/>
      <c r="BX119" s="179"/>
      <c r="BY119" s="179"/>
      <c r="BZ119" s="179"/>
      <c r="CA119" s="179"/>
      <c r="CB119" s="179"/>
      <c r="CC119" s="179"/>
      <c r="CD119" s="179"/>
      <c r="CE119" s="179"/>
      <c r="CF119" s="179"/>
      <c r="CG119" s="179"/>
      <c r="CH119" s="179"/>
      <c r="CI119" s="179"/>
      <c r="CJ119" s="179"/>
      <c r="CK119" s="179"/>
      <c r="CL119" s="179"/>
      <c r="CM119" s="179"/>
      <c r="CN119" s="179"/>
      <c r="CO119" s="179"/>
      <c r="CP119" s="179"/>
      <c r="CQ119" s="179"/>
      <c r="CR119" s="179"/>
      <c r="CS119" s="179"/>
      <c r="CT119" s="179"/>
      <c r="CU119" s="179"/>
      <c r="CV119" s="179"/>
      <c r="CW119" s="179"/>
      <c r="CX119" s="179"/>
      <c r="CY119" s="179"/>
      <c r="CZ119" s="179"/>
      <c r="DA119" s="179"/>
      <c r="DB119" s="179"/>
      <c r="DC119" s="179"/>
      <c r="DD119" s="179"/>
      <c r="DE119" s="179"/>
      <c r="DF119" s="179"/>
      <c r="DG119" s="179"/>
      <c r="DH119" s="179"/>
      <c r="DI119" s="179"/>
      <c r="DJ119" s="179"/>
      <c r="DK119" s="179"/>
      <c r="DL119" s="179"/>
      <c r="DM119" s="179"/>
      <c r="DN119" s="179"/>
      <c r="DO119" s="179"/>
      <c r="DP119" s="179"/>
      <c r="DQ119" s="179"/>
      <c r="DR119" s="179"/>
      <c r="DS119" s="179"/>
      <c r="DT119" s="179"/>
      <c r="DU119" s="179"/>
      <c r="DV119" s="179"/>
      <c r="DW119" s="179"/>
      <c r="DX119" s="179"/>
      <c r="DY119" s="179"/>
      <c r="DZ119" s="179"/>
      <c r="EA119" s="179"/>
      <c r="EB119" s="179"/>
      <c r="EC119" s="179"/>
      <c r="ED119" s="179"/>
      <c r="EE119" s="179"/>
      <c r="EF119" s="179"/>
      <c r="EG119" s="179"/>
      <c r="EH119" s="179"/>
      <c r="EI119" s="179"/>
      <c r="EJ119" s="179"/>
      <c r="EK119" s="179"/>
      <c r="EL119" s="179"/>
      <c r="EM119" s="179"/>
      <c r="EN119" s="179"/>
      <c r="EO119" s="179"/>
      <c r="EP119" s="179"/>
      <c r="EQ119" s="179"/>
      <c r="ER119" s="179"/>
      <c r="ES119" s="179"/>
      <c r="ET119" s="179"/>
      <c r="EU119" s="179"/>
      <c r="EV119" s="179"/>
      <c r="EW119" s="179"/>
      <c r="EX119" s="179"/>
      <c r="EY119" s="179"/>
      <c r="EZ119" s="179"/>
      <c r="FA119" s="179"/>
      <c r="FB119" s="179"/>
      <c r="FC119" s="179"/>
      <c r="FD119" s="179"/>
      <c r="FE119" s="179"/>
      <c r="FF119" s="179"/>
      <c r="FG119" s="179"/>
      <c r="FH119" s="179"/>
      <c r="FI119" s="179"/>
      <c r="FJ119" s="179"/>
      <c r="FK119" s="179"/>
      <c r="FL119" s="179"/>
      <c r="FM119" s="179"/>
      <c r="FN119" s="179"/>
      <c r="FO119" s="179"/>
      <c r="FP119" s="179"/>
      <c r="FQ119" s="179"/>
      <c r="FR119" s="179"/>
      <c r="FS119" s="179"/>
      <c r="FT119" s="179"/>
      <c r="FU119" s="179"/>
      <c r="FV119" s="179"/>
      <c r="FW119" s="179"/>
      <c r="FX119" s="179"/>
      <c r="FY119" s="179"/>
      <c r="FZ119" s="179"/>
      <c r="GA119" s="179"/>
      <c r="GB119" s="179"/>
      <c r="GC119" s="179"/>
      <c r="GD119" s="179"/>
      <c r="GE119" s="179"/>
      <c r="GF119" s="179"/>
      <c r="GG119" s="179"/>
      <c r="GH119" s="179"/>
      <c r="GI119" s="179"/>
      <c r="GJ119" s="179"/>
      <c r="GK119" s="179"/>
      <c r="GL119" s="179"/>
      <c r="GM119" s="179"/>
      <c r="GN119" s="179"/>
      <c r="GO119" s="179"/>
      <c r="GP119" s="179"/>
      <c r="GQ119" s="179"/>
      <c r="GR119" s="179"/>
      <c r="GS119" s="179"/>
      <c r="GT119" s="179"/>
      <c r="GU119" s="179"/>
      <c r="GV119" s="179"/>
      <c r="GW119" s="179"/>
      <c r="GX119" s="179"/>
      <c r="GY119" s="179"/>
      <c r="GZ119" s="179"/>
      <c r="HA119" s="179"/>
      <c r="HB119" s="179"/>
      <c r="HC119" s="179"/>
      <c r="HD119" s="179"/>
      <c r="HE119" s="179"/>
      <c r="HF119" s="179"/>
      <c r="HG119" s="179"/>
      <c r="HH119" s="179"/>
      <c r="HI119" s="179"/>
      <c r="HJ119" s="179"/>
      <c r="HK119" s="179"/>
      <c r="HL119" s="179"/>
      <c r="HM119" s="179"/>
      <c r="HN119" s="179"/>
      <c r="HO119" s="179"/>
      <c r="HP119" s="179"/>
      <c r="HQ119" s="179"/>
      <c r="HR119" s="179"/>
      <c r="HS119" s="179"/>
      <c r="HT119" s="179"/>
      <c r="HU119" s="179"/>
      <c r="HV119" s="179"/>
      <c r="HW119" s="179"/>
      <c r="HX119" s="179"/>
      <c r="HY119" s="179"/>
      <c r="HZ119" s="179"/>
      <c r="IA119" s="179"/>
      <c r="IB119" s="179"/>
      <c r="IC119" s="179"/>
      <c r="ID119" s="179"/>
      <c r="IE119" s="179"/>
      <c r="IF119" s="179"/>
      <c r="IG119" s="179"/>
      <c r="IH119" s="176"/>
      <c r="II119" s="176"/>
      <c r="IJ119" s="176"/>
      <c r="IK119" s="176"/>
      <c r="IL119" s="176"/>
      <c r="IM119" s="176"/>
      <c r="IN119" s="176"/>
      <c r="IO119" s="176"/>
      <c r="IP119" s="176"/>
    </row>
    <row r="120" spans="1:250" x14ac:dyDescent="0.3">
      <c r="A120" s="176"/>
      <c r="B120" s="177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79"/>
      <c r="BN120" s="179"/>
      <c r="BO120" s="179"/>
      <c r="BP120" s="179"/>
      <c r="BQ120" s="179"/>
      <c r="BR120" s="179"/>
      <c r="BS120" s="179"/>
      <c r="BT120" s="179"/>
      <c r="BU120" s="179"/>
      <c r="BV120" s="179"/>
      <c r="BW120" s="179"/>
      <c r="BX120" s="179"/>
      <c r="BY120" s="179"/>
      <c r="BZ120" s="179"/>
      <c r="CA120" s="179"/>
      <c r="CB120" s="179"/>
      <c r="CC120" s="179"/>
      <c r="CD120" s="179"/>
      <c r="CE120" s="179"/>
      <c r="CF120" s="179"/>
      <c r="CG120" s="179"/>
      <c r="CH120" s="179"/>
      <c r="CI120" s="179"/>
      <c r="CJ120" s="179"/>
      <c r="CK120" s="179"/>
      <c r="CL120" s="179"/>
      <c r="CM120" s="179"/>
      <c r="CN120" s="179"/>
      <c r="CO120" s="179"/>
      <c r="CP120" s="179"/>
      <c r="CQ120" s="179"/>
      <c r="CR120" s="179"/>
      <c r="CS120" s="179"/>
      <c r="CT120" s="179"/>
      <c r="CU120" s="179"/>
      <c r="CV120" s="179"/>
      <c r="CW120" s="179"/>
      <c r="CX120" s="179"/>
      <c r="CY120" s="179"/>
      <c r="CZ120" s="179"/>
      <c r="DA120" s="179"/>
      <c r="DB120" s="179"/>
      <c r="DC120" s="179"/>
      <c r="DD120" s="179"/>
      <c r="DE120" s="179"/>
      <c r="DF120" s="179"/>
      <c r="DG120" s="179"/>
      <c r="DH120" s="179"/>
      <c r="DI120" s="179"/>
      <c r="DJ120" s="179"/>
      <c r="DK120" s="179"/>
      <c r="DL120" s="179"/>
      <c r="DM120" s="179"/>
      <c r="DN120" s="179"/>
      <c r="DO120" s="179"/>
      <c r="DP120" s="179"/>
      <c r="DQ120" s="179"/>
      <c r="DR120" s="179"/>
      <c r="DS120" s="179"/>
      <c r="DT120" s="179"/>
      <c r="DU120" s="179"/>
      <c r="DV120" s="179"/>
      <c r="DW120" s="179"/>
      <c r="DX120" s="179"/>
      <c r="DY120" s="179"/>
      <c r="DZ120" s="179"/>
      <c r="EA120" s="179"/>
      <c r="EB120" s="179"/>
      <c r="EC120" s="179"/>
      <c r="ED120" s="179"/>
      <c r="EE120" s="179"/>
      <c r="EF120" s="179"/>
      <c r="EG120" s="179"/>
      <c r="EH120" s="179"/>
      <c r="EI120" s="179"/>
      <c r="EJ120" s="179"/>
      <c r="EK120" s="179"/>
      <c r="EL120" s="179"/>
      <c r="EM120" s="179"/>
      <c r="EN120" s="179"/>
      <c r="EO120" s="179"/>
      <c r="EP120" s="179"/>
      <c r="EQ120" s="179"/>
      <c r="ER120" s="179"/>
      <c r="ES120" s="179"/>
      <c r="ET120" s="179"/>
      <c r="EU120" s="179"/>
      <c r="EV120" s="179"/>
      <c r="EW120" s="179"/>
      <c r="EX120" s="179"/>
      <c r="EY120" s="179"/>
      <c r="EZ120" s="179"/>
      <c r="FA120" s="179"/>
      <c r="FB120" s="179"/>
      <c r="FC120" s="179"/>
      <c r="FD120" s="179"/>
      <c r="FE120" s="179"/>
      <c r="FF120" s="179"/>
      <c r="FG120" s="179"/>
      <c r="FH120" s="179"/>
      <c r="FI120" s="179"/>
      <c r="FJ120" s="179"/>
      <c r="FK120" s="179"/>
      <c r="FL120" s="179"/>
      <c r="FM120" s="179"/>
      <c r="FN120" s="179"/>
      <c r="FO120" s="179"/>
      <c r="FP120" s="179"/>
      <c r="FQ120" s="179"/>
      <c r="FR120" s="179"/>
      <c r="FS120" s="179"/>
      <c r="FT120" s="179"/>
      <c r="FU120" s="179"/>
      <c r="FV120" s="179"/>
      <c r="FW120" s="179"/>
      <c r="FX120" s="179"/>
      <c r="FY120" s="179"/>
      <c r="FZ120" s="179"/>
      <c r="GA120" s="179"/>
      <c r="GB120" s="179"/>
      <c r="GC120" s="179"/>
      <c r="GD120" s="179"/>
      <c r="GE120" s="179"/>
      <c r="GF120" s="179"/>
      <c r="GG120" s="179"/>
      <c r="GH120" s="179"/>
      <c r="GI120" s="179"/>
      <c r="GJ120" s="179"/>
      <c r="GK120" s="179"/>
      <c r="GL120" s="179"/>
      <c r="GM120" s="179"/>
      <c r="GN120" s="179"/>
      <c r="GO120" s="179"/>
      <c r="GP120" s="179"/>
      <c r="GQ120" s="179"/>
      <c r="GR120" s="179"/>
      <c r="GS120" s="179"/>
      <c r="GT120" s="179"/>
      <c r="GU120" s="179"/>
      <c r="GV120" s="179"/>
      <c r="GW120" s="179"/>
      <c r="GX120" s="179"/>
      <c r="GY120" s="179"/>
      <c r="GZ120" s="179"/>
      <c r="HA120" s="179"/>
      <c r="HB120" s="179"/>
      <c r="HC120" s="179"/>
      <c r="HD120" s="179"/>
      <c r="HE120" s="179"/>
      <c r="HF120" s="179"/>
      <c r="HG120" s="179"/>
      <c r="HH120" s="179"/>
      <c r="HI120" s="179"/>
      <c r="HJ120" s="179"/>
      <c r="HK120" s="179"/>
      <c r="HL120" s="179"/>
      <c r="HM120" s="179"/>
      <c r="HN120" s="179"/>
      <c r="HO120" s="179"/>
      <c r="HP120" s="179"/>
      <c r="HQ120" s="179"/>
      <c r="HR120" s="179"/>
      <c r="HS120" s="179"/>
      <c r="HT120" s="179"/>
      <c r="HU120" s="179"/>
      <c r="HV120" s="179"/>
      <c r="HW120" s="179"/>
      <c r="HX120" s="179"/>
      <c r="HY120" s="179"/>
      <c r="HZ120" s="179"/>
      <c r="IA120" s="179"/>
      <c r="IB120" s="179"/>
      <c r="IC120" s="179"/>
      <c r="ID120" s="179"/>
      <c r="IE120" s="179"/>
      <c r="IF120" s="179"/>
      <c r="IG120" s="179"/>
      <c r="IH120" s="176"/>
      <c r="II120" s="176"/>
      <c r="IJ120" s="176"/>
      <c r="IK120" s="176"/>
      <c r="IL120" s="176"/>
      <c r="IM120" s="176"/>
      <c r="IN120" s="176"/>
      <c r="IO120" s="176"/>
      <c r="IP120" s="176"/>
    </row>
    <row r="121" spans="1:250" x14ac:dyDescent="0.3">
      <c r="A121" s="176"/>
      <c r="B121" s="177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79"/>
      <c r="BN121" s="179"/>
      <c r="BO121" s="179"/>
      <c r="BP121" s="179"/>
      <c r="BQ121" s="179"/>
      <c r="BR121" s="179"/>
      <c r="BS121" s="179"/>
      <c r="BT121" s="179"/>
      <c r="BU121" s="179"/>
      <c r="BV121" s="179"/>
      <c r="BW121" s="179"/>
      <c r="BX121" s="179"/>
      <c r="BY121" s="179"/>
      <c r="BZ121" s="179"/>
      <c r="CA121" s="179"/>
      <c r="CB121" s="179"/>
      <c r="CC121" s="179"/>
      <c r="CD121" s="179"/>
      <c r="CE121" s="179"/>
      <c r="CF121" s="179"/>
      <c r="CG121" s="179"/>
      <c r="CH121" s="179"/>
      <c r="CI121" s="179"/>
      <c r="CJ121" s="179"/>
      <c r="CK121" s="179"/>
      <c r="CL121" s="179"/>
      <c r="CM121" s="179"/>
      <c r="CN121" s="179"/>
      <c r="CO121" s="179"/>
      <c r="CP121" s="179"/>
      <c r="CQ121" s="179"/>
      <c r="CR121" s="179"/>
      <c r="CS121" s="179"/>
      <c r="CT121" s="179"/>
      <c r="CU121" s="179"/>
      <c r="CV121" s="179"/>
      <c r="CW121" s="179"/>
      <c r="CX121" s="179"/>
      <c r="CY121" s="179"/>
      <c r="CZ121" s="179"/>
      <c r="DA121" s="179"/>
      <c r="DB121" s="179"/>
      <c r="DC121" s="179"/>
      <c r="DD121" s="179"/>
      <c r="DE121" s="179"/>
      <c r="DF121" s="179"/>
      <c r="DG121" s="179"/>
      <c r="DH121" s="179"/>
      <c r="DI121" s="179"/>
      <c r="DJ121" s="179"/>
      <c r="DK121" s="179"/>
      <c r="DL121" s="179"/>
      <c r="DM121" s="179"/>
      <c r="DN121" s="179"/>
      <c r="DO121" s="179"/>
      <c r="DP121" s="179"/>
      <c r="DQ121" s="179"/>
      <c r="DR121" s="179"/>
      <c r="DS121" s="179"/>
      <c r="DT121" s="179"/>
      <c r="DU121" s="179"/>
      <c r="DV121" s="179"/>
      <c r="DW121" s="179"/>
      <c r="DX121" s="179"/>
      <c r="DY121" s="179"/>
      <c r="DZ121" s="179"/>
      <c r="EA121" s="179"/>
      <c r="EB121" s="179"/>
      <c r="EC121" s="179"/>
      <c r="ED121" s="179"/>
      <c r="EE121" s="179"/>
      <c r="EF121" s="179"/>
      <c r="EG121" s="179"/>
      <c r="EH121" s="179"/>
      <c r="EI121" s="179"/>
      <c r="EJ121" s="179"/>
      <c r="EK121" s="179"/>
      <c r="EL121" s="179"/>
      <c r="EM121" s="179"/>
      <c r="EN121" s="179"/>
      <c r="EO121" s="179"/>
      <c r="EP121" s="179"/>
      <c r="EQ121" s="179"/>
      <c r="ER121" s="179"/>
      <c r="ES121" s="179"/>
      <c r="ET121" s="179"/>
      <c r="EU121" s="179"/>
      <c r="EV121" s="179"/>
      <c r="EW121" s="179"/>
      <c r="EX121" s="179"/>
      <c r="EY121" s="179"/>
      <c r="EZ121" s="179"/>
      <c r="FA121" s="179"/>
      <c r="FB121" s="179"/>
      <c r="FC121" s="179"/>
      <c r="FD121" s="179"/>
      <c r="FE121" s="179"/>
      <c r="FF121" s="179"/>
      <c r="FG121" s="179"/>
      <c r="FH121" s="179"/>
      <c r="FI121" s="179"/>
      <c r="FJ121" s="179"/>
      <c r="FK121" s="179"/>
      <c r="FL121" s="179"/>
      <c r="FM121" s="179"/>
      <c r="FN121" s="179"/>
      <c r="FO121" s="179"/>
      <c r="FP121" s="179"/>
      <c r="FQ121" s="179"/>
      <c r="FR121" s="179"/>
      <c r="FS121" s="179"/>
      <c r="FT121" s="179"/>
      <c r="FU121" s="179"/>
      <c r="FV121" s="179"/>
      <c r="FW121" s="179"/>
      <c r="FX121" s="179"/>
      <c r="FY121" s="179"/>
      <c r="FZ121" s="179"/>
      <c r="GA121" s="179"/>
      <c r="GB121" s="179"/>
      <c r="GC121" s="179"/>
      <c r="GD121" s="179"/>
      <c r="GE121" s="179"/>
      <c r="GF121" s="179"/>
      <c r="GG121" s="179"/>
      <c r="GH121" s="179"/>
      <c r="GI121" s="179"/>
      <c r="GJ121" s="179"/>
      <c r="GK121" s="179"/>
      <c r="GL121" s="179"/>
      <c r="GM121" s="179"/>
      <c r="GN121" s="179"/>
      <c r="GO121" s="179"/>
      <c r="GP121" s="179"/>
      <c r="GQ121" s="179"/>
      <c r="GR121" s="179"/>
      <c r="GS121" s="179"/>
      <c r="GT121" s="179"/>
      <c r="GU121" s="179"/>
      <c r="GV121" s="179"/>
      <c r="GW121" s="179"/>
      <c r="GX121" s="179"/>
      <c r="GY121" s="179"/>
      <c r="GZ121" s="179"/>
      <c r="HA121" s="179"/>
      <c r="HB121" s="179"/>
      <c r="HC121" s="179"/>
      <c r="HD121" s="179"/>
      <c r="HE121" s="179"/>
      <c r="HF121" s="179"/>
      <c r="HG121" s="179"/>
      <c r="HH121" s="179"/>
      <c r="HI121" s="179"/>
      <c r="HJ121" s="179"/>
      <c r="HK121" s="179"/>
      <c r="HL121" s="179"/>
      <c r="HM121" s="179"/>
      <c r="HN121" s="179"/>
      <c r="HO121" s="179"/>
      <c r="HP121" s="179"/>
      <c r="HQ121" s="179"/>
      <c r="HR121" s="179"/>
      <c r="HS121" s="179"/>
      <c r="HT121" s="179"/>
      <c r="HU121" s="179"/>
      <c r="HV121" s="179"/>
      <c r="HW121" s="179"/>
      <c r="HX121" s="179"/>
      <c r="HY121" s="179"/>
      <c r="HZ121" s="179"/>
      <c r="IA121" s="179"/>
      <c r="IB121" s="179"/>
      <c r="IC121" s="179"/>
      <c r="ID121" s="179"/>
      <c r="IE121" s="179"/>
      <c r="IF121" s="179"/>
      <c r="IG121" s="179"/>
      <c r="IH121" s="176"/>
      <c r="II121" s="176"/>
      <c r="IJ121" s="176"/>
      <c r="IK121" s="176"/>
      <c r="IL121" s="176"/>
      <c r="IM121" s="176"/>
      <c r="IN121" s="176"/>
      <c r="IO121" s="176"/>
      <c r="IP121" s="176"/>
    </row>
    <row r="122" spans="1:250" x14ac:dyDescent="0.3">
      <c r="A122" s="176"/>
      <c r="B122" s="177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79"/>
      <c r="BN122" s="179"/>
      <c r="BO122" s="179"/>
      <c r="BP122" s="179"/>
      <c r="BQ122" s="179"/>
      <c r="BR122" s="179"/>
      <c r="BS122" s="179"/>
      <c r="BT122" s="179"/>
      <c r="BU122" s="179"/>
      <c r="BV122" s="179"/>
      <c r="BW122" s="179"/>
      <c r="BX122" s="179"/>
      <c r="BY122" s="179"/>
      <c r="BZ122" s="179"/>
      <c r="CA122" s="179"/>
      <c r="CB122" s="179"/>
      <c r="CC122" s="179"/>
      <c r="CD122" s="179"/>
      <c r="CE122" s="179"/>
      <c r="CF122" s="179"/>
      <c r="CG122" s="179"/>
      <c r="CH122" s="179"/>
      <c r="CI122" s="179"/>
      <c r="CJ122" s="179"/>
      <c r="CK122" s="179"/>
      <c r="CL122" s="179"/>
      <c r="CM122" s="179"/>
      <c r="CN122" s="179"/>
      <c r="CO122" s="179"/>
      <c r="CP122" s="179"/>
      <c r="CQ122" s="179"/>
      <c r="CR122" s="179"/>
      <c r="CS122" s="179"/>
      <c r="CT122" s="179"/>
      <c r="CU122" s="179"/>
      <c r="CV122" s="179"/>
      <c r="CW122" s="179"/>
      <c r="CX122" s="179"/>
      <c r="CY122" s="179"/>
      <c r="CZ122" s="179"/>
      <c r="DA122" s="179"/>
      <c r="DB122" s="179"/>
      <c r="DC122" s="179"/>
      <c r="DD122" s="179"/>
      <c r="DE122" s="179"/>
      <c r="DF122" s="179"/>
      <c r="DG122" s="179"/>
      <c r="DH122" s="179"/>
      <c r="DI122" s="179"/>
      <c r="DJ122" s="179"/>
      <c r="DK122" s="179"/>
      <c r="DL122" s="179"/>
      <c r="DM122" s="179"/>
      <c r="DN122" s="179"/>
      <c r="DO122" s="179"/>
      <c r="DP122" s="179"/>
      <c r="DQ122" s="179"/>
      <c r="DR122" s="179"/>
      <c r="DS122" s="179"/>
      <c r="DT122" s="179"/>
      <c r="DU122" s="179"/>
      <c r="DV122" s="179"/>
      <c r="DW122" s="179"/>
      <c r="DX122" s="179"/>
      <c r="DY122" s="179"/>
      <c r="DZ122" s="179"/>
      <c r="EA122" s="179"/>
      <c r="EB122" s="179"/>
      <c r="EC122" s="179"/>
      <c r="ED122" s="179"/>
      <c r="EE122" s="179"/>
      <c r="EF122" s="179"/>
      <c r="EG122" s="179"/>
      <c r="EH122" s="179"/>
      <c r="EI122" s="179"/>
      <c r="EJ122" s="179"/>
      <c r="EK122" s="179"/>
      <c r="EL122" s="179"/>
      <c r="EM122" s="179"/>
      <c r="EN122" s="179"/>
      <c r="EO122" s="179"/>
      <c r="EP122" s="179"/>
      <c r="EQ122" s="179"/>
      <c r="ER122" s="179"/>
      <c r="ES122" s="179"/>
      <c r="ET122" s="179"/>
      <c r="EU122" s="179"/>
      <c r="EV122" s="179"/>
      <c r="EW122" s="179"/>
      <c r="EX122" s="179"/>
      <c r="EY122" s="179"/>
      <c r="EZ122" s="179"/>
      <c r="FA122" s="179"/>
      <c r="FB122" s="179"/>
      <c r="FC122" s="179"/>
      <c r="FD122" s="179"/>
      <c r="FE122" s="179"/>
      <c r="FF122" s="179"/>
      <c r="FG122" s="179"/>
      <c r="FH122" s="179"/>
      <c r="FI122" s="179"/>
      <c r="FJ122" s="179"/>
      <c r="FK122" s="179"/>
      <c r="FL122" s="179"/>
      <c r="FM122" s="179"/>
      <c r="FN122" s="179"/>
      <c r="FO122" s="179"/>
      <c r="FP122" s="179"/>
      <c r="FQ122" s="179"/>
      <c r="FR122" s="179"/>
      <c r="FS122" s="179"/>
      <c r="FT122" s="179"/>
      <c r="FU122" s="179"/>
      <c r="FV122" s="179"/>
      <c r="FW122" s="179"/>
      <c r="FX122" s="179"/>
      <c r="FY122" s="179"/>
      <c r="FZ122" s="179"/>
      <c r="GA122" s="179"/>
      <c r="GB122" s="179"/>
      <c r="GC122" s="179"/>
      <c r="GD122" s="179"/>
      <c r="GE122" s="179"/>
      <c r="GF122" s="179"/>
      <c r="GG122" s="179"/>
      <c r="GH122" s="179"/>
      <c r="GI122" s="179"/>
      <c r="GJ122" s="179"/>
      <c r="GK122" s="179"/>
      <c r="GL122" s="179"/>
      <c r="GM122" s="179"/>
      <c r="GN122" s="179"/>
      <c r="GO122" s="179"/>
      <c r="GP122" s="179"/>
      <c r="GQ122" s="179"/>
      <c r="GR122" s="179"/>
      <c r="GS122" s="179"/>
      <c r="GT122" s="179"/>
      <c r="GU122" s="179"/>
      <c r="GV122" s="179"/>
      <c r="GW122" s="179"/>
      <c r="GX122" s="179"/>
      <c r="GY122" s="179"/>
      <c r="GZ122" s="179"/>
      <c r="HA122" s="179"/>
      <c r="HB122" s="179"/>
      <c r="HC122" s="179"/>
      <c r="HD122" s="179"/>
      <c r="HE122" s="179"/>
      <c r="HF122" s="179"/>
      <c r="HG122" s="179"/>
      <c r="HH122" s="179"/>
      <c r="HI122" s="179"/>
      <c r="HJ122" s="179"/>
      <c r="HK122" s="179"/>
      <c r="HL122" s="179"/>
      <c r="HM122" s="179"/>
      <c r="HN122" s="179"/>
      <c r="HO122" s="179"/>
      <c r="HP122" s="179"/>
      <c r="HQ122" s="179"/>
      <c r="HR122" s="179"/>
      <c r="HS122" s="179"/>
      <c r="HT122" s="179"/>
      <c r="HU122" s="179"/>
      <c r="HV122" s="179"/>
      <c r="HW122" s="179"/>
      <c r="HX122" s="179"/>
      <c r="HY122" s="179"/>
      <c r="HZ122" s="179"/>
      <c r="IA122" s="179"/>
      <c r="IB122" s="179"/>
      <c r="IC122" s="179"/>
      <c r="ID122" s="179"/>
      <c r="IE122" s="179"/>
      <c r="IF122" s="179"/>
      <c r="IG122" s="179"/>
      <c r="IH122" s="176"/>
      <c r="II122" s="176"/>
      <c r="IJ122" s="176"/>
      <c r="IK122" s="176"/>
      <c r="IL122" s="176"/>
      <c r="IM122" s="176"/>
      <c r="IN122" s="176"/>
      <c r="IO122" s="176"/>
      <c r="IP122" s="176"/>
    </row>
    <row r="123" spans="1:250" x14ac:dyDescent="0.3">
      <c r="A123" s="176"/>
      <c r="B123" s="177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179"/>
      <c r="BN123" s="179"/>
      <c r="BO123" s="179"/>
      <c r="BP123" s="179"/>
      <c r="BQ123" s="179"/>
      <c r="BR123" s="179"/>
      <c r="BS123" s="179"/>
      <c r="BT123" s="179"/>
      <c r="BU123" s="179"/>
      <c r="BV123" s="179"/>
      <c r="BW123" s="179"/>
      <c r="BX123" s="179"/>
      <c r="BY123" s="179"/>
      <c r="BZ123" s="179"/>
      <c r="CA123" s="179"/>
      <c r="CB123" s="179"/>
      <c r="CC123" s="179"/>
      <c r="CD123" s="179"/>
      <c r="CE123" s="179"/>
      <c r="CF123" s="179"/>
      <c r="CG123" s="179"/>
      <c r="CH123" s="179"/>
      <c r="CI123" s="179"/>
      <c r="CJ123" s="179"/>
      <c r="CK123" s="179"/>
      <c r="CL123" s="179"/>
      <c r="CM123" s="179"/>
      <c r="CN123" s="179"/>
      <c r="CO123" s="179"/>
      <c r="CP123" s="179"/>
      <c r="CQ123" s="179"/>
      <c r="CR123" s="179"/>
      <c r="CS123" s="179"/>
      <c r="CT123" s="179"/>
      <c r="CU123" s="179"/>
      <c r="CV123" s="179"/>
      <c r="CW123" s="179"/>
      <c r="CX123" s="179"/>
      <c r="CY123" s="179"/>
      <c r="CZ123" s="179"/>
      <c r="DA123" s="179"/>
      <c r="DB123" s="179"/>
      <c r="DC123" s="179"/>
      <c r="DD123" s="179"/>
      <c r="DE123" s="179"/>
      <c r="DF123" s="179"/>
      <c r="DG123" s="179"/>
      <c r="DH123" s="179"/>
      <c r="DI123" s="179"/>
      <c r="DJ123" s="179"/>
      <c r="DK123" s="179"/>
      <c r="DL123" s="179"/>
      <c r="DM123" s="179"/>
      <c r="DN123" s="179"/>
      <c r="DO123" s="179"/>
      <c r="DP123" s="179"/>
      <c r="DQ123" s="179"/>
      <c r="DR123" s="179"/>
      <c r="DS123" s="179"/>
      <c r="DT123" s="179"/>
      <c r="DU123" s="179"/>
      <c r="DV123" s="179"/>
      <c r="DW123" s="179"/>
      <c r="DX123" s="179"/>
      <c r="DY123" s="179"/>
      <c r="DZ123" s="179"/>
      <c r="EA123" s="179"/>
      <c r="EB123" s="179"/>
      <c r="EC123" s="179"/>
      <c r="ED123" s="179"/>
      <c r="EE123" s="179"/>
      <c r="EF123" s="179"/>
      <c r="EG123" s="179"/>
      <c r="EH123" s="179"/>
      <c r="EI123" s="179"/>
      <c r="EJ123" s="179"/>
      <c r="EK123" s="179"/>
      <c r="EL123" s="179"/>
      <c r="EM123" s="179"/>
      <c r="EN123" s="179"/>
      <c r="EO123" s="179"/>
      <c r="EP123" s="179"/>
      <c r="EQ123" s="179"/>
      <c r="ER123" s="179"/>
      <c r="ES123" s="179"/>
      <c r="ET123" s="179"/>
      <c r="EU123" s="179"/>
      <c r="EV123" s="179"/>
      <c r="EW123" s="179"/>
      <c r="EX123" s="179"/>
      <c r="EY123" s="179"/>
      <c r="EZ123" s="179"/>
      <c r="FA123" s="179"/>
      <c r="FB123" s="179"/>
      <c r="FC123" s="179"/>
      <c r="FD123" s="179"/>
      <c r="FE123" s="179"/>
      <c r="FF123" s="179"/>
      <c r="FG123" s="179"/>
      <c r="FH123" s="179"/>
      <c r="FI123" s="179"/>
      <c r="FJ123" s="179"/>
      <c r="FK123" s="179"/>
      <c r="FL123" s="179"/>
      <c r="FM123" s="179"/>
      <c r="FN123" s="179"/>
      <c r="FO123" s="179"/>
      <c r="FP123" s="179"/>
      <c r="FQ123" s="179"/>
      <c r="FR123" s="179"/>
      <c r="FS123" s="179"/>
      <c r="FT123" s="179"/>
      <c r="FU123" s="179"/>
      <c r="FV123" s="179"/>
      <c r="FW123" s="179"/>
      <c r="FX123" s="179"/>
      <c r="FY123" s="179"/>
      <c r="FZ123" s="179"/>
      <c r="GA123" s="179"/>
      <c r="GB123" s="179"/>
      <c r="GC123" s="179"/>
      <c r="GD123" s="179"/>
      <c r="GE123" s="179"/>
      <c r="GF123" s="179"/>
      <c r="GG123" s="179"/>
      <c r="GH123" s="179"/>
      <c r="GI123" s="179"/>
      <c r="GJ123" s="179"/>
      <c r="GK123" s="179"/>
      <c r="GL123" s="179"/>
      <c r="GM123" s="179"/>
      <c r="GN123" s="179"/>
      <c r="GO123" s="179"/>
      <c r="GP123" s="179"/>
      <c r="GQ123" s="179"/>
      <c r="GR123" s="179"/>
      <c r="GS123" s="179"/>
      <c r="GT123" s="179"/>
      <c r="GU123" s="179"/>
      <c r="GV123" s="179"/>
      <c r="GW123" s="179"/>
      <c r="GX123" s="179"/>
      <c r="GY123" s="179"/>
      <c r="GZ123" s="179"/>
      <c r="HA123" s="179"/>
      <c r="HB123" s="179"/>
      <c r="HC123" s="179"/>
      <c r="HD123" s="179"/>
      <c r="HE123" s="179"/>
      <c r="HF123" s="179"/>
      <c r="HG123" s="179"/>
      <c r="HH123" s="179"/>
      <c r="HI123" s="179"/>
      <c r="HJ123" s="179"/>
      <c r="HK123" s="179"/>
      <c r="HL123" s="179"/>
      <c r="HM123" s="179"/>
      <c r="HN123" s="179"/>
      <c r="HO123" s="179"/>
      <c r="HP123" s="179"/>
      <c r="HQ123" s="179"/>
      <c r="HR123" s="179"/>
      <c r="HS123" s="179"/>
      <c r="HT123" s="179"/>
      <c r="HU123" s="179"/>
      <c r="HV123" s="179"/>
      <c r="HW123" s="179"/>
      <c r="HX123" s="179"/>
      <c r="HY123" s="179"/>
      <c r="HZ123" s="179"/>
      <c r="IA123" s="179"/>
      <c r="IB123" s="179"/>
      <c r="IC123" s="179"/>
      <c r="ID123" s="179"/>
      <c r="IE123" s="179"/>
      <c r="IF123" s="179"/>
      <c r="IG123" s="179"/>
      <c r="IH123" s="176"/>
      <c r="II123" s="176"/>
      <c r="IJ123" s="176"/>
      <c r="IK123" s="176"/>
      <c r="IL123" s="176"/>
      <c r="IM123" s="176"/>
      <c r="IN123" s="176"/>
      <c r="IO123" s="176"/>
      <c r="IP123" s="176"/>
    </row>
    <row r="124" spans="1:250" x14ac:dyDescent="0.3">
      <c r="A124" s="176"/>
      <c r="B124" s="177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179"/>
      <c r="BN124" s="179"/>
      <c r="BO124" s="179"/>
      <c r="BP124" s="179"/>
      <c r="BQ124" s="179"/>
      <c r="BR124" s="179"/>
      <c r="BS124" s="179"/>
      <c r="BT124" s="179"/>
      <c r="BU124" s="179"/>
      <c r="BV124" s="179"/>
      <c r="BW124" s="179"/>
      <c r="BX124" s="179"/>
      <c r="BY124" s="179"/>
      <c r="BZ124" s="179"/>
      <c r="CA124" s="179"/>
      <c r="CB124" s="179"/>
      <c r="CC124" s="179"/>
      <c r="CD124" s="179"/>
      <c r="CE124" s="179"/>
      <c r="CF124" s="179"/>
      <c r="CG124" s="179"/>
      <c r="CH124" s="179"/>
      <c r="CI124" s="179"/>
      <c r="CJ124" s="179"/>
      <c r="CK124" s="179"/>
      <c r="CL124" s="179"/>
      <c r="CM124" s="179"/>
      <c r="CN124" s="179"/>
      <c r="CO124" s="179"/>
      <c r="CP124" s="179"/>
      <c r="CQ124" s="179"/>
      <c r="CR124" s="179"/>
      <c r="CS124" s="179"/>
      <c r="CT124" s="179"/>
      <c r="CU124" s="179"/>
      <c r="CV124" s="179"/>
      <c r="CW124" s="179"/>
      <c r="CX124" s="179"/>
      <c r="CY124" s="179"/>
      <c r="CZ124" s="179"/>
      <c r="DA124" s="179"/>
      <c r="DB124" s="179"/>
      <c r="DC124" s="179"/>
      <c r="DD124" s="179"/>
      <c r="DE124" s="179"/>
      <c r="DF124" s="179"/>
      <c r="DG124" s="179"/>
      <c r="DH124" s="179"/>
      <c r="DI124" s="179"/>
      <c r="DJ124" s="179"/>
      <c r="DK124" s="179"/>
      <c r="DL124" s="179"/>
      <c r="DM124" s="179"/>
      <c r="DN124" s="179"/>
      <c r="DO124" s="179"/>
      <c r="DP124" s="179"/>
      <c r="DQ124" s="179"/>
      <c r="DR124" s="179"/>
      <c r="DS124" s="179"/>
      <c r="DT124" s="179"/>
      <c r="DU124" s="179"/>
      <c r="DV124" s="179"/>
      <c r="DW124" s="179"/>
      <c r="DX124" s="179"/>
      <c r="DY124" s="179"/>
      <c r="DZ124" s="179"/>
      <c r="EA124" s="179"/>
      <c r="EB124" s="179"/>
      <c r="EC124" s="179"/>
      <c r="ED124" s="179"/>
      <c r="EE124" s="179"/>
      <c r="EF124" s="179"/>
      <c r="EG124" s="179"/>
      <c r="EH124" s="179"/>
      <c r="EI124" s="179"/>
      <c r="EJ124" s="179"/>
      <c r="EK124" s="179"/>
      <c r="EL124" s="179"/>
      <c r="EM124" s="179"/>
      <c r="EN124" s="179"/>
      <c r="EO124" s="179"/>
      <c r="EP124" s="179"/>
      <c r="EQ124" s="179"/>
      <c r="ER124" s="179"/>
      <c r="ES124" s="179"/>
      <c r="ET124" s="179"/>
      <c r="EU124" s="179"/>
      <c r="EV124" s="179"/>
      <c r="EW124" s="179"/>
      <c r="EX124" s="179"/>
      <c r="EY124" s="179"/>
      <c r="EZ124" s="179"/>
      <c r="FA124" s="179"/>
      <c r="FB124" s="179"/>
      <c r="FC124" s="179"/>
      <c r="FD124" s="179"/>
      <c r="FE124" s="179"/>
      <c r="FF124" s="179"/>
      <c r="FG124" s="179"/>
      <c r="FH124" s="179"/>
      <c r="FI124" s="179"/>
      <c r="FJ124" s="179"/>
      <c r="FK124" s="179"/>
      <c r="FL124" s="179"/>
      <c r="FM124" s="179"/>
      <c r="FN124" s="179"/>
      <c r="FO124" s="179"/>
      <c r="FP124" s="179"/>
      <c r="FQ124" s="179"/>
      <c r="FR124" s="179"/>
      <c r="FS124" s="179"/>
      <c r="FT124" s="179"/>
      <c r="FU124" s="179"/>
      <c r="FV124" s="179"/>
      <c r="FW124" s="179"/>
      <c r="FX124" s="179"/>
      <c r="FY124" s="179"/>
      <c r="FZ124" s="179"/>
      <c r="GA124" s="179"/>
      <c r="GB124" s="179"/>
      <c r="GC124" s="179"/>
      <c r="GD124" s="179"/>
      <c r="GE124" s="179"/>
      <c r="GF124" s="179"/>
      <c r="GG124" s="179"/>
      <c r="GH124" s="179"/>
      <c r="GI124" s="179"/>
      <c r="GJ124" s="179"/>
      <c r="GK124" s="179"/>
      <c r="GL124" s="179"/>
      <c r="GM124" s="179"/>
      <c r="GN124" s="179"/>
      <c r="GO124" s="179"/>
      <c r="GP124" s="179"/>
      <c r="GQ124" s="179"/>
      <c r="GR124" s="179"/>
      <c r="GS124" s="179"/>
      <c r="GT124" s="179"/>
      <c r="GU124" s="179"/>
      <c r="GV124" s="179"/>
      <c r="GW124" s="179"/>
      <c r="GX124" s="179"/>
      <c r="GY124" s="179"/>
      <c r="GZ124" s="179"/>
      <c r="HA124" s="179"/>
      <c r="HB124" s="179"/>
      <c r="HC124" s="179"/>
      <c r="HD124" s="179"/>
      <c r="HE124" s="179"/>
      <c r="HF124" s="179"/>
      <c r="HG124" s="179"/>
      <c r="HH124" s="179"/>
      <c r="HI124" s="179"/>
      <c r="HJ124" s="179"/>
      <c r="HK124" s="179"/>
      <c r="HL124" s="179"/>
      <c r="HM124" s="179"/>
      <c r="HN124" s="179"/>
      <c r="HO124" s="179"/>
      <c r="HP124" s="179"/>
      <c r="HQ124" s="179"/>
      <c r="HR124" s="179"/>
      <c r="HS124" s="179"/>
      <c r="HT124" s="179"/>
      <c r="HU124" s="179"/>
      <c r="HV124" s="179"/>
      <c r="HW124" s="179"/>
      <c r="HX124" s="179"/>
      <c r="HY124" s="179"/>
      <c r="HZ124" s="179"/>
      <c r="IA124" s="179"/>
      <c r="IB124" s="179"/>
      <c r="IC124" s="179"/>
      <c r="ID124" s="179"/>
      <c r="IE124" s="179"/>
      <c r="IF124" s="179"/>
      <c r="IG124" s="179"/>
      <c r="IH124" s="176"/>
      <c r="II124" s="176"/>
      <c r="IJ124" s="176"/>
      <c r="IK124" s="176"/>
      <c r="IL124" s="176"/>
      <c r="IM124" s="176"/>
      <c r="IN124" s="176"/>
      <c r="IO124" s="176"/>
      <c r="IP124" s="176"/>
    </row>
    <row r="125" spans="1:250" x14ac:dyDescent="0.3">
      <c r="A125" s="176"/>
      <c r="B125" s="177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179"/>
      <c r="BN125" s="179"/>
      <c r="BO125" s="179"/>
      <c r="BP125" s="179"/>
      <c r="BQ125" s="179"/>
      <c r="BR125" s="179"/>
      <c r="BS125" s="179"/>
      <c r="BT125" s="179"/>
      <c r="BU125" s="179"/>
      <c r="BV125" s="179"/>
      <c r="BW125" s="179"/>
      <c r="BX125" s="179"/>
      <c r="BY125" s="179"/>
      <c r="BZ125" s="179"/>
      <c r="CA125" s="179"/>
      <c r="CB125" s="179"/>
      <c r="CC125" s="179"/>
      <c r="CD125" s="179"/>
      <c r="CE125" s="179"/>
      <c r="CF125" s="179"/>
      <c r="CG125" s="179"/>
      <c r="CH125" s="179"/>
      <c r="CI125" s="179"/>
      <c r="CJ125" s="179"/>
      <c r="CK125" s="179"/>
      <c r="CL125" s="179"/>
      <c r="CM125" s="179"/>
      <c r="CN125" s="179"/>
      <c r="CO125" s="179"/>
      <c r="CP125" s="179"/>
      <c r="CQ125" s="179"/>
      <c r="CR125" s="179"/>
      <c r="CS125" s="179"/>
      <c r="CT125" s="179"/>
      <c r="CU125" s="179"/>
      <c r="CV125" s="179"/>
      <c r="CW125" s="179"/>
      <c r="CX125" s="179"/>
      <c r="CY125" s="179"/>
      <c r="CZ125" s="179"/>
      <c r="DA125" s="179"/>
      <c r="DB125" s="179"/>
      <c r="DC125" s="179"/>
      <c r="DD125" s="179"/>
      <c r="DE125" s="179"/>
      <c r="DF125" s="179"/>
      <c r="DG125" s="179"/>
      <c r="DH125" s="179"/>
      <c r="DI125" s="179"/>
      <c r="DJ125" s="179"/>
      <c r="DK125" s="179"/>
      <c r="DL125" s="179"/>
      <c r="DM125" s="179"/>
      <c r="DN125" s="179"/>
      <c r="DO125" s="179"/>
      <c r="DP125" s="179"/>
      <c r="DQ125" s="179"/>
      <c r="DR125" s="179"/>
      <c r="DS125" s="179"/>
      <c r="DT125" s="179"/>
      <c r="DU125" s="179"/>
      <c r="DV125" s="179"/>
      <c r="DW125" s="179"/>
      <c r="DX125" s="179"/>
      <c r="DY125" s="179"/>
      <c r="DZ125" s="179"/>
      <c r="EA125" s="179"/>
      <c r="EB125" s="179"/>
      <c r="EC125" s="179"/>
      <c r="ED125" s="179"/>
      <c r="EE125" s="179"/>
      <c r="EF125" s="179"/>
      <c r="EG125" s="179"/>
      <c r="EH125" s="179"/>
      <c r="EI125" s="179"/>
      <c r="EJ125" s="179"/>
      <c r="EK125" s="179"/>
      <c r="EL125" s="179"/>
      <c r="EM125" s="179"/>
      <c r="EN125" s="179"/>
      <c r="EO125" s="179"/>
      <c r="EP125" s="179"/>
      <c r="EQ125" s="179"/>
      <c r="ER125" s="179"/>
      <c r="ES125" s="179"/>
      <c r="ET125" s="179"/>
      <c r="EU125" s="179"/>
      <c r="EV125" s="179"/>
      <c r="EW125" s="179"/>
      <c r="EX125" s="179"/>
      <c r="EY125" s="179"/>
      <c r="EZ125" s="179"/>
      <c r="FA125" s="179"/>
      <c r="FB125" s="179"/>
      <c r="FC125" s="179"/>
      <c r="FD125" s="179"/>
      <c r="FE125" s="179"/>
      <c r="FF125" s="179"/>
      <c r="FG125" s="179"/>
      <c r="FH125" s="179"/>
      <c r="FI125" s="179"/>
      <c r="FJ125" s="179"/>
      <c r="FK125" s="179"/>
      <c r="FL125" s="179"/>
      <c r="FM125" s="179"/>
      <c r="FN125" s="179"/>
      <c r="FO125" s="179"/>
      <c r="FP125" s="179"/>
      <c r="FQ125" s="179"/>
      <c r="FR125" s="179"/>
      <c r="FS125" s="179"/>
      <c r="FT125" s="179"/>
      <c r="FU125" s="179"/>
      <c r="FV125" s="179"/>
      <c r="FW125" s="179"/>
      <c r="FX125" s="179"/>
      <c r="FY125" s="179"/>
      <c r="FZ125" s="179"/>
      <c r="GA125" s="179"/>
      <c r="GB125" s="179"/>
      <c r="GC125" s="179"/>
      <c r="GD125" s="179"/>
      <c r="GE125" s="179"/>
      <c r="GF125" s="179"/>
      <c r="GG125" s="179"/>
      <c r="GH125" s="179"/>
      <c r="GI125" s="179"/>
      <c r="GJ125" s="179"/>
      <c r="GK125" s="179"/>
      <c r="GL125" s="179"/>
      <c r="GM125" s="179"/>
      <c r="GN125" s="179"/>
      <c r="GO125" s="179"/>
      <c r="GP125" s="179"/>
      <c r="GQ125" s="179"/>
      <c r="GR125" s="179"/>
      <c r="GS125" s="179"/>
      <c r="GT125" s="179"/>
      <c r="GU125" s="179"/>
      <c r="GV125" s="179"/>
      <c r="GW125" s="179"/>
      <c r="GX125" s="179"/>
      <c r="GY125" s="179"/>
      <c r="GZ125" s="179"/>
      <c r="HA125" s="179"/>
      <c r="HB125" s="179"/>
      <c r="HC125" s="179"/>
      <c r="HD125" s="179"/>
      <c r="HE125" s="179"/>
      <c r="HF125" s="179"/>
      <c r="HG125" s="179"/>
      <c r="HH125" s="179"/>
      <c r="HI125" s="179"/>
      <c r="HJ125" s="179"/>
      <c r="HK125" s="179"/>
      <c r="HL125" s="179"/>
      <c r="HM125" s="179"/>
      <c r="HN125" s="179"/>
      <c r="HO125" s="179"/>
      <c r="HP125" s="179"/>
      <c r="HQ125" s="179"/>
      <c r="HR125" s="179"/>
      <c r="HS125" s="179"/>
      <c r="HT125" s="179"/>
      <c r="HU125" s="179"/>
      <c r="HV125" s="179"/>
      <c r="HW125" s="179"/>
      <c r="HX125" s="179"/>
      <c r="HY125" s="179"/>
      <c r="HZ125" s="179"/>
      <c r="IA125" s="179"/>
      <c r="IB125" s="179"/>
      <c r="IC125" s="179"/>
      <c r="ID125" s="179"/>
      <c r="IE125" s="179"/>
      <c r="IF125" s="179"/>
      <c r="IG125" s="179"/>
      <c r="IH125" s="176"/>
      <c r="II125" s="176"/>
      <c r="IJ125" s="176"/>
      <c r="IK125" s="176"/>
      <c r="IL125" s="176"/>
      <c r="IM125" s="176"/>
      <c r="IN125" s="176"/>
      <c r="IO125" s="176"/>
      <c r="IP125" s="176"/>
    </row>
    <row r="126" spans="1:250" x14ac:dyDescent="0.3">
      <c r="A126" s="176"/>
      <c r="B126" s="177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79"/>
      <c r="BN126" s="179"/>
      <c r="BO126" s="179"/>
      <c r="BP126" s="179"/>
      <c r="BQ126" s="179"/>
      <c r="BR126" s="179"/>
      <c r="BS126" s="179"/>
      <c r="BT126" s="179"/>
      <c r="BU126" s="179"/>
      <c r="BV126" s="179"/>
      <c r="BW126" s="179"/>
      <c r="BX126" s="179"/>
      <c r="BY126" s="179"/>
      <c r="BZ126" s="179"/>
      <c r="CA126" s="179"/>
      <c r="CB126" s="179"/>
      <c r="CC126" s="179"/>
      <c r="CD126" s="179"/>
      <c r="CE126" s="179"/>
      <c r="CF126" s="179"/>
      <c r="CG126" s="179"/>
      <c r="CH126" s="179"/>
      <c r="CI126" s="179"/>
      <c r="CJ126" s="179"/>
      <c r="CK126" s="179"/>
      <c r="CL126" s="179"/>
      <c r="CM126" s="179"/>
      <c r="CN126" s="179"/>
      <c r="CO126" s="179"/>
      <c r="CP126" s="179"/>
      <c r="CQ126" s="179"/>
      <c r="CR126" s="179"/>
      <c r="CS126" s="179"/>
      <c r="CT126" s="179"/>
      <c r="CU126" s="179"/>
      <c r="CV126" s="179"/>
      <c r="CW126" s="179"/>
      <c r="CX126" s="179"/>
      <c r="CY126" s="179"/>
      <c r="CZ126" s="179"/>
      <c r="DA126" s="179"/>
      <c r="DB126" s="179"/>
      <c r="DC126" s="179"/>
      <c r="DD126" s="179"/>
      <c r="DE126" s="179"/>
      <c r="DF126" s="179"/>
      <c r="DG126" s="179"/>
      <c r="DH126" s="179"/>
      <c r="DI126" s="179"/>
      <c r="DJ126" s="179"/>
      <c r="DK126" s="179"/>
      <c r="DL126" s="179"/>
      <c r="DM126" s="179"/>
      <c r="DN126" s="179"/>
      <c r="DO126" s="179"/>
      <c r="DP126" s="179"/>
      <c r="DQ126" s="179"/>
      <c r="DR126" s="179"/>
      <c r="DS126" s="179"/>
      <c r="DT126" s="179"/>
      <c r="DU126" s="179"/>
      <c r="DV126" s="179"/>
      <c r="DW126" s="179"/>
      <c r="DX126" s="179"/>
      <c r="DY126" s="179"/>
      <c r="DZ126" s="179"/>
      <c r="EA126" s="179"/>
      <c r="EB126" s="179"/>
      <c r="EC126" s="179"/>
      <c r="ED126" s="179"/>
      <c r="EE126" s="179"/>
      <c r="EF126" s="179"/>
      <c r="EG126" s="179"/>
      <c r="EH126" s="179"/>
      <c r="EI126" s="179"/>
      <c r="EJ126" s="179"/>
      <c r="EK126" s="179"/>
      <c r="EL126" s="179"/>
      <c r="EM126" s="179"/>
      <c r="EN126" s="179"/>
      <c r="EO126" s="179"/>
      <c r="EP126" s="179"/>
      <c r="EQ126" s="179"/>
      <c r="ER126" s="179"/>
      <c r="ES126" s="179"/>
      <c r="ET126" s="179"/>
      <c r="EU126" s="179"/>
      <c r="EV126" s="179"/>
      <c r="EW126" s="179"/>
      <c r="EX126" s="179"/>
      <c r="EY126" s="179"/>
      <c r="EZ126" s="179"/>
      <c r="FA126" s="179"/>
      <c r="FB126" s="179"/>
      <c r="FC126" s="179"/>
      <c r="FD126" s="179"/>
      <c r="FE126" s="179"/>
      <c r="FF126" s="179"/>
      <c r="FG126" s="179"/>
      <c r="FH126" s="179"/>
      <c r="FI126" s="179"/>
      <c r="FJ126" s="179"/>
      <c r="FK126" s="179"/>
      <c r="FL126" s="179"/>
      <c r="FM126" s="179"/>
      <c r="FN126" s="179"/>
      <c r="FO126" s="179"/>
      <c r="FP126" s="179"/>
      <c r="FQ126" s="179"/>
      <c r="FR126" s="179"/>
      <c r="FS126" s="179"/>
      <c r="FT126" s="179"/>
      <c r="FU126" s="179"/>
      <c r="FV126" s="179"/>
      <c r="FW126" s="179"/>
      <c r="FX126" s="179"/>
      <c r="FY126" s="179"/>
      <c r="FZ126" s="179"/>
      <c r="GA126" s="179"/>
      <c r="GB126" s="179"/>
      <c r="GC126" s="179"/>
      <c r="GD126" s="179"/>
      <c r="GE126" s="179"/>
      <c r="GF126" s="179"/>
      <c r="GG126" s="179"/>
      <c r="GH126" s="179"/>
      <c r="GI126" s="179"/>
      <c r="GJ126" s="179"/>
      <c r="GK126" s="179"/>
      <c r="GL126" s="179"/>
      <c r="GM126" s="179"/>
      <c r="GN126" s="179"/>
      <c r="GO126" s="179"/>
      <c r="GP126" s="179"/>
      <c r="GQ126" s="179"/>
      <c r="GR126" s="179"/>
      <c r="GS126" s="179"/>
      <c r="GT126" s="179"/>
      <c r="GU126" s="179"/>
      <c r="GV126" s="179"/>
      <c r="GW126" s="179"/>
      <c r="GX126" s="179"/>
      <c r="GY126" s="179"/>
      <c r="GZ126" s="179"/>
      <c r="HA126" s="179"/>
      <c r="HB126" s="179"/>
      <c r="HC126" s="179"/>
      <c r="HD126" s="179"/>
      <c r="HE126" s="179"/>
      <c r="HF126" s="179"/>
      <c r="HG126" s="179"/>
      <c r="HH126" s="179"/>
      <c r="HI126" s="179"/>
      <c r="HJ126" s="179"/>
      <c r="HK126" s="179"/>
      <c r="HL126" s="179"/>
      <c r="HM126" s="179"/>
      <c r="HN126" s="179"/>
      <c r="HO126" s="179"/>
      <c r="HP126" s="179"/>
      <c r="HQ126" s="179"/>
      <c r="HR126" s="179"/>
      <c r="HS126" s="179"/>
      <c r="HT126" s="179"/>
      <c r="HU126" s="179"/>
      <c r="HV126" s="179"/>
      <c r="HW126" s="179"/>
      <c r="HX126" s="179"/>
      <c r="HY126" s="179"/>
      <c r="HZ126" s="179"/>
      <c r="IA126" s="179"/>
      <c r="IB126" s="179"/>
      <c r="IC126" s="179"/>
      <c r="ID126" s="179"/>
      <c r="IE126" s="179"/>
      <c r="IF126" s="179"/>
      <c r="IG126" s="179"/>
      <c r="IH126" s="176"/>
      <c r="II126" s="176"/>
      <c r="IJ126" s="176"/>
      <c r="IK126" s="176"/>
      <c r="IL126" s="176"/>
      <c r="IM126" s="176"/>
      <c r="IN126" s="176"/>
      <c r="IO126" s="176"/>
      <c r="IP126" s="176"/>
    </row>
    <row r="127" spans="1:250" x14ac:dyDescent="0.3">
      <c r="A127" s="176"/>
      <c r="B127" s="177"/>
      <c r="C127" s="179"/>
      <c r="D127" s="179">
        <v>196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79"/>
      <c r="BN127" s="179"/>
      <c r="BO127" s="179"/>
      <c r="BP127" s="179"/>
      <c r="BQ127" s="179"/>
      <c r="BR127" s="179"/>
      <c r="BS127" s="179"/>
      <c r="BT127" s="179"/>
      <c r="BU127" s="179"/>
      <c r="BV127" s="179"/>
      <c r="BW127" s="179"/>
      <c r="BX127" s="179"/>
      <c r="BY127" s="179"/>
      <c r="BZ127" s="179"/>
      <c r="CA127" s="179"/>
      <c r="CB127" s="179"/>
      <c r="CC127" s="179"/>
      <c r="CD127" s="179"/>
      <c r="CE127" s="179"/>
      <c r="CF127" s="179"/>
      <c r="CG127" s="179"/>
      <c r="CH127" s="179"/>
      <c r="CI127" s="179"/>
      <c r="CJ127" s="179"/>
      <c r="CK127" s="179"/>
      <c r="CL127" s="179"/>
      <c r="CM127" s="179"/>
      <c r="CN127" s="179"/>
      <c r="CO127" s="179"/>
      <c r="CP127" s="179"/>
      <c r="CQ127" s="179"/>
      <c r="CR127" s="179"/>
      <c r="CS127" s="179"/>
      <c r="CT127" s="179"/>
      <c r="CU127" s="179"/>
      <c r="CV127" s="179"/>
      <c r="CW127" s="179"/>
      <c r="CX127" s="179"/>
      <c r="CY127" s="179"/>
      <c r="CZ127" s="179"/>
      <c r="DA127" s="179"/>
      <c r="DB127" s="179"/>
      <c r="DC127" s="179"/>
      <c r="DD127" s="179"/>
      <c r="DE127" s="179"/>
      <c r="DF127" s="179"/>
      <c r="DG127" s="179"/>
      <c r="DH127" s="179"/>
      <c r="DI127" s="179"/>
      <c r="DJ127" s="179"/>
      <c r="DK127" s="179"/>
      <c r="DL127" s="179"/>
      <c r="DM127" s="179"/>
      <c r="DN127" s="179"/>
      <c r="DO127" s="179"/>
      <c r="DP127" s="179"/>
      <c r="DQ127" s="179"/>
      <c r="DR127" s="179"/>
      <c r="DS127" s="179"/>
      <c r="DT127" s="179"/>
      <c r="DU127" s="179"/>
      <c r="DV127" s="179"/>
      <c r="DW127" s="179"/>
      <c r="DX127" s="179"/>
      <c r="DY127" s="179"/>
      <c r="DZ127" s="179"/>
      <c r="EA127" s="179"/>
      <c r="EB127" s="179"/>
      <c r="EC127" s="179"/>
      <c r="ED127" s="179"/>
      <c r="EE127" s="179"/>
      <c r="EF127" s="179"/>
      <c r="EG127" s="179"/>
      <c r="EH127" s="179"/>
      <c r="EI127" s="179"/>
      <c r="EJ127" s="179"/>
      <c r="EK127" s="179"/>
      <c r="EL127" s="179"/>
      <c r="EM127" s="179"/>
      <c r="EN127" s="179"/>
      <c r="EO127" s="179"/>
      <c r="EP127" s="179"/>
      <c r="EQ127" s="179"/>
      <c r="ER127" s="179"/>
      <c r="ES127" s="179"/>
      <c r="ET127" s="179"/>
      <c r="EU127" s="179"/>
      <c r="EV127" s="179"/>
      <c r="EW127" s="179"/>
      <c r="EX127" s="179"/>
      <c r="EY127" s="179"/>
      <c r="EZ127" s="179"/>
      <c r="FA127" s="179"/>
      <c r="FB127" s="179"/>
      <c r="FC127" s="179"/>
      <c r="FD127" s="179"/>
      <c r="FE127" s="179"/>
      <c r="FF127" s="179"/>
      <c r="FG127" s="179"/>
      <c r="FH127" s="179"/>
      <c r="FI127" s="179"/>
      <c r="FJ127" s="179"/>
      <c r="FK127" s="179"/>
      <c r="FL127" s="179"/>
      <c r="FM127" s="179"/>
      <c r="FN127" s="179"/>
      <c r="FO127" s="179"/>
      <c r="FP127" s="179"/>
      <c r="FQ127" s="179"/>
      <c r="FR127" s="179"/>
      <c r="FS127" s="179"/>
      <c r="FT127" s="179"/>
      <c r="FU127" s="179"/>
      <c r="FV127" s="179"/>
      <c r="FW127" s="179"/>
      <c r="FX127" s="179"/>
      <c r="FY127" s="179"/>
      <c r="FZ127" s="179"/>
      <c r="GA127" s="179"/>
      <c r="GB127" s="179"/>
      <c r="GC127" s="179"/>
      <c r="GD127" s="179"/>
      <c r="GE127" s="179"/>
      <c r="GF127" s="179"/>
      <c r="GG127" s="179"/>
      <c r="GH127" s="179"/>
      <c r="GI127" s="179"/>
      <c r="GJ127" s="179"/>
      <c r="GK127" s="179"/>
      <c r="GL127" s="179"/>
      <c r="GM127" s="179"/>
      <c r="GN127" s="179"/>
      <c r="GO127" s="179"/>
      <c r="GP127" s="179"/>
      <c r="GQ127" s="179"/>
      <c r="GR127" s="179"/>
      <c r="GS127" s="179"/>
      <c r="GT127" s="179"/>
      <c r="GU127" s="179"/>
      <c r="GV127" s="179"/>
      <c r="GW127" s="179"/>
      <c r="GX127" s="179"/>
      <c r="GY127" s="179"/>
      <c r="GZ127" s="179"/>
      <c r="HA127" s="179"/>
      <c r="HB127" s="179"/>
      <c r="HC127" s="179"/>
      <c r="HD127" s="179"/>
      <c r="HE127" s="179"/>
      <c r="HF127" s="179"/>
      <c r="HG127" s="179"/>
      <c r="HH127" s="179"/>
      <c r="HI127" s="179"/>
      <c r="HJ127" s="179"/>
      <c r="HK127" s="179"/>
      <c r="HL127" s="179"/>
      <c r="HM127" s="179"/>
      <c r="HN127" s="179"/>
      <c r="HO127" s="179"/>
      <c r="HP127" s="179"/>
      <c r="HQ127" s="179"/>
      <c r="HR127" s="179"/>
      <c r="HS127" s="179"/>
      <c r="HT127" s="179"/>
      <c r="HU127" s="179"/>
      <c r="HV127" s="179"/>
      <c r="HW127" s="179"/>
      <c r="HX127" s="179"/>
      <c r="HY127" s="179"/>
      <c r="HZ127" s="179"/>
      <c r="IA127" s="179"/>
      <c r="IB127" s="179"/>
      <c r="IC127" s="179"/>
      <c r="ID127" s="179"/>
      <c r="IE127" s="179"/>
      <c r="IF127" s="179"/>
      <c r="IG127" s="179"/>
      <c r="IH127" s="176"/>
      <c r="II127" s="176"/>
      <c r="IJ127" s="176"/>
      <c r="IK127" s="176"/>
      <c r="IL127" s="176"/>
      <c r="IM127" s="176"/>
      <c r="IN127" s="176"/>
      <c r="IO127" s="176"/>
      <c r="IP127" s="176"/>
    </row>
    <row r="128" spans="1:250" x14ac:dyDescent="0.3">
      <c r="A128" s="176"/>
      <c r="B128" s="177"/>
      <c r="C128" s="179"/>
      <c r="D128" s="179">
        <v>233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79"/>
      <c r="BN128" s="179"/>
      <c r="BO128" s="179"/>
      <c r="BP128" s="179"/>
      <c r="BQ128" s="179"/>
      <c r="BR128" s="179"/>
      <c r="BS128" s="179"/>
      <c r="BT128" s="179"/>
      <c r="BU128" s="179"/>
      <c r="BV128" s="179"/>
      <c r="BW128" s="179"/>
      <c r="BX128" s="179"/>
      <c r="BY128" s="179"/>
      <c r="BZ128" s="179"/>
      <c r="CA128" s="179"/>
      <c r="CB128" s="179"/>
      <c r="CC128" s="179"/>
      <c r="CD128" s="179"/>
      <c r="CE128" s="179"/>
      <c r="CF128" s="179"/>
      <c r="CG128" s="179"/>
      <c r="CH128" s="179"/>
      <c r="CI128" s="179"/>
      <c r="CJ128" s="179"/>
      <c r="CK128" s="179"/>
      <c r="CL128" s="179"/>
      <c r="CM128" s="179"/>
      <c r="CN128" s="179"/>
      <c r="CO128" s="179"/>
      <c r="CP128" s="179"/>
      <c r="CQ128" s="179"/>
      <c r="CR128" s="179"/>
      <c r="CS128" s="179"/>
      <c r="CT128" s="179"/>
      <c r="CU128" s="179"/>
      <c r="CV128" s="179"/>
      <c r="CW128" s="179"/>
      <c r="CX128" s="179"/>
      <c r="CY128" s="179"/>
      <c r="CZ128" s="179"/>
      <c r="DA128" s="179"/>
      <c r="DB128" s="179"/>
      <c r="DC128" s="179"/>
      <c r="DD128" s="179"/>
      <c r="DE128" s="179"/>
      <c r="DF128" s="179"/>
      <c r="DG128" s="179"/>
      <c r="DH128" s="179"/>
      <c r="DI128" s="179"/>
      <c r="DJ128" s="179"/>
      <c r="DK128" s="179"/>
      <c r="DL128" s="179"/>
      <c r="DM128" s="179"/>
      <c r="DN128" s="179"/>
      <c r="DO128" s="179"/>
      <c r="DP128" s="179"/>
      <c r="DQ128" s="179"/>
      <c r="DR128" s="179"/>
      <c r="DS128" s="179"/>
      <c r="DT128" s="179"/>
      <c r="DU128" s="179"/>
      <c r="DV128" s="179"/>
      <c r="DW128" s="179"/>
      <c r="DX128" s="179"/>
      <c r="DY128" s="179"/>
      <c r="DZ128" s="179"/>
      <c r="EA128" s="179"/>
      <c r="EB128" s="179"/>
      <c r="EC128" s="179"/>
      <c r="ED128" s="179"/>
      <c r="EE128" s="179"/>
      <c r="EF128" s="179"/>
      <c r="EG128" s="179"/>
      <c r="EH128" s="179"/>
      <c r="EI128" s="179"/>
      <c r="EJ128" s="179"/>
      <c r="EK128" s="179"/>
      <c r="EL128" s="179"/>
      <c r="EM128" s="179"/>
      <c r="EN128" s="179"/>
      <c r="EO128" s="179"/>
      <c r="EP128" s="179"/>
      <c r="EQ128" s="179"/>
      <c r="ER128" s="179"/>
      <c r="ES128" s="179"/>
      <c r="ET128" s="179"/>
      <c r="EU128" s="179"/>
      <c r="EV128" s="179"/>
      <c r="EW128" s="179"/>
      <c r="EX128" s="179"/>
      <c r="EY128" s="179"/>
      <c r="EZ128" s="179"/>
      <c r="FA128" s="179"/>
      <c r="FB128" s="179"/>
      <c r="FC128" s="179"/>
      <c r="FD128" s="179"/>
      <c r="FE128" s="179"/>
      <c r="FF128" s="179"/>
      <c r="FG128" s="179"/>
      <c r="FH128" s="179"/>
      <c r="FI128" s="179"/>
      <c r="FJ128" s="179"/>
      <c r="FK128" s="179"/>
      <c r="FL128" s="179"/>
      <c r="FM128" s="179"/>
      <c r="FN128" s="179"/>
      <c r="FO128" s="179"/>
      <c r="FP128" s="179"/>
      <c r="FQ128" s="179"/>
      <c r="FR128" s="179"/>
      <c r="FS128" s="179"/>
      <c r="FT128" s="179"/>
      <c r="FU128" s="179"/>
      <c r="FV128" s="179"/>
      <c r="FW128" s="179"/>
      <c r="FX128" s="179"/>
      <c r="FY128" s="179"/>
      <c r="FZ128" s="179"/>
      <c r="GA128" s="179"/>
      <c r="GB128" s="179"/>
      <c r="GC128" s="179"/>
      <c r="GD128" s="179"/>
      <c r="GE128" s="179"/>
      <c r="GF128" s="179"/>
      <c r="GG128" s="179"/>
      <c r="GH128" s="179"/>
      <c r="GI128" s="179"/>
      <c r="GJ128" s="179"/>
      <c r="GK128" s="179"/>
      <c r="GL128" s="179"/>
      <c r="GM128" s="179"/>
      <c r="GN128" s="179"/>
      <c r="GO128" s="179"/>
      <c r="GP128" s="179"/>
      <c r="GQ128" s="179"/>
      <c r="GR128" s="179"/>
      <c r="GS128" s="179"/>
      <c r="GT128" s="179"/>
      <c r="GU128" s="179"/>
      <c r="GV128" s="179"/>
      <c r="GW128" s="179"/>
      <c r="GX128" s="179"/>
      <c r="GY128" s="179"/>
      <c r="GZ128" s="179"/>
      <c r="HA128" s="179"/>
      <c r="HB128" s="179"/>
      <c r="HC128" s="179"/>
      <c r="HD128" s="179"/>
      <c r="HE128" s="179"/>
      <c r="HF128" s="179"/>
      <c r="HG128" s="179"/>
      <c r="HH128" s="179"/>
      <c r="HI128" s="179"/>
      <c r="HJ128" s="179"/>
      <c r="HK128" s="179"/>
      <c r="HL128" s="179"/>
      <c r="HM128" s="179"/>
      <c r="HN128" s="179"/>
      <c r="HO128" s="179"/>
      <c r="HP128" s="179"/>
      <c r="HQ128" s="179"/>
      <c r="HR128" s="179"/>
      <c r="HS128" s="179"/>
      <c r="HT128" s="179"/>
      <c r="HU128" s="179"/>
      <c r="HV128" s="179"/>
      <c r="HW128" s="179"/>
      <c r="HX128" s="179"/>
      <c r="HY128" s="179"/>
      <c r="HZ128" s="179"/>
      <c r="IA128" s="179"/>
      <c r="IB128" s="179"/>
      <c r="IC128" s="179"/>
      <c r="ID128" s="179"/>
      <c r="IE128" s="179"/>
      <c r="IF128" s="179"/>
      <c r="IG128" s="179"/>
      <c r="IH128" s="176"/>
      <c r="II128" s="176"/>
      <c r="IJ128" s="176"/>
      <c r="IK128" s="176"/>
      <c r="IL128" s="176"/>
      <c r="IM128" s="176"/>
      <c r="IN128" s="176"/>
      <c r="IO128" s="176"/>
      <c r="IP128" s="176"/>
    </row>
    <row r="129" spans="1:250" x14ac:dyDescent="0.3">
      <c r="A129" s="176"/>
      <c r="B129" s="177"/>
      <c r="C129" s="179"/>
      <c r="D129" s="179">
        <v>274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79"/>
      <c r="BN129" s="179"/>
      <c r="BO129" s="179"/>
      <c r="BP129" s="179"/>
      <c r="BQ129" s="179"/>
      <c r="BR129" s="179"/>
      <c r="BS129" s="179"/>
      <c r="BT129" s="179"/>
      <c r="BU129" s="179"/>
      <c r="BV129" s="179"/>
      <c r="BW129" s="179"/>
      <c r="BX129" s="179"/>
      <c r="BY129" s="179"/>
      <c r="BZ129" s="179"/>
      <c r="CA129" s="179"/>
      <c r="CB129" s="179"/>
      <c r="CC129" s="179"/>
      <c r="CD129" s="179"/>
      <c r="CE129" s="179"/>
      <c r="CF129" s="179"/>
      <c r="CG129" s="179"/>
      <c r="CH129" s="179"/>
      <c r="CI129" s="179"/>
      <c r="CJ129" s="179"/>
      <c r="CK129" s="179"/>
      <c r="CL129" s="179"/>
      <c r="CM129" s="179"/>
      <c r="CN129" s="179"/>
      <c r="CO129" s="179"/>
      <c r="CP129" s="179"/>
      <c r="CQ129" s="179"/>
      <c r="CR129" s="179"/>
      <c r="CS129" s="179"/>
      <c r="CT129" s="179"/>
      <c r="CU129" s="179"/>
      <c r="CV129" s="179"/>
      <c r="CW129" s="179"/>
      <c r="CX129" s="179"/>
      <c r="CY129" s="179"/>
      <c r="CZ129" s="179"/>
      <c r="DA129" s="179"/>
      <c r="DB129" s="179"/>
      <c r="DC129" s="179"/>
      <c r="DD129" s="179"/>
      <c r="DE129" s="179"/>
      <c r="DF129" s="179"/>
      <c r="DG129" s="179"/>
      <c r="DH129" s="179"/>
      <c r="DI129" s="179"/>
      <c r="DJ129" s="179"/>
      <c r="DK129" s="179"/>
      <c r="DL129" s="179"/>
      <c r="DM129" s="179"/>
      <c r="DN129" s="179"/>
      <c r="DO129" s="179"/>
      <c r="DP129" s="179"/>
      <c r="DQ129" s="179"/>
      <c r="DR129" s="179"/>
      <c r="DS129" s="179"/>
      <c r="DT129" s="179"/>
      <c r="DU129" s="179"/>
      <c r="DV129" s="179"/>
      <c r="DW129" s="179"/>
      <c r="DX129" s="179"/>
      <c r="DY129" s="179"/>
      <c r="DZ129" s="179"/>
      <c r="EA129" s="179"/>
      <c r="EB129" s="179"/>
      <c r="EC129" s="179"/>
      <c r="ED129" s="179"/>
      <c r="EE129" s="179"/>
      <c r="EF129" s="179"/>
      <c r="EG129" s="179"/>
      <c r="EH129" s="179"/>
      <c r="EI129" s="179"/>
      <c r="EJ129" s="179"/>
      <c r="EK129" s="179"/>
      <c r="EL129" s="179"/>
      <c r="EM129" s="179"/>
      <c r="EN129" s="179"/>
      <c r="EO129" s="179"/>
      <c r="EP129" s="179"/>
      <c r="EQ129" s="179"/>
      <c r="ER129" s="179"/>
      <c r="ES129" s="179"/>
      <c r="ET129" s="179"/>
      <c r="EU129" s="179"/>
      <c r="EV129" s="179"/>
      <c r="EW129" s="179"/>
      <c r="EX129" s="179"/>
      <c r="EY129" s="179"/>
      <c r="EZ129" s="179"/>
      <c r="FA129" s="179"/>
      <c r="FB129" s="179"/>
      <c r="FC129" s="179"/>
      <c r="FD129" s="179"/>
      <c r="FE129" s="179"/>
      <c r="FF129" s="179"/>
      <c r="FG129" s="179"/>
      <c r="FH129" s="179"/>
      <c r="FI129" s="179"/>
      <c r="FJ129" s="179"/>
      <c r="FK129" s="179"/>
      <c r="FL129" s="179"/>
      <c r="FM129" s="179"/>
      <c r="FN129" s="179"/>
      <c r="FO129" s="179"/>
      <c r="FP129" s="179"/>
      <c r="FQ129" s="179"/>
      <c r="FR129" s="179"/>
      <c r="FS129" s="179"/>
      <c r="FT129" s="179"/>
      <c r="FU129" s="179"/>
      <c r="FV129" s="179"/>
      <c r="FW129" s="179"/>
      <c r="FX129" s="179"/>
      <c r="FY129" s="179"/>
      <c r="FZ129" s="179"/>
      <c r="GA129" s="179"/>
      <c r="GB129" s="179"/>
      <c r="GC129" s="179"/>
      <c r="GD129" s="179"/>
      <c r="GE129" s="179"/>
      <c r="GF129" s="179"/>
      <c r="GG129" s="179"/>
      <c r="GH129" s="179"/>
      <c r="GI129" s="179"/>
      <c r="GJ129" s="179"/>
      <c r="GK129" s="179"/>
      <c r="GL129" s="179"/>
      <c r="GM129" s="179"/>
      <c r="GN129" s="179"/>
      <c r="GO129" s="179"/>
      <c r="GP129" s="179"/>
      <c r="GQ129" s="179"/>
      <c r="GR129" s="179"/>
      <c r="GS129" s="179"/>
      <c r="GT129" s="179"/>
      <c r="GU129" s="179"/>
      <c r="GV129" s="179"/>
      <c r="GW129" s="179"/>
      <c r="GX129" s="179"/>
      <c r="GY129" s="179"/>
      <c r="GZ129" s="179"/>
      <c r="HA129" s="179"/>
      <c r="HB129" s="179"/>
      <c r="HC129" s="179"/>
      <c r="HD129" s="179"/>
      <c r="HE129" s="179"/>
      <c r="HF129" s="179"/>
      <c r="HG129" s="179"/>
      <c r="HH129" s="179"/>
      <c r="HI129" s="179"/>
      <c r="HJ129" s="179"/>
      <c r="HK129" s="179"/>
      <c r="HL129" s="179"/>
      <c r="HM129" s="179"/>
      <c r="HN129" s="179"/>
      <c r="HO129" s="179"/>
      <c r="HP129" s="179"/>
      <c r="HQ129" s="179"/>
      <c r="HR129" s="179"/>
      <c r="HS129" s="179"/>
      <c r="HT129" s="179"/>
      <c r="HU129" s="179"/>
      <c r="HV129" s="179"/>
      <c r="HW129" s="179"/>
      <c r="HX129" s="179"/>
      <c r="HY129" s="179"/>
      <c r="HZ129" s="179"/>
      <c r="IA129" s="179"/>
      <c r="IB129" s="179"/>
      <c r="IC129" s="179"/>
      <c r="ID129" s="179"/>
      <c r="IE129" s="179"/>
      <c r="IF129" s="179"/>
      <c r="IG129" s="179"/>
      <c r="IH129" s="176"/>
      <c r="II129" s="176"/>
      <c r="IJ129" s="176"/>
      <c r="IK129" s="176"/>
      <c r="IL129" s="176"/>
      <c r="IM129" s="176"/>
      <c r="IN129" s="176"/>
      <c r="IO129" s="176"/>
      <c r="IP129" s="176"/>
    </row>
    <row r="130" spans="1:250" x14ac:dyDescent="0.3">
      <c r="A130" s="176"/>
      <c r="B130" s="177"/>
      <c r="C130" s="179"/>
      <c r="D130" s="179">
        <v>289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79"/>
      <c r="BN130" s="179"/>
      <c r="BO130" s="179"/>
      <c r="BP130" s="179"/>
      <c r="BQ130" s="179"/>
      <c r="BR130" s="179"/>
      <c r="BS130" s="179"/>
      <c r="BT130" s="179"/>
      <c r="BU130" s="179"/>
      <c r="BV130" s="179"/>
      <c r="BW130" s="179"/>
      <c r="BX130" s="179"/>
      <c r="BY130" s="179"/>
      <c r="BZ130" s="179"/>
      <c r="CA130" s="179"/>
      <c r="CB130" s="179"/>
      <c r="CC130" s="179"/>
      <c r="CD130" s="179"/>
      <c r="CE130" s="179"/>
      <c r="CF130" s="179"/>
      <c r="CG130" s="179"/>
      <c r="CH130" s="179"/>
      <c r="CI130" s="179"/>
      <c r="CJ130" s="179"/>
      <c r="CK130" s="179"/>
      <c r="CL130" s="179"/>
      <c r="CM130" s="179"/>
      <c r="CN130" s="179"/>
      <c r="CO130" s="179"/>
      <c r="CP130" s="179"/>
      <c r="CQ130" s="179"/>
      <c r="CR130" s="179"/>
      <c r="CS130" s="179"/>
      <c r="CT130" s="179"/>
      <c r="CU130" s="179"/>
      <c r="CV130" s="179"/>
      <c r="CW130" s="179"/>
      <c r="CX130" s="179"/>
      <c r="CY130" s="179"/>
      <c r="CZ130" s="179"/>
      <c r="DA130" s="179"/>
      <c r="DB130" s="179"/>
      <c r="DC130" s="179"/>
      <c r="DD130" s="179"/>
      <c r="DE130" s="179"/>
      <c r="DF130" s="179"/>
      <c r="DG130" s="179"/>
      <c r="DH130" s="179"/>
      <c r="DI130" s="179"/>
      <c r="DJ130" s="179"/>
      <c r="DK130" s="179"/>
      <c r="DL130" s="179"/>
      <c r="DM130" s="179"/>
      <c r="DN130" s="179"/>
      <c r="DO130" s="179"/>
      <c r="DP130" s="179"/>
      <c r="DQ130" s="179"/>
      <c r="DR130" s="179"/>
      <c r="DS130" s="179"/>
      <c r="DT130" s="179"/>
      <c r="DU130" s="179"/>
      <c r="DV130" s="179"/>
      <c r="DW130" s="179"/>
      <c r="DX130" s="179"/>
      <c r="DY130" s="179"/>
      <c r="DZ130" s="179"/>
      <c r="EA130" s="179"/>
      <c r="EB130" s="179"/>
      <c r="EC130" s="179"/>
      <c r="ED130" s="179"/>
      <c r="EE130" s="179"/>
      <c r="EF130" s="179"/>
      <c r="EG130" s="179"/>
      <c r="EH130" s="179"/>
      <c r="EI130" s="179"/>
      <c r="EJ130" s="179"/>
      <c r="EK130" s="179"/>
      <c r="EL130" s="179"/>
      <c r="EM130" s="179"/>
      <c r="EN130" s="179"/>
      <c r="EO130" s="179"/>
      <c r="EP130" s="179"/>
      <c r="EQ130" s="179"/>
      <c r="ER130" s="179"/>
      <c r="ES130" s="179"/>
      <c r="ET130" s="179"/>
      <c r="EU130" s="179"/>
      <c r="EV130" s="179"/>
      <c r="EW130" s="179"/>
      <c r="EX130" s="179"/>
      <c r="EY130" s="179"/>
      <c r="EZ130" s="179"/>
      <c r="FA130" s="179"/>
      <c r="FB130" s="179"/>
      <c r="FC130" s="179"/>
      <c r="FD130" s="179"/>
      <c r="FE130" s="179"/>
      <c r="FF130" s="179"/>
      <c r="FG130" s="179"/>
      <c r="FH130" s="179"/>
      <c r="FI130" s="179"/>
      <c r="FJ130" s="179"/>
      <c r="FK130" s="179"/>
      <c r="FL130" s="179"/>
      <c r="FM130" s="179"/>
      <c r="FN130" s="179"/>
      <c r="FO130" s="179"/>
      <c r="FP130" s="179"/>
      <c r="FQ130" s="179"/>
      <c r="FR130" s="179"/>
      <c r="FS130" s="179"/>
      <c r="FT130" s="179"/>
      <c r="FU130" s="179"/>
      <c r="FV130" s="179"/>
      <c r="FW130" s="179"/>
      <c r="FX130" s="179"/>
      <c r="FY130" s="179"/>
      <c r="FZ130" s="179"/>
      <c r="GA130" s="179"/>
      <c r="GB130" s="179"/>
      <c r="GC130" s="179"/>
      <c r="GD130" s="179"/>
      <c r="GE130" s="179"/>
      <c r="GF130" s="179"/>
      <c r="GG130" s="179"/>
      <c r="GH130" s="179"/>
      <c r="GI130" s="179"/>
      <c r="GJ130" s="179"/>
      <c r="GK130" s="179"/>
      <c r="GL130" s="179"/>
      <c r="GM130" s="179"/>
      <c r="GN130" s="179"/>
      <c r="GO130" s="179"/>
      <c r="GP130" s="179"/>
      <c r="GQ130" s="179"/>
      <c r="GR130" s="179"/>
      <c r="GS130" s="179"/>
      <c r="GT130" s="179"/>
      <c r="GU130" s="179"/>
      <c r="GV130" s="179"/>
      <c r="GW130" s="179"/>
      <c r="GX130" s="179"/>
      <c r="GY130" s="179"/>
      <c r="GZ130" s="179"/>
      <c r="HA130" s="179"/>
      <c r="HB130" s="179"/>
      <c r="HC130" s="179"/>
      <c r="HD130" s="179"/>
      <c r="HE130" s="179"/>
      <c r="HF130" s="179"/>
      <c r="HG130" s="179"/>
      <c r="HH130" s="179"/>
      <c r="HI130" s="179"/>
      <c r="HJ130" s="179"/>
      <c r="HK130" s="179"/>
      <c r="HL130" s="179"/>
      <c r="HM130" s="179"/>
      <c r="HN130" s="179"/>
      <c r="HO130" s="179"/>
      <c r="HP130" s="179"/>
      <c r="HQ130" s="179"/>
      <c r="HR130" s="179"/>
      <c r="HS130" s="179"/>
      <c r="HT130" s="179"/>
      <c r="HU130" s="179"/>
      <c r="HV130" s="179"/>
      <c r="HW130" s="179"/>
      <c r="HX130" s="179"/>
      <c r="HY130" s="179"/>
      <c r="HZ130" s="179"/>
      <c r="IA130" s="179"/>
      <c r="IB130" s="179"/>
      <c r="IC130" s="179"/>
      <c r="ID130" s="179"/>
      <c r="IE130" s="179"/>
      <c r="IF130" s="179"/>
      <c r="IG130" s="179"/>
      <c r="IH130" s="176"/>
      <c r="II130" s="176"/>
      <c r="IJ130" s="176"/>
      <c r="IK130" s="176"/>
      <c r="IL130" s="176"/>
      <c r="IM130" s="176"/>
      <c r="IN130" s="176"/>
      <c r="IO130" s="176"/>
      <c r="IP130" s="176"/>
    </row>
    <row r="131" spans="1:250" x14ac:dyDescent="0.3">
      <c r="A131" s="176"/>
      <c r="B131" s="177"/>
      <c r="C131" s="179"/>
      <c r="D131" s="179">
        <v>302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  <c r="BT131" s="179"/>
      <c r="BU131" s="179"/>
      <c r="BV131" s="179"/>
      <c r="BW131" s="179"/>
      <c r="BX131" s="179"/>
      <c r="BY131" s="179"/>
      <c r="BZ131" s="179"/>
      <c r="CA131" s="179"/>
      <c r="CB131" s="179"/>
      <c r="CC131" s="179"/>
      <c r="CD131" s="179"/>
      <c r="CE131" s="179"/>
      <c r="CF131" s="179"/>
      <c r="CG131" s="179"/>
      <c r="CH131" s="179"/>
      <c r="CI131" s="179"/>
      <c r="CJ131" s="179"/>
      <c r="CK131" s="179"/>
      <c r="CL131" s="179"/>
      <c r="CM131" s="179"/>
      <c r="CN131" s="179"/>
      <c r="CO131" s="179"/>
      <c r="CP131" s="179"/>
      <c r="CQ131" s="179"/>
      <c r="CR131" s="179"/>
      <c r="CS131" s="179"/>
      <c r="CT131" s="179"/>
      <c r="CU131" s="179"/>
      <c r="CV131" s="179"/>
      <c r="CW131" s="179"/>
      <c r="CX131" s="179"/>
      <c r="CY131" s="179"/>
      <c r="CZ131" s="179"/>
      <c r="DA131" s="179"/>
      <c r="DB131" s="179"/>
      <c r="DC131" s="179"/>
      <c r="DD131" s="179"/>
      <c r="DE131" s="179"/>
      <c r="DF131" s="179"/>
      <c r="DG131" s="179"/>
      <c r="DH131" s="179"/>
      <c r="DI131" s="179"/>
      <c r="DJ131" s="179"/>
      <c r="DK131" s="179"/>
      <c r="DL131" s="179"/>
      <c r="DM131" s="179"/>
      <c r="DN131" s="179"/>
      <c r="DO131" s="179"/>
      <c r="DP131" s="179"/>
      <c r="DQ131" s="179"/>
      <c r="DR131" s="179"/>
      <c r="DS131" s="179"/>
      <c r="DT131" s="179"/>
      <c r="DU131" s="179"/>
      <c r="DV131" s="179"/>
      <c r="DW131" s="179"/>
      <c r="DX131" s="179"/>
      <c r="DY131" s="179"/>
      <c r="DZ131" s="179"/>
      <c r="EA131" s="179"/>
      <c r="EB131" s="179"/>
      <c r="EC131" s="179"/>
      <c r="ED131" s="179"/>
      <c r="EE131" s="179"/>
      <c r="EF131" s="179"/>
      <c r="EG131" s="179"/>
      <c r="EH131" s="179"/>
      <c r="EI131" s="179"/>
      <c r="EJ131" s="179"/>
      <c r="EK131" s="179"/>
      <c r="EL131" s="179"/>
      <c r="EM131" s="179"/>
      <c r="EN131" s="179"/>
      <c r="EO131" s="179"/>
      <c r="EP131" s="179"/>
      <c r="EQ131" s="179"/>
      <c r="ER131" s="179"/>
      <c r="ES131" s="179"/>
      <c r="ET131" s="179"/>
      <c r="EU131" s="179"/>
      <c r="EV131" s="179"/>
      <c r="EW131" s="179"/>
      <c r="EX131" s="179"/>
      <c r="EY131" s="179"/>
      <c r="EZ131" s="179"/>
      <c r="FA131" s="179"/>
      <c r="FB131" s="179"/>
      <c r="FC131" s="179"/>
      <c r="FD131" s="179"/>
      <c r="FE131" s="179"/>
      <c r="FF131" s="179"/>
      <c r="FG131" s="179"/>
      <c r="FH131" s="179"/>
      <c r="FI131" s="179"/>
      <c r="FJ131" s="179"/>
      <c r="FK131" s="179"/>
      <c r="FL131" s="179"/>
      <c r="FM131" s="179"/>
      <c r="FN131" s="179"/>
      <c r="FO131" s="179"/>
      <c r="FP131" s="179"/>
      <c r="FQ131" s="179"/>
      <c r="FR131" s="179"/>
      <c r="FS131" s="179"/>
      <c r="FT131" s="179"/>
      <c r="FU131" s="179"/>
      <c r="FV131" s="179"/>
      <c r="FW131" s="179"/>
      <c r="FX131" s="179"/>
      <c r="FY131" s="179"/>
      <c r="FZ131" s="179"/>
      <c r="GA131" s="179"/>
      <c r="GB131" s="179"/>
      <c r="GC131" s="179"/>
      <c r="GD131" s="179"/>
      <c r="GE131" s="179"/>
      <c r="GF131" s="179"/>
      <c r="GG131" s="179"/>
      <c r="GH131" s="179"/>
      <c r="GI131" s="179"/>
      <c r="GJ131" s="179"/>
      <c r="GK131" s="179"/>
      <c r="GL131" s="179"/>
      <c r="GM131" s="179"/>
      <c r="GN131" s="179"/>
      <c r="GO131" s="179"/>
      <c r="GP131" s="179"/>
      <c r="GQ131" s="179"/>
      <c r="GR131" s="179"/>
      <c r="GS131" s="179"/>
      <c r="GT131" s="179"/>
      <c r="GU131" s="179"/>
      <c r="GV131" s="179"/>
      <c r="GW131" s="179"/>
      <c r="GX131" s="179"/>
      <c r="GY131" s="179"/>
      <c r="GZ131" s="179"/>
      <c r="HA131" s="179"/>
      <c r="HB131" s="179"/>
      <c r="HC131" s="179"/>
      <c r="HD131" s="179"/>
      <c r="HE131" s="179"/>
      <c r="HF131" s="179"/>
      <c r="HG131" s="179"/>
      <c r="HH131" s="179"/>
      <c r="HI131" s="179"/>
      <c r="HJ131" s="179"/>
      <c r="HK131" s="179"/>
      <c r="HL131" s="179"/>
      <c r="HM131" s="179"/>
      <c r="HN131" s="179"/>
      <c r="HO131" s="179"/>
      <c r="HP131" s="179"/>
      <c r="HQ131" s="179"/>
      <c r="HR131" s="179"/>
      <c r="HS131" s="179"/>
      <c r="HT131" s="179"/>
      <c r="HU131" s="179"/>
      <c r="HV131" s="179"/>
      <c r="HW131" s="179"/>
      <c r="HX131" s="179"/>
      <c r="HY131" s="179"/>
      <c r="HZ131" s="179"/>
      <c r="IA131" s="179"/>
      <c r="IB131" s="179"/>
      <c r="IC131" s="179"/>
      <c r="ID131" s="179"/>
      <c r="IE131" s="179"/>
      <c r="IF131" s="179"/>
      <c r="IG131" s="179"/>
      <c r="IH131" s="176"/>
      <c r="II131" s="176"/>
      <c r="IJ131" s="176"/>
      <c r="IK131" s="176"/>
      <c r="IL131" s="176"/>
      <c r="IM131" s="176"/>
      <c r="IN131" s="176"/>
      <c r="IO131" s="176"/>
      <c r="IP131" s="176"/>
    </row>
    <row r="132" spans="1:250" x14ac:dyDescent="0.3">
      <c r="A132" s="176"/>
      <c r="B132" s="177"/>
      <c r="C132" s="179"/>
      <c r="D132" s="179">
        <v>304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  <c r="BT132" s="179"/>
      <c r="BU132" s="179"/>
      <c r="BV132" s="179"/>
      <c r="BW132" s="179"/>
      <c r="BX132" s="179"/>
      <c r="BY132" s="179"/>
      <c r="BZ132" s="179"/>
      <c r="CA132" s="179"/>
      <c r="CB132" s="179"/>
      <c r="CC132" s="179"/>
      <c r="CD132" s="179"/>
      <c r="CE132" s="179"/>
      <c r="CF132" s="179"/>
      <c r="CG132" s="179"/>
      <c r="CH132" s="179"/>
      <c r="CI132" s="179"/>
      <c r="CJ132" s="179"/>
      <c r="CK132" s="179"/>
      <c r="CL132" s="179"/>
      <c r="CM132" s="179"/>
      <c r="CN132" s="179"/>
      <c r="CO132" s="179"/>
      <c r="CP132" s="179"/>
      <c r="CQ132" s="179"/>
      <c r="CR132" s="179"/>
      <c r="CS132" s="179"/>
      <c r="CT132" s="179"/>
      <c r="CU132" s="179"/>
      <c r="CV132" s="179"/>
      <c r="CW132" s="179"/>
      <c r="CX132" s="179"/>
      <c r="CY132" s="179"/>
      <c r="CZ132" s="179"/>
      <c r="DA132" s="179"/>
      <c r="DB132" s="179"/>
      <c r="DC132" s="179"/>
      <c r="DD132" s="179"/>
      <c r="DE132" s="179"/>
      <c r="DF132" s="179"/>
      <c r="DG132" s="179"/>
      <c r="DH132" s="179"/>
      <c r="DI132" s="179"/>
      <c r="DJ132" s="179"/>
      <c r="DK132" s="179"/>
      <c r="DL132" s="179"/>
      <c r="DM132" s="179"/>
      <c r="DN132" s="179"/>
      <c r="DO132" s="179"/>
      <c r="DP132" s="179"/>
      <c r="DQ132" s="179"/>
      <c r="DR132" s="179"/>
      <c r="DS132" s="179"/>
      <c r="DT132" s="179"/>
      <c r="DU132" s="179"/>
      <c r="DV132" s="179"/>
      <c r="DW132" s="179"/>
      <c r="DX132" s="179"/>
      <c r="DY132" s="179"/>
      <c r="DZ132" s="179"/>
      <c r="EA132" s="179"/>
      <c r="EB132" s="179"/>
      <c r="EC132" s="179"/>
      <c r="ED132" s="179"/>
      <c r="EE132" s="179"/>
      <c r="EF132" s="179"/>
      <c r="EG132" s="179"/>
      <c r="EH132" s="179"/>
      <c r="EI132" s="179"/>
      <c r="EJ132" s="179"/>
      <c r="EK132" s="179"/>
      <c r="EL132" s="179"/>
      <c r="EM132" s="179"/>
      <c r="EN132" s="179"/>
      <c r="EO132" s="179"/>
      <c r="EP132" s="179"/>
      <c r="EQ132" s="179"/>
      <c r="ER132" s="179"/>
      <c r="ES132" s="179"/>
      <c r="ET132" s="179"/>
      <c r="EU132" s="179"/>
      <c r="EV132" s="179"/>
      <c r="EW132" s="179"/>
      <c r="EX132" s="179"/>
      <c r="EY132" s="179"/>
      <c r="EZ132" s="179"/>
      <c r="FA132" s="179"/>
      <c r="FB132" s="179"/>
      <c r="FC132" s="179"/>
      <c r="FD132" s="179"/>
      <c r="FE132" s="179"/>
      <c r="FF132" s="179"/>
      <c r="FG132" s="179"/>
      <c r="FH132" s="179"/>
      <c r="FI132" s="179"/>
      <c r="FJ132" s="179"/>
      <c r="FK132" s="179"/>
      <c r="FL132" s="179"/>
      <c r="FM132" s="179"/>
      <c r="FN132" s="179"/>
      <c r="FO132" s="179"/>
      <c r="FP132" s="179"/>
      <c r="FQ132" s="179"/>
      <c r="FR132" s="179"/>
      <c r="FS132" s="179"/>
      <c r="FT132" s="179"/>
      <c r="FU132" s="179"/>
      <c r="FV132" s="179"/>
      <c r="FW132" s="179"/>
      <c r="FX132" s="179"/>
      <c r="FY132" s="179"/>
      <c r="FZ132" s="179"/>
      <c r="GA132" s="179"/>
      <c r="GB132" s="179"/>
      <c r="GC132" s="179"/>
      <c r="GD132" s="179"/>
      <c r="GE132" s="179"/>
      <c r="GF132" s="179"/>
      <c r="GG132" s="179"/>
      <c r="GH132" s="179"/>
      <c r="GI132" s="179"/>
      <c r="GJ132" s="179"/>
      <c r="GK132" s="179"/>
      <c r="GL132" s="179"/>
      <c r="GM132" s="179"/>
      <c r="GN132" s="179"/>
      <c r="GO132" s="179"/>
      <c r="GP132" s="179"/>
      <c r="GQ132" s="179"/>
      <c r="GR132" s="179"/>
      <c r="GS132" s="179"/>
      <c r="GT132" s="179"/>
      <c r="GU132" s="179"/>
      <c r="GV132" s="179"/>
      <c r="GW132" s="179"/>
      <c r="GX132" s="179"/>
      <c r="GY132" s="179"/>
      <c r="GZ132" s="179"/>
      <c r="HA132" s="179"/>
      <c r="HB132" s="179"/>
      <c r="HC132" s="179"/>
      <c r="HD132" s="179"/>
      <c r="HE132" s="179"/>
      <c r="HF132" s="179"/>
      <c r="HG132" s="179"/>
      <c r="HH132" s="179"/>
      <c r="HI132" s="179"/>
      <c r="HJ132" s="179"/>
      <c r="HK132" s="179"/>
      <c r="HL132" s="179"/>
      <c r="HM132" s="179"/>
      <c r="HN132" s="179"/>
      <c r="HO132" s="179"/>
      <c r="HP132" s="179"/>
      <c r="HQ132" s="179"/>
      <c r="HR132" s="179"/>
      <c r="HS132" s="179"/>
      <c r="HT132" s="179"/>
      <c r="HU132" s="179"/>
      <c r="HV132" s="179"/>
      <c r="HW132" s="179"/>
      <c r="HX132" s="179"/>
      <c r="HY132" s="179"/>
      <c r="HZ132" s="179"/>
      <c r="IA132" s="179"/>
      <c r="IB132" s="179"/>
      <c r="IC132" s="179"/>
      <c r="ID132" s="179"/>
      <c r="IE132" s="179"/>
      <c r="IF132" s="179"/>
      <c r="IG132" s="179"/>
      <c r="IH132" s="176"/>
      <c r="II132" s="176"/>
      <c r="IJ132" s="176"/>
      <c r="IK132" s="176"/>
      <c r="IL132" s="176"/>
      <c r="IM132" s="176"/>
      <c r="IN132" s="176"/>
      <c r="IO132" s="176"/>
      <c r="IP132" s="176"/>
    </row>
    <row r="133" spans="1:250" x14ac:dyDescent="0.3">
      <c r="A133" s="176"/>
      <c r="B133" s="177"/>
      <c r="C133" s="179"/>
      <c r="D133" s="179">
        <v>300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  <c r="BT133" s="179"/>
      <c r="BU133" s="179"/>
      <c r="BV133" s="179"/>
      <c r="BW133" s="179"/>
      <c r="BX133" s="179"/>
      <c r="BY133" s="179"/>
      <c r="BZ133" s="179"/>
      <c r="CA133" s="179"/>
      <c r="CB133" s="179"/>
      <c r="CC133" s="179"/>
      <c r="CD133" s="179"/>
      <c r="CE133" s="179"/>
      <c r="CF133" s="179"/>
      <c r="CG133" s="179"/>
      <c r="CH133" s="179"/>
      <c r="CI133" s="179"/>
      <c r="CJ133" s="179"/>
      <c r="CK133" s="179"/>
      <c r="CL133" s="179"/>
      <c r="CM133" s="179"/>
      <c r="CN133" s="179"/>
      <c r="CO133" s="179"/>
      <c r="CP133" s="179"/>
      <c r="CQ133" s="179"/>
      <c r="CR133" s="179"/>
      <c r="CS133" s="179"/>
      <c r="CT133" s="179"/>
      <c r="CU133" s="179"/>
      <c r="CV133" s="179"/>
      <c r="CW133" s="179"/>
      <c r="CX133" s="179"/>
      <c r="CY133" s="179"/>
      <c r="CZ133" s="179"/>
      <c r="DA133" s="179"/>
      <c r="DB133" s="179"/>
      <c r="DC133" s="179"/>
      <c r="DD133" s="179"/>
      <c r="DE133" s="179"/>
      <c r="DF133" s="179"/>
      <c r="DG133" s="179"/>
      <c r="DH133" s="179"/>
      <c r="DI133" s="179"/>
      <c r="DJ133" s="179"/>
      <c r="DK133" s="179"/>
      <c r="DL133" s="179"/>
      <c r="DM133" s="179"/>
      <c r="DN133" s="179"/>
      <c r="DO133" s="179"/>
      <c r="DP133" s="179"/>
      <c r="DQ133" s="179"/>
      <c r="DR133" s="179"/>
      <c r="DS133" s="179"/>
      <c r="DT133" s="179"/>
      <c r="DU133" s="179"/>
      <c r="DV133" s="179"/>
      <c r="DW133" s="179"/>
      <c r="DX133" s="179"/>
      <c r="DY133" s="179"/>
      <c r="DZ133" s="179"/>
      <c r="EA133" s="179"/>
      <c r="EB133" s="179"/>
      <c r="EC133" s="179"/>
      <c r="ED133" s="179"/>
      <c r="EE133" s="179"/>
      <c r="EF133" s="179"/>
      <c r="EG133" s="179"/>
      <c r="EH133" s="179"/>
      <c r="EI133" s="179"/>
      <c r="EJ133" s="179"/>
      <c r="EK133" s="179"/>
      <c r="EL133" s="179"/>
      <c r="EM133" s="179"/>
      <c r="EN133" s="179"/>
      <c r="EO133" s="179"/>
      <c r="EP133" s="179"/>
      <c r="EQ133" s="179"/>
      <c r="ER133" s="179"/>
      <c r="ES133" s="179"/>
      <c r="ET133" s="179"/>
      <c r="EU133" s="179"/>
      <c r="EV133" s="179"/>
      <c r="EW133" s="179"/>
      <c r="EX133" s="179"/>
      <c r="EY133" s="179"/>
      <c r="EZ133" s="179"/>
      <c r="FA133" s="179"/>
      <c r="FB133" s="179"/>
      <c r="FC133" s="179"/>
      <c r="FD133" s="179"/>
      <c r="FE133" s="179"/>
      <c r="FF133" s="179"/>
      <c r="FG133" s="179"/>
      <c r="FH133" s="179"/>
      <c r="FI133" s="179"/>
      <c r="FJ133" s="179"/>
      <c r="FK133" s="179"/>
      <c r="FL133" s="179"/>
      <c r="FM133" s="179"/>
      <c r="FN133" s="179"/>
      <c r="FO133" s="179"/>
      <c r="FP133" s="179"/>
      <c r="FQ133" s="179"/>
      <c r="FR133" s="179"/>
      <c r="FS133" s="179"/>
      <c r="FT133" s="179"/>
      <c r="FU133" s="179"/>
      <c r="FV133" s="179"/>
      <c r="FW133" s="179"/>
      <c r="FX133" s="179"/>
      <c r="FY133" s="179"/>
      <c r="FZ133" s="179"/>
      <c r="GA133" s="179"/>
      <c r="GB133" s="179"/>
      <c r="GC133" s="179"/>
      <c r="GD133" s="179"/>
      <c r="GE133" s="179"/>
      <c r="GF133" s="179"/>
      <c r="GG133" s="179"/>
      <c r="GH133" s="179"/>
      <c r="GI133" s="179"/>
      <c r="GJ133" s="179"/>
      <c r="GK133" s="179"/>
      <c r="GL133" s="179"/>
      <c r="GM133" s="179"/>
      <c r="GN133" s="179"/>
      <c r="GO133" s="179"/>
      <c r="GP133" s="179"/>
      <c r="GQ133" s="179"/>
      <c r="GR133" s="179"/>
      <c r="GS133" s="179"/>
      <c r="GT133" s="179"/>
      <c r="GU133" s="179"/>
      <c r="GV133" s="179"/>
      <c r="GW133" s="179"/>
      <c r="GX133" s="179"/>
      <c r="GY133" s="179"/>
      <c r="GZ133" s="179"/>
      <c r="HA133" s="179"/>
      <c r="HB133" s="179"/>
      <c r="HC133" s="179"/>
      <c r="HD133" s="179"/>
      <c r="HE133" s="179"/>
      <c r="HF133" s="179"/>
      <c r="HG133" s="179"/>
      <c r="HH133" s="179"/>
      <c r="HI133" s="179"/>
      <c r="HJ133" s="179"/>
      <c r="HK133" s="179"/>
      <c r="HL133" s="179"/>
      <c r="HM133" s="179"/>
      <c r="HN133" s="179"/>
      <c r="HO133" s="179"/>
      <c r="HP133" s="179"/>
      <c r="HQ133" s="179"/>
      <c r="HR133" s="179"/>
      <c r="HS133" s="179"/>
      <c r="HT133" s="179"/>
      <c r="HU133" s="179"/>
      <c r="HV133" s="179"/>
      <c r="HW133" s="179"/>
      <c r="HX133" s="179"/>
      <c r="HY133" s="179"/>
      <c r="HZ133" s="179"/>
      <c r="IA133" s="179"/>
      <c r="IB133" s="179"/>
      <c r="IC133" s="179"/>
      <c r="ID133" s="179"/>
      <c r="IE133" s="179"/>
      <c r="IF133" s="179"/>
      <c r="IG133" s="179"/>
      <c r="IH133" s="176"/>
      <c r="II133" s="176"/>
      <c r="IJ133" s="176"/>
      <c r="IK133" s="176"/>
      <c r="IL133" s="176"/>
      <c r="IM133" s="176"/>
      <c r="IN133" s="176"/>
      <c r="IO133" s="176"/>
      <c r="IP133" s="176"/>
    </row>
    <row r="134" spans="1:250" x14ac:dyDescent="0.3">
      <c r="A134" s="176"/>
      <c r="B134" s="177"/>
      <c r="C134" s="179"/>
      <c r="D134" s="179">
        <v>299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  <c r="BT134" s="179"/>
      <c r="BU134" s="179"/>
      <c r="BV134" s="179"/>
      <c r="BW134" s="179"/>
      <c r="BX134" s="179"/>
      <c r="BY134" s="179"/>
      <c r="BZ134" s="179"/>
      <c r="CA134" s="179"/>
      <c r="CB134" s="179"/>
      <c r="CC134" s="179"/>
      <c r="CD134" s="179"/>
      <c r="CE134" s="179"/>
      <c r="CF134" s="179"/>
      <c r="CG134" s="179"/>
      <c r="CH134" s="179"/>
      <c r="CI134" s="179"/>
      <c r="CJ134" s="179"/>
      <c r="CK134" s="179"/>
      <c r="CL134" s="179"/>
      <c r="CM134" s="179"/>
      <c r="CN134" s="179"/>
      <c r="CO134" s="179"/>
      <c r="CP134" s="179"/>
      <c r="CQ134" s="179"/>
      <c r="CR134" s="179"/>
      <c r="CS134" s="179"/>
      <c r="CT134" s="179"/>
      <c r="CU134" s="179"/>
      <c r="CV134" s="179"/>
      <c r="CW134" s="179"/>
      <c r="CX134" s="179"/>
      <c r="CY134" s="179"/>
      <c r="CZ134" s="179"/>
      <c r="DA134" s="179"/>
      <c r="DB134" s="179"/>
      <c r="DC134" s="179"/>
      <c r="DD134" s="179"/>
      <c r="DE134" s="179"/>
      <c r="DF134" s="179"/>
      <c r="DG134" s="179"/>
      <c r="DH134" s="179"/>
      <c r="DI134" s="179"/>
      <c r="DJ134" s="179"/>
      <c r="DK134" s="179"/>
      <c r="DL134" s="179"/>
      <c r="DM134" s="179"/>
      <c r="DN134" s="179"/>
      <c r="DO134" s="179"/>
      <c r="DP134" s="179"/>
      <c r="DQ134" s="179"/>
      <c r="DR134" s="179"/>
      <c r="DS134" s="179"/>
      <c r="DT134" s="179"/>
      <c r="DU134" s="179"/>
      <c r="DV134" s="179"/>
      <c r="DW134" s="179"/>
      <c r="DX134" s="179"/>
      <c r="DY134" s="179"/>
      <c r="DZ134" s="179"/>
      <c r="EA134" s="179"/>
      <c r="EB134" s="179"/>
      <c r="EC134" s="179"/>
      <c r="ED134" s="179"/>
      <c r="EE134" s="179"/>
      <c r="EF134" s="179"/>
      <c r="EG134" s="179"/>
      <c r="EH134" s="179"/>
      <c r="EI134" s="179"/>
      <c r="EJ134" s="179"/>
      <c r="EK134" s="179"/>
      <c r="EL134" s="179"/>
      <c r="EM134" s="179"/>
      <c r="EN134" s="179"/>
      <c r="EO134" s="179"/>
      <c r="EP134" s="179"/>
      <c r="EQ134" s="179"/>
      <c r="ER134" s="179"/>
      <c r="ES134" s="179"/>
      <c r="ET134" s="179"/>
      <c r="EU134" s="179"/>
      <c r="EV134" s="179"/>
      <c r="EW134" s="179"/>
      <c r="EX134" s="179"/>
      <c r="EY134" s="179"/>
      <c r="EZ134" s="179"/>
      <c r="FA134" s="179"/>
      <c r="FB134" s="179"/>
      <c r="FC134" s="179"/>
      <c r="FD134" s="179"/>
      <c r="FE134" s="179"/>
      <c r="FF134" s="179"/>
      <c r="FG134" s="179"/>
      <c r="FH134" s="179"/>
      <c r="FI134" s="179"/>
      <c r="FJ134" s="179"/>
      <c r="FK134" s="179"/>
      <c r="FL134" s="179"/>
      <c r="FM134" s="179"/>
      <c r="FN134" s="179"/>
      <c r="FO134" s="179"/>
      <c r="FP134" s="179"/>
      <c r="FQ134" s="179"/>
      <c r="FR134" s="179"/>
      <c r="FS134" s="179"/>
      <c r="FT134" s="179"/>
      <c r="FU134" s="179"/>
      <c r="FV134" s="179"/>
      <c r="FW134" s="179"/>
      <c r="FX134" s="179"/>
      <c r="FY134" s="179"/>
      <c r="FZ134" s="179"/>
      <c r="GA134" s="179"/>
      <c r="GB134" s="179"/>
      <c r="GC134" s="179"/>
      <c r="GD134" s="179"/>
      <c r="GE134" s="179"/>
      <c r="GF134" s="179"/>
      <c r="GG134" s="179"/>
      <c r="GH134" s="179"/>
      <c r="GI134" s="179"/>
      <c r="GJ134" s="179"/>
      <c r="GK134" s="179"/>
      <c r="GL134" s="179"/>
      <c r="GM134" s="179"/>
      <c r="GN134" s="179"/>
      <c r="GO134" s="179"/>
      <c r="GP134" s="179"/>
      <c r="GQ134" s="179"/>
      <c r="GR134" s="179"/>
      <c r="GS134" s="179"/>
      <c r="GT134" s="179"/>
      <c r="GU134" s="179"/>
      <c r="GV134" s="179"/>
      <c r="GW134" s="179"/>
      <c r="GX134" s="179"/>
      <c r="GY134" s="179"/>
      <c r="GZ134" s="179"/>
      <c r="HA134" s="179"/>
      <c r="HB134" s="179"/>
      <c r="HC134" s="179"/>
      <c r="HD134" s="179"/>
      <c r="HE134" s="179"/>
      <c r="HF134" s="179"/>
      <c r="HG134" s="179"/>
      <c r="HH134" s="179"/>
      <c r="HI134" s="179"/>
      <c r="HJ134" s="179"/>
      <c r="HK134" s="179"/>
      <c r="HL134" s="179"/>
      <c r="HM134" s="179"/>
      <c r="HN134" s="179"/>
      <c r="HO134" s="179"/>
      <c r="HP134" s="179"/>
      <c r="HQ134" s="179"/>
      <c r="HR134" s="179"/>
      <c r="HS134" s="179"/>
      <c r="HT134" s="179"/>
      <c r="HU134" s="179"/>
      <c r="HV134" s="179"/>
      <c r="HW134" s="179"/>
      <c r="HX134" s="179"/>
      <c r="HY134" s="179"/>
      <c r="HZ134" s="179"/>
      <c r="IA134" s="179"/>
      <c r="IB134" s="179"/>
      <c r="IC134" s="179"/>
      <c r="ID134" s="179"/>
      <c r="IE134" s="179"/>
      <c r="IF134" s="179"/>
      <c r="IG134" s="179"/>
      <c r="IH134" s="176"/>
      <c r="II134" s="176"/>
      <c r="IJ134" s="176"/>
      <c r="IK134" s="176"/>
      <c r="IL134" s="176"/>
      <c r="IM134" s="176"/>
      <c r="IN134" s="176"/>
      <c r="IO134" s="176"/>
      <c r="IP134" s="176"/>
    </row>
    <row r="135" spans="1:250" x14ac:dyDescent="0.3">
      <c r="A135" s="176"/>
      <c r="B135" s="177"/>
      <c r="C135" s="179"/>
      <c r="D135" s="179">
        <v>300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  <c r="BT135" s="179"/>
      <c r="BU135" s="179"/>
      <c r="BV135" s="179"/>
      <c r="BW135" s="179"/>
      <c r="BX135" s="179"/>
      <c r="BY135" s="179"/>
      <c r="BZ135" s="179"/>
      <c r="CA135" s="179"/>
      <c r="CB135" s="179"/>
      <c r="CC135" s="179"/>
      <c r="CD135" s="179"/>
      <c r="CE135" s="179"/>
      <c r="CF135" s="179"/>
      <c r="CG135" s="179"/>
      <c r="CH135" s="179"/>
      <c r="CI135" s="179"/>
      <c r="CJ135" s="179"/>
      <c r="CK135" s="179"/>
      <c r="CL135" s="179"/>
      <c r="CM135" s="179"/>
      <c r="CN135" s="179"/>
      <c r="CO135" s="179"/>
      <c r="CP135" s="179"/>
      <c r="CQ135" s="179"/>
      <c r="CR135" s="179"/>
      <c r="CS135" s="179"/>
      <c r="CT135" s="179"/>
      <c r="CU135" s="179"/>
      <c r="CV135" s="179"/>
      <c r="CW135" s="179"/>
      <c r="CX135" s="179"/>
      <c r="CY135" s="179"/>
      <c r="CZ135" s="179"/>
      <c r="DA135" s="179"/>
      <c r="DB135" s="179"/>
      <c r="DC135" s="179"/>
      <c r="DD135" s="179"/>
      <c r="DE135" s="179"/>
      <c r="DF135" s="179"/>
      <c r="DG135" s="179"/>
      <c r="DH135" s="179"/>
      <c r="DI135" s="179"/>
      <c r="DJ135" s="179"/>
      <c r="DK135" s="179"/>
      <c r="DL135" s="179"/>
      <c r="DM135" s="179"/>
      <c r="DN135" s="179"/>
      <c r="DO135" s="179"/>
      <c r="DP135" s="179"/>
      <c r="DQ135" s="179"/>
      <c r="DR135" s="179"/>
      <c r="DS135" s="179"/>
      <c r="DT135" s="179"/>
      <c r="DU135" s="179"/>
      <c r="DV135" s="179"/>
      <c r="DW135" s="179"/>
      <c r="DX135" s="179"/>
      <c r="DY135" s="179"/>
      <c r="DZ135" s="179"/>
      <c r="EA135" s="179"/>
      <c r="EB135" s="179"/>
      <c r="EC135" s="179"/>
      <c r="ED135" s="179"/>
      <c r="EE135" s="179"/>
      <c r="EF135" s="179"/>
      <c r="EG135" s="179"/>
      <c r="EH135" s="179"/>
      <c r="EI135" s="179"/>
      <c r="EJ135" s="179"/>
      <c r="EK135" s="179"/>
      <c r="EL135" s="179"/>
      <c r="EM135" s="179"/>
      <c r="EN135" s="179"/>
      <c r="EO135" s="179"/>
      <c r="EP135" s="179"/>
      <c r="EQ135" s="179"/>
      <c r="ER135" s="179"/>
      <c r="ES135" s="179"/>
      <c r="ET135" s="179"/>
      <c r="EU135" s="179"/>
      <c r="EV135" s="179"/>
      <c r="EW135" s="179"/>
      <c r="EX135" s="179"/>
      <c r="EY135" s="179"/>
      <c r="EZ135" s="179"/>
      <c r="FA135" s="179"/>
      <c r="FB135" s="179"/>
      <c r="FC135" s="179"/>
      <c r="FD135" s="179"/>
      <c r="FE135" s="179"/>
      <c r="FF135" s="179"/>
      <c r="FG135" s="179"/>
      <c r="FH135" s="179"/>
      <c r="FI135" s="179"/>
      <c r="FJ135" s="179"/>
      <c r="FK135" s="179"/>
      <c r="FL135" s="179"/>
      <c r="FM135" s="179"/>
      <c r="FN135" s="179"/>
      <c r="FO135" s="179"/>
      <c r="FP135" s="179"/>
      <c r="FQ135" s="179"/>
      <c r="FR135" s="179"/>
      <c r="FS135" s="179"/>
      <c r="FT135" s="179"/>
      <c r="FU135" s="179"/>
      <c r="FV135" s="179"/>
      <c r="FW135" s="179"/>
      <c r="FX135" s="179"/>
      <c r="FY135" s="179"/>
      <c r="FZ135" s="179"/>
      <c r="GA135" s="179"/>
      <c r="GB135" s="179"/>
      <c r="GC135" s="179"/>
      <c r="GD135" s="179"/>
      <c r="GE135" s="179"/>
      <c r="GF135" s="179"/>
      <c r="GG135" s="179"/>
      <c r="GH135" s="179"/>
      <c r="GI135" s="179"/>
      <c r="GJ135" s="179"/>
      <c r="GK135" s="179"/>
      <c r="GL135" s="179"/>
      <c r="GM135" s="179"/>
      <c r="GN135" s="179"/>
      <c r="GO135" s="179"/>
      <c r="GP135" s="179"/>
      <c r="GQ135" s="179"/>
      <c r="GR135" s="179"/>
      <c r="GS135" s="179"/>
      <c r="GT135" s="179"/>
      <c r="GU135" s="179"/>
      <c r="GV135" s="179"/>
      <c r="GW135" s="179"/>
      <c r="GX135" s="179"/>
      <c r="GY135" s="179"/>
      <c r="GZ135" s="179"/>
      <c r="HA135" s="179"/>
      <c r="HB135" s="179"/>
      <c r="HC135" s="179"/>
      <c r="HD135" s="179"/>
      <c r="HE135" s="179"/>
      <c r="HF135" s="179"/>
      <c r="HG135" s="179"/>
      <c r="HH135" s="179"/>
      <c r="HI135" s="179"/>
      <c r="HJ135" s="179"/>
      <c r="HK135" s="179"/>
      <c r="HL135" s="179"/>
      <c r="HM135" s="179"/>
      <c r="HN135" s="179"/>
      <c r="HO135" s="179"/>
      <c r="HP135" s="179"/>
      <c r="HQ135" s="179"/>
      <c r="HR135" s="179"/>
      <c r="HS135" s="179"/>
      <c r="HT135" s="179"/>
      <c r="HU135" s="179"/>
      <c r="HV135" s="179"/>
      <c r="HW135" s="179"/>
      <c r="HX135" s="179"/>
      <c r="HY135" s="179"/>
      <c r="HZ135" s="179"/>
      <c r="IA135" s="179"/>
      <c r="IB135" s="179"/>
      <c r="IC135" s="179"/>
      <c r="ID135" s="179"/>
      <c r="IE135" s="179"/>
      <c r="IF135" s="179"/>
      <c r="IG135" s="179"/>
      <c r="IH135" s="176"/>
      <c r="II135" s="176"/>
      <c r="IJ135" s="176"/>
      <c r="IK135" s="176"/>
      <c r="IL135" s="176"/>
      <c r="IM135" s="176"/>
      <c r="IN135" s="176"/>
      <c r="IO135" s="176"/>
      <c r="IP135" s="176"/>
    </row>
    <row r="136" spans="1:250" x14ac:dyDescent="0.3">
      <c r="A136" s="176"/>
      <c r="B136" s="177"/>
      <c r="C136" s="179"/>
      <c r="D136" s="179">
        <v>296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  <c r="BT136" s="179"/>
      <c r="BU136" s="179"/>
      <c r="BV136" s="179"/>
      <c r="BW136" s="179"/>
      <c r="BX136" s="179"/>
      <c r="BY136" s="179"/>
      <c r="BZ136" s="179"/>
      <c r="CA136" s="179"/>
      <c r="CB136" s="179"/>
      <c r="CC136" s="179"/>
      <c r="CD136" s="179"/>
      <c r="CE136" s="179"/>
      <c r="CF136" s="179"/>
      <c r="CG136" s="179"/>
      <c r="CH136" s="179"/>
      <c r="CI136" s="179"/>
      <c r="CJ136" s="179"/>
      <c r="CK136" s="179"/>
      <c r="CL136" s="179"/>
      <c r="CM136" s="179"/>
      <c r="CN136" s="179"/>
      <c r="CO136" s="179"/>
      <c r="CP136" s="179"/>
      <c r="CQ136" s="179"/>
      <c r="CR136" s="179"/>
      <c r="CS136" s="179"/>
      <c r="CT136" s="179"/>
      <c r="CU136" s="179"/>
      <c r="CV136" s="179"/>
      <c r="CW136" s="179"/>
      <c r="CX136" s="179"/>
      <c r="CY136" s="179"/>
      <c r="CZ136" s="179"/>
      <c r="DA136" s="179"/>
      <c r="DB136" s="179"/>
      <c r="DC136" s="179"/>
      <c r="DD136" s="179"/>
      <c r="DE136" s="179"/>
      <c r="DF136" s="179"/>
      <c r="DG136" s="179"/>
      <c r="DH136" s="179"/>
      <c r="DI136" s="179"/>
      <c r="DJ136" s="179"/>
      <c r="DK136" s="179"/>
      <c r="DL136" s="179"/>
      <c r="DM136" s="179"/>
      <c r="DN136" s="179"/>
      <c r="DO136" s="179"/>
      <c r="DP136" s="179"/>
      <c r="DQ136" s="179"/>
      <c r="DR136" s="179"/>
      <c r="DS136" s="179"/>
      <c r="DT136" s="179"/>
      <c r="DU136" s="179"/>
      <c r="DV136" s="179"/>
      <c r="DW136" s="179"/>
      <c r="DX136" s="179"/>
      <c r="DY136" s="179"/>
      <c r="DZ136" s="179"/>
      <c r="EA136" s="179"/>
      <c r="EB136" s="179"/>
      <c r="EC136" s="179"/>
      <c r="ED136" s="179"/>
      <c r="EE136" s="179"/>
      <c r="EF136" s="179"/>
      <c r="EG136" s="179"/>
      <c r="EH136" s="179"/>
      <c r="EI136" s="179"/>
      <c r="EJ136" s="179"/>
      <c r="EK136" s="179"/>
      <c r="EL136" s="179"/>
      <c r="EM136" s="179"/>
      <c r="EN136" s="179"/>
      <c r="EO136" s="179"/>
      <c r="EP136" s="179"/>
      <c r="EQ136" s="179"/>
      <c r="ER136" s="179"/>
      <c r="ES136" s="179"/>
      <c r="ET136" s="179"/>
      <c r="EU136" s="179"/>
      <c r="EV136" s="179"/>
      <c r="EW136" s="179"/>
      <c r="EX136" s="179"/>
      <c r="EY136" s="179"/>
      <c r="EZ136" s="179"/>
      <c r="FA136" s="179"/>
      <c r="FB136" s="179"/>
      <c r="FC136" s="179"/>
      <c r="FD136" s="179"/>
      <c r="FE136" s="179"/>
      <c r="FF136" s="179"/>
      <c r="FG136" s="179"/>
      <c r="FH136" s="179"/>
      <c r="FI136" s="179"/>
      <c r="FJ136" s="179"/>
      <c r="FK136" s="179"/>
      <c r="FL136" s="179"/>
      <c r="FM136" s="179"/>
      <c r="FN136" s="179"/>
      <c r="FO136" s="179"/>
      <c r="FP136" s="179"/>
      <c r="FQ136" s="179"/>
      <c r="FR136" s="179"/>
      <c r="FS136" s="179"/>
      <c r="FT136" s="179"/>
      <c r="FU136" s="179"/>
      <c r="FV136" s="179"/>
      <c r="FW136" s="179"/>
      <c r="FX136" s="179"/>
      <c r="FY136" s="179"/>
      <c r="FZ136" s="179"/>
      <c r="GA136" s="179"/>
      <c r="GB136" s="179"/>
      <c r="GC136" s="179"/>
      <c r="GD136" s="179"/>
      <c r="GE136" s="179"/>
      <c r="GF136" s="179"/>
      <c r="GG136" s="179"/>
      <c r="GH136" s="179"/>
      <c r="GI136" s="179"/>
      <c r="GJ136" s="179"/>
      <c r="GK136" s="179"/>
      <c r="GL136" s="179"/>
      <c r="GM136" s="179"/>
      <c r="GN136" s="179"/>
      <c r="GO136" s="179"/>
      <c r="GP136" s="179"/>
      <c r="GQ136" s="179"/>
      <c r="GR136" s="179"/>
      <c r="GS136" s="179"/>
      <c r="GT136" s="179"/>
      <c r="GU136" s="179"/>
      <c r="GV136" s="179"/>
      <c r="GW136" s="179"/>
      <c r="GX136" s="179"/>
      <c r="GY136" s="179"/>
      <c r="GZ136" s="179"/>
      <c r="HA136" s="179"/>
      <c r="HB136" s="179"/>
      <c r="HC136" s="179"/>
      <c r="HD136" s="179"/>
      <c r="HE136" s="179"/>
      <c r="HF136" s="179"/>
      <c r="HG136" s="179"/>
      <c r="HH136" s="179"/>
      <c r="HI136" s="179"/>
      <c r="HJ136" s="179"/>
      <c r="HK136" s="179"/>
      <c r="HL136" s="179"/>
      <c r="HM136" s="179"/>
      <c r="HN136" s="179"/>
      <c r="HO136" s="179"/>
      <c r="HP136" s="179"/>
      <c r="HQ136" s="179"/>
      <c r="HR136" s="179"/>
      <c r="HS136" s="179"/>
      <c r="HT136" s="179"/>
      <c r="HU136" s="179"/>
      <c r="HV136" s="179"/>
      <c r="HW136" s="179"/>
      <c r="HX136" s="179"/>
      <c r="HY136" s="179"/>
      <c r="HZ136" s="179"/>
      <c r="IA136" s="179"/>
      <c r="IB136" s="179"/>
      <c r="IC136" s="179"/>
      <c r="ID136" s="179"/>
      <c r="IE136" s="179"/>
      <c r="IF136" s="179"/>
      <c r="IG136" s="179"/>
      <c r="IH136" s="176"/>
      <c r="II136" s="176"/>
      <c r="IJ136" s="176"/>
      <c r="IK136" s="176"/>
      <c r="IL136" s="176"/>
      <c r="IM136" s="176"/>
      <c r="IN136" s="176"/>
      <c r="IO136" s="176"/>
      <c r="IP136" s="176"/>
    </row>
    <row r="137" spans="1:250" x14ac:dyDescent="0.3">
      <c r="A137" s="176"/>
      <c r="B137" s="177"/>
      <c r="C137" s="179"/>
      <c r="D137" s="179">
        <v>284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  <c r="BT137" s="179"/>
      <c r="BU137" s="179"/>
      <c r="BV137" s="179"/>
      <c r="BW137" s="179"/>
      <c r="BX137" s="179"/>
      <c r="BY137" s="179"/>
      <c r="BZ137" s="179"/>
      <c r="CA137" s="179"/>
      <c r="CB137" s="179"/>
      <c r="CC137" s="179"/>
      <c r="CD137" s="179"/>
      <c r="CE137" s="179"/>
      <c r="CF137" s="179"/>
      <c r="CG137" s="179"/>
      <c r="CH137" s="179"/>
      <c r="CI137" s="179"/>
      <c r="CJ137" s="179"/>
      <c r="CK137" s="179"/>
      <c r="CL137" s="179"/>
      <c r="CM137" s="179"/>
      <c r="CN137" s="179"/>
      <c r="CO137" s="179"/>
      <c r="CP137" s="179"/>
      <c r="CQ137" s="179"/>
      <c r="CR137" s="179"/>
      <c r="CS137" s="179"/>
      <c r="CT137" s="179"/>
      <c r="CU137" s="179"/>
      <c r="CV137" s="179"/>
      <c r="CW137" s="179"/>
      <c r="CX137" s="179"/>
      <c r="CY137" s="179"/>
      <c r="CZ137" s="179"/>
      <c r="DA137" s="179"/>
      <c r="DB137" s="179"/>
      <c r="DC137" s="179"/>
      <c r="DD137" s="179"/>
      <c r="DE137" s="179"/>
      <c r="DF137" s="179"/>
      <c r="DG137" s="179"/>
      <c r="DH137" s="179"/>
      <c r="DI137" s="179"/>
      <c r="DJ137" s="179"/>
      <c r="DK137" s="179"/>
      <c r="DL137" s="179"/>
      <c r="DM137" s="179"/>
      <c r="DN137" s="179"/>
      <c r="DO137" s="179"/>
      <c r="DP137" s="179"/>
      <c r="DQ137" s="179"/>
      <c r="DR137" s="179"/>
      <c r="DS137" s="179"/>
      <c r="DT137" s="179"/>
      <c r="DU137" s="179"/>
      <c r="DV137" s="179"/>
      <c r="DW137" s="179"/>
      <c r="DX137" s="179"/>
      <c r="DY137" s="179"/>
      <c r="DZ137" s="179"/>
      <c r="EA137" s="179"/>
      <c r="EB137" s="179"/>
      <c r="EC137" s="179"/>
      <c r="ED137" s="179"/>
      <c r="EE137" s="179"/>
      <c r="EF137" s="179"/>
      <c r="EG137" s="179"/>
      <c r="EH137" s="179"/>
      <c r="EI137" s="179"/>
      <c r="EJ137" s="179"/>
      <c r="EK137" s="179"/>
      <c r="EL137" s="179"/>
      <c r="EM137" s="179"/>
      <c r="EN137" s="179"/>
      <c r="EO137" s="179"/>
      <c r="EP137" s="179"/>
      <c r="EQ137" s="179"/>
      <c r="ER137" s="179"/>
      <c r="ES137" s="179"/>
      <c r="ET137" s="179"/>
      <c r="EU137" s="179"/>
      <c r="EV137" s="179"/>
      <c r="EW137" s="179"/>
      <c r="EX137" s="179"/>
      <c r="EY137" s="179"/>
      <c r="EZ137" s="179"/>
      <c r="FA137" s="179"/>
      <c r="FB137" s="179"/>
      <c r="FC137" s="179"/>
      <c r="FD137" s="179"/>
      <c r="FE137" s="179"/>
      <c r="FF137" s="179"/>
      <c r="FG137" s="179"/>
      <c r="FH137" s="179"/>
      <c r="FI137" s="179"/>
      <c r="FJ137" s="179"/>
      <c r="FK137" s="179"/>
      <c r="FL137" s="179"/>
      <c r="FM137" s="179"/>
      <c r="FN137" s="179"/>
      <c r="FO137" s="179"/>
      <c r="FP137" s="179"/>
      <c r="FQ137" s="179"/>
      <c r="FR137" s="179"/>
      <c r="FS137" s="179"/>
      <c r="FT137" s="179"/>
      <c r="FU137" s="179"/>
      <c r="FV137" s="179"/>
      <c r="FW137" s="179"/>
      <c r="FX137" s="179"/>
      <c r="FY137" s="179"/>
      <c r="FZ137" s="179"/>
      <c r="GA137" s="179"/>
      <c r="GB137" s="179"/>
      <c r="GC137" s="179"/>
      <c r="GD137" s="179"/>
      <c r="GE137" s="179"/>
      <c r="GF137" s="179"/>
      <c r="GG137" s="179"/>
      <c r="GH137" s="179"/>
      <c r="GI137" s="179"/>
      <c r="GJ137" s="179"/>
      <c r="GK137" s="179"/>
      <c r="GL137" s="179"/>
      <c r="GM137" s="179"/>
      <c r="GN137" s="179"/>
      <c r="GO137" s="179"/>
      <c r="GP137" s="179"/>
      <c r="GQ137" s="179"/>
      <c r="GR137" s="179"/>
      <c r="GS137" s="179"/>
      <c r="GT137" s="179"/>
      <c r="GU137" s="179"/>
      <c r="GV137" s="179"/>
      <c r="GW137" s="179"/>
      <c r="GX137" s="179"/>
      <c r="GY137" s="179"/>
      <c r="GZ137" s="179"/>
      <c r="HA137" s="179"/>
      <c r="HB137" s="179"/>
      <c r="HC137" s="179"/>
      <c r="HD137" s="179"/>
      <c r="HE137" s="179"/>
      <c r="HF137" s="179"/>
      <c r="HG137" s="179"/>
      <c r="HH137" s="179"/>
      <c r="HI137" s="179"/>
      <c r="HJ137" s="179"/>
      <c r="HK137" s="179"/>
      <c r="HL137" s="179"/>
      <c r="HM137" s="179"/>
      <c r="HN137" s="179"/>
      <c r="HO137" s="179"/>
      <c r="HP137" s="179"/>
      <c r="HQ137" s="179"/>
      <c r="HR137" s="179"/>
      <c r="HS137" s="179"/>
      <c r="HT137" s="179"/>
      <c r="HU137" s="179"/>
      <c r="HV137" s="179"/>
      <c r="HW137" s="179"/>
      <c r="HX137" s="179"/>
      <c r="HY137" s="179"/>
      <c r="HZ137" s="179"/>
      <c r="IA137" s="179"/>
      <c r="IB137" s="179"/>
      <c r="IC137" s="179"/>
      <c r="ID137" s="179"/>
      <c r="IE137" s="179"/>
      <c r="IF137" s="179"/>
      <c r="IG137" s="179"/>
      <c r="IH137" s="176"/>
      <c r="II137" s="176"/>
      <c r="IJ137" s="176"/>
      <c r="IK137" s="176"/>
      <c r="IL137" s="176"/>
      <c r="IM137" s="176"/>
      <c r="IN137" s="176"/>
      <c r="IO137" s="176"/>
      <c r="IP137" s="176"/>
    </row>
    <row r="138" spans="1:250" x14ac:dyDescent="0.3">
      <c r="A138" s="176"/>
      <c r="B138" s="177"/>
      <c r="C138" s="179"/>
      <c r="D138" s="179">
        <v>281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  <c r="FC138" s="179"/>
      <c r="FD138" s="179"/>
      <c r="FE138" s="179"/>
      <c r="FF138" s="179"/>
      <c r="FG138" s="179"/>
      <c r="FH138" s="179"/>
      <c r="FI138" s="179"/>
      <c r="FJ138" s="179"/>
      <c r="FK138" s="179"/>
      <c r="FL138" s="179"/>
      <c r="FM138" s="179"/>
      <c r="FN138" s="179"/>
      <c r="FO138" s="179"/>
      <c r="FP138" s="179"/>
      <c r="FQ138" s="179"/>
      <c r="FR138" s="179"/>
      <c r="FS138" s="179"/>
      <c r="FT138" s="179"/>
      <c r="FU138" s="179"/>
      <c r="FV138" s="179"/>
      <c r="FW138" s="179"/>
      <c r="FX138" s="179"/>
      <c r="FY138" s="179"/>
      <c r="FZ138" s="179"/>
      <c r="GA138" s="179"/>
      <c r="GB138" s="179"/>
      <c r="GC138" s="179"/>
      <c r="GD138" s="179"/>
      <c r="GE138" s="179"/>
      <c r="GF138" s="179"/>
      <c r="GG138" s="179"/>
      <c r="GH138" s="179"/>
      <c r="GI138" s="179"/>
      <c r="GJ138" s="179"/>
      <c r="GK138" s="179"/>
      <c r="GL138" s="179"/>
      <c r="GM138" s="179"/>
      <c r="GN138" s="179"/>
      <c r="GO138" s="179"/>
      <c r="GP138" s="179"/>
      <c r="GQ138" s="179"/>
      <c r="GR138" s="179"/>
      <c r="GS138" s="179"/>
      <c r="GT138" s="179"/>
      <c r="GU138" s="179"/>
      <c r="GV138" s="179"/>
      <c r="GW138" s="179"/>
      <c r="GX138" s="179"/>
      <c r="GY138" s="179"/>
      <c r="GZ138" s="179"/>
      <c r="HA138" s="179"/>
      <c r="HB138" s="179"/>
      <c r="HC138" s="179"/>
      <c r="HD138" s="179"/>
      <c r="HE138" s="179"/>
      <c r="HF138" s="179"/>
      <c r="HG138" s="179"/>
      <c r="HH138" s="179"/>
      <c r="HI138" s="179"/>
      <c r="HJ138" s="179"/>
      <c r="HK138" s="179"/>
      <c r="HL138" s="179"/>
      <c r="HM138" s="179"/>
      <c r="HN138" s="179"/>
      <c r="HO138" s="179"/>
      <c r="HP138" s="179"/>
      <c r="HQ138" s="179"/>
      <c r="HR138" s="179"/>
      <c r="HS138" s="179"/>
      <c r="HT138" s="179"/>
      <c r="HU138" s="179"/>
      <c r="HV138" s="179"/>
      <c r="HW138" s="179"/>
      <c r="HX138" s="179"/>
      <c r="HY138" s="179"/>
      <c r="HZ138" s="179"/>
      <c r="IA138" s="179"/>
      <c r="IB138" s="179"/>
      <c r="IC138" s="179"/>
      <c r="ID138" s="179"/>
      <c r="IE138" s="179"/>
      <c r="IF138" s="179"/>
      <c r="IG138" s="179"/>
      <c r="IH138" s="176"/>
      <c r="II138" s="176"/>
      <c r="IJ138" s="176"/>
      <c r="IK138" s="176"/>
      <c r="IL138" s="176"/>
      <c r="IM138" s="176"/>
      <c r="IN138" s="176"/>
      <c r="IO138" s="176"/>
      <c r="IP138" s="176"/>
    </row>
    <row r="139" spans="1:250" x14ac:dyDescent="0.3">
      <c r="A139" s="176"/>
      <c r="B139" s="177"/>
      <c r="C139" s="179"/>
      <c r="D139" s="179">
        <v>281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  <c r="BT139" s="179"/>
      <c r="BU139" s="179"/>
      <c r="BV139" s="179"/>
      <c r="BW139" s="179"/>
      <c r="BX139" s="179"/>
      <c r="BY139" s="179"/>
      <c r="BZ139" s="179"/>
      <c r="CA139" s="179"/>
      <c r="CB139" s="179"/>
      <c r="CC139" s="179"/>
      <c r="CD139" s="179"/>
      <c r="CE139" s="179"/>
      <c r="CF139" s="179"/>
      <c r="CG139" s="179"/>
      <c r="CH139" s="179"/>
      <c r="CI139" s="179"/>
      <c r="CJ139" s="179"/>
      <c r="CK139" s="179"/>
      <c r="CL139" s="179"/>
      <c r="CM139" s="179"/>
      <c r="CN139" s="179"/>
      <c r="CO139" s="179"/>
      <c r="CP139" s="179"/>
      <c r="CQ139" s="179"/>
      <c r="CR139" s="179"/>
      <c r="CS139" s="179"/>
      <c r="CT139" s="179"/>
      <c r="CU139" s="179"/>
      <c r="CV139" s="179"/>
      <c r="CW139" s="179"/>
      <c r="CX139" s="179"/>
      <c r="CY139" s="179"/>
      <c r="CZ139" s="179"/>
      <c r="DA139" s="179"/>
      <c r="DB139" s="179"/>
      <c r="DC139" s="179"/>
      <c r="DD139" s="179"/>
      <c r="DE139" s="179"/>
      <c r="DF139" s="179"/>
      <c r="DG139" s="179"/>
      <c r="DH139" s="179"/>
      <c r="DI139" s="179"/>
      <c r="DJ139" s="179"/>
      <c r="DK139" s="179"/>
      <c r="DL139" s="179"/>
      <c r="DM139" s="179"/>
      <c r="DN139" s="179"/>
      <c r="DO139" s="179"/>
      <c r="DP139" s="179"/>
      <c r="DQ139" s="179"/>
      <c r="DR139" s="179"/>
      <c r="DS139" s="179"/>
      <c r="DT139" s="179"/>
      <c r="DU139" s="179"/>
      <c r="DV139" s="179"/>
      <c r="DW139" s="179"/>
      <c r="DX139" s="179"/>
      <c r="DY139" s="179"/>
      <c r="DZ139" s="179"/>
      <c r="EA139" s="179"/>
      <c r="EB139" s="179"/>
      <c r="EC139" s="179"/>
      <c r="ED139" s="179"/>
      <c r="EE139" s="179"/>
      <c r="EF139" s="179"/>
      <c r="EG139" s="179"/>
      <c r="EH139" s="179"/>
      <c r="EI139" s="179"/>
      <c r="EJ139" s="179"/>
      <c r="EK139" s="179"/>
      <c r="EL139" s="179"/>
      <c r="EM139" s="179"/>
      <c r="EN139" s="179"/>
      <c r="EO139" s="179"/>
      <c r="EP139" s="179"/>
      <c r="EQ139" s="179"/>
      <c r="ER139" s="179"/>
      <c r="ES139" s="179"/>
      <c r="ET139" s="179"/>
      <c r="EU139" s="179"/>
      <c r="EV139" s="179"/>
      <c r="EW139" s="179"/>
      <c r="EX139" s="179"/>
      <c r="EY139" s="179"/>
      <c r="EZ139" s="179"/>
      <c r="FA139" s="179"/>
      <c r="FB139" s="179"/>
      <c r="FC139" s="179"/>
      <c r="FD139" s="179"/>
      <c r="FE139" s="179"/>
      <c r="FF139" s="179"/>
      <c r="FG139" s="179"/>
      <c r="FH139" s="179"/>
      <c r="FI139" s="179"/>
      <c r="FJ139" s="179"/>
      <c r="FK139" s="179"/>
      <c r="FL139" s="179"/>
      <c r="FM139" s="179"/>
      <c r="FN139" s="179"/>
      <c r="FO139" s="179"/>
      <c r="FP139" s="179"/>
      <c r="FQ139" s="179"/>
      <c r="FR139" s="179"/>
      <c r="FS139" s="179"/>
      <c r="FT139" s="179"/>
      <c r="FU139" s="179"/>
      <c r="FV139" s="179"/>
      <c r="FW139" s="179"/>
      <c r="FX139" s="179"/>
      <c r="FY139" s="179"/>
      <c r="FZ139" s="179"/>
      <c r="GA139" s="179"/>
      <c r="GB139" s="179"/>
      <c r="GC139" s="179"/>
      <c r="GD139" s="179"/>
      <c r="GE139" s="179"/>
      <c r="GF139" s="179"/>
      <c r="GG139" s="179"/>
      <c r="GH139" s="179"/>
      <c r="GI139" s="179"/>
      <c r="GJ139" s="179"/>
      <c r="GK139" s="179"/>
      <c r="GL139" s="179"/>
      <c r="GM139" s="179"/>
      <c r="GN139" s="179"/>
      <c r="GO139" s="179"/>
      <c r="GP139" s="179"/>
      <c r="GQ139" s="179"/>
      <c r="GR139" s="179"/>
      <c r="GS139" s="179"/>
      <c r="GT139" s="179"/>
      <c r="GU139" s="179"/>
      <c r="GV139" s="179"/>
      <c r="GW139" s="179"/>
      <c r="GX139" s="179"/>
      <c r="GY139" s="179"/>
      <c r="GZ139" s="179"/>
      <c r="HA139" s="179"/>
      <c r="HB139" s="179"/>
      <c r="HC139" s="179"/>
      <c r="HD139" s="179"/>
      <c r="HE139" s="179"/>
      <c r="HF139" s="179"/>
      <c r="HG139" s="179"/>
      <c r="HH139" s="179"/>
      <c r="HI139" s="179"/>
      <c r="HJ139" s="179"/>
      <c r="HK139" s="179"/>
      <c r="HL139" s="179"/>
      <c r="HM139" s="179"/>
      <c r="HN139" s="179"/>
      <c r="HO139" s="179"/>
      <c r="HP139" s="179"/>
      <c r="HQ139" s="179"/>
      <c r="HR139" s="179"/>
      <c r="HS139" s="179"/>
      <c r="HT139" s="179"/>
      <c r="HU139" s="179"/>
      <c r="HV139" s="179"/>
      <c r="HW139" s="179"/>
      <c r="HX139" s="179"/>
      <c r="HY139" s="179"/>
      <c r="HZ139" s="179"/>
      <c r="IA139" s="179"/>
      <c r="IB139" s="179"/>
      <c r="IC139" s="179"/>
      <c r="ID139" s="179"/>
      <c r="IE139" s="179"/>
      <c r="IF139" s="179"/>
      <c r="IG139" s="179"/>
      <c r="IH139" s="176"/>
      <c r="II139" s="176"/>
      <c r="IJ139" s="176"/>
      <c r="IK139" s="176"/>
      <c r="IL139" s="176"/>
      <c r="IM139" s="176"/>
      <c r="IN139" s="176"/>
      <c r="IO139" s="176"/>
      <c r="IP139" s="176"/>
    </row>
    <row r="140" spans="1:250" x14ac:dyDescent="0.3">
      <c r="A140" s="176"/>
      <c r="B140" s="177"/>
      <c r="C140" s="179"/>
      <c r="D140" s="179">
        <v>281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  <c r="BT140" s="179"/>
      <c r="BU140" s="179"/>
      <c r="BV140" s="179"/>
      <c r="BW140" s="179"/>
      <c r="BX140" s="179"/>
      <c r="BY140" s="179"/>
      <c r="BZ140" s="179"/>
      <c r="CA140" s="179"/>
      <c r="CB140" s="179"/>
      <c r="CC140" s="179"/>
      <c r="CD140" s="179"/>
      <c r="CE140" s="179"/>
      <c r="CF140" s="179"/>
      <c r="CG140" s="179"/>
      <c r="CH140" s="179"/>
      <c r="CI140" s="179"/>
      <c r="CJ140" s="179"/>
      <c r="CK140" s="179"/>
      <c r="CL140" s="179"/>
      <c r="CM140" s="179"/>
      <c r="CN140" s="179"/>
      <c r="CO140" s="179"/>
      <c r="CP140" s="179"/>
      <c r="CQ140" s="179"/>
      <c r="CR140" s="179"/>
      <c r="CS140" s="179"/>
      <c r="CT140" s="179"/>
      <c r="CU140" s="179"/>
      <c r="CV140" s="179"/>
      <c r="CW140" s="179"/>
      <c r="CX140" s="179"/>
      <c r="CY140" s="179"/>
      <c r="CZ140" s="179"/>
      <c r="DA140" s="179"/>
      <c r="DB140" s="179"/>
      <c r="DC140" s="179"/>
      <c r="DD140" s="179"/>
      <c r="DE140" s="179"/>
      <c r="DF140" s="179"/>
      <c r="DG140" s="179"/>
      <c r="DH140" s="179"/>
      <c r="DI140" s="179"/>
      <c r="DJ140" s="179"/>
      <c r="DK140" s="179"/>
      <c r="DL140" s="179"/>
      <c r="DM140" s="179"/>
      <c r="DN140" s="179"/>
      <c r="DO140" s="179"/>
      <c r="DP140" s="179"/>
      <c r="DQ140" s="179"/>
      <c r="DR140" s="179"/>
      <c r="DS140" s="179"/>
      <c r="DT140" s="179"/>
      <c r="DU140" s="179"/>
      <c r="DV140" s="179"/>
      <c r="DW140" s="179"/>
      <c r="DX140" s="179"/>
      <c r="DY140" s="179"/>
      <c r="DZ140" s="179"/>
      <c r="EA140" s="179"/>
      <c r="EB140" s="179"/>
      <c r="EC140" s="179"/>
      <c r="ED140" s="179"/>
      <c r="EE140" s="179"/>
      <c r="EF140" s="179"/>
      <c r="EG140" s="179"/>
      <c r="EH140" s="179"/>
      <c r="EI140" s="179"/>
      <c r="EJ140" s="179"/>
      <c r="EK140" s="179"/>
      <c r="EL140" s="179"/>
      <c r="EM140" s="179"/>
      <c r="EN140" s="179"/>
      <c r="EO140" s="179"/>
      <c r="EP140" s="179"/>
      <c r="EQ140" s="179"/>
      <c r="ER140" s="179"/>
      <c r="ES140" s="179"/>
      <c r="ET140" s="179"/>
      <c r="EU140" s="179"/>
      <c r="EV140" s="179"/>
      <c r="EW140" s="179"/>
      <c r="EX140" s="179"/>
      <c r="EY140" s="179"/>
      <c r="EZ140" s="179"/>
      <c r="FA140" s="179"/>
      <c r="FB140" s="179"/>
      <c r="FC140" s="179"/>
      <c r="FD140" s="179"/>
      <c r="FE140" s="179"/>
      <c r="FF140" s="179"/>
      <c r="FG140" s="179"/>
      <c r="FH140" s="179"/>
      <c r="FI140" s="179"/>
      <c r="FJ140" s="179"/>
      <c r="FK140" s="179"/>
      <c r="FL140" s="179"/>
      <c r="FM140" s="179"/>
      <c r="FN140" s="179"/>
      <c r="FO140" s="179"/>
      <c r="FP140" s="179"/>
      <c r="FQ140" s="179"/>
      <c r="FR140" s="179"/>
      <c r="FS140" s="179"/>
      <c r="FT140" s="179"/>
      <c r="FU140" s="179"/>
      <c r="FV140" s="179"/>
      <c r="FW140" s="179"/>
      <c r="FX140" s="179"/>
      <c r="FY140" s="179"/>
      <c r="FZ140" s="179"/>
      <c r="GA140" s="179"/>
      <c r="GB140" s="179"/>
      <c r="GC140" s="179"/>
      <c r="GD140" s="179"/>
      <c r="GE140" s="179"/>
      <c r="GF140" s="179"/>
      <c r="GG140" s="179"/>
      <c r="GH140" s="179"/>
      <c r="GI140" s="179"/>
      <c r="GJ140" s="179"/>
      <c r="GK140" s="179"/>
      <c r="GL140" s="179"/>
      <c r="GM140" s="179"/>
      <c r="GN140" s="179"/>
      <c r="GO140" s="179"/>
      <c r="GP140" s="179"/>
      <c r="GQ140" s="179"/>
      <c r="GR140" s="179"/>
      <c r="GS140" s="179"/>
      <c r="GT140" s="179"/>
      <c r="GU140" s="179"/>
      <c r="GV140" s="179"/>
      <c r="GW140" s="179"/>
      <c r="GX140" s="179"/>
      <c r="GY140" s="179"/>
      <c r="GZ140" s="179"/>
      <c r="HA140" s="179"/>
      <c r="HB140" s="179"/>
      <c r="HC140" s="179"/>
      <c r="HD140" s="179"/>
      <c r="HE140" s="179"/>
      <c r="HF140" s="179"/>
      <c r="HG140" s="179"/>
      <c r="HH140" s="179"/>
      <c r="HI140" s="179"/>
      <c r="HJ140" s="179"/>
      <c r="HK140" s="179"/>
      <c r="HL140" s="179"/>
      <c r="HM140" s="179"/>
      <c r="HN140" s="179"/>
      <c r="HO140" s="179"/>
      <c r="HP140" s="179"/>
      <c r="HQ140" s="179"/>
      <c r="HR140" s="179"/>
      <c r="HS140" s="179"/>
      <c r="HT140" s="179"/>
      <c r="HU140" s="179"/>
      <c r="HV140" s="179"/>
      <c r="HW140" s="179"/>
      <c r="HX140" s="179"/>
      <c r="HY140" s="179"/>
      <c r="HZ140" s="179"/>
      <c r="IA140" s="179"/>
      <c r="IB140" s="179"/>
      <c r="IC140" s="179"/>
      <c r="ID140" s="179"/>
      <c r="IE140" s="179"/>
      <c r="IF140" s="179"/>
      <c r="IG140" s="179"/>
      <c r="IH140" s="176"/>
      <c r="II140" s="176"/>
      <c r="IJ140" s="176"/>
      <c r="IK140" s="176"/>
      <c r="IL140" s="176"/>
      <c r="IM140" s="176"/>
      <c r="IN140" s="176"/>
      <c r="IO140" s="176"/>
      <c r="IP140" s="176"/>
    </row>
    <row r="141" spans="1:250" x14ac:dyDescent="0.3">
      <c r="A141" s="176"/>
      <c r="B141" s="177"/>
      <c r="C141" s="179"/>
      <c r="D141" s="179">
        <v>276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  <c r="CE141" s="179"/>
      <c r="CF141" s="179"/>
      <c r="CG141" s="179"/>
      <c r="CH141" s="179"/>
      <c r="CI141" s="179"/>
      <c r="CJ141" s="179"/>
      <c r="CK141" s="179"/>
      <c r="CL141" s="179"/>
      <c r="CM141" s="179"/>
      <c r="CN141" s="179"/>
      <c r="CO141" s="179"/>
      <c r="CP141" s="179"/>
      <c r="CQ141" s="179"/>
      <c r="CR141" s="179"/>
      <c r="CS141" s="179"/>
      <c r="CT141" s="179"/>
      <c r="CU141" s="179"/>
      <c r="CV141" s="179"/>
      <c r="CW141" s="179"/>
      <c r="CX141" s="179"/>
      <c r="CY141" s="179"/>
      <c r="CZ141" s="179"/>
      <c r="DA141" s="179"/>
      <c r="DB141" s="179"/>
      <c r="DC141" s="179"/>
      <c r="DD141" s="179"/>
      <c r="DE141" s="179"/>
      <c r="DF141" s="179"/>
      <c r="DG141" s="179"/>
      <c r="DH141" s="179"/>
      <c r="DI141" s="179"/>
      <c r="DJ141" s="179"/>
      <c r="DK141" s="179"/>
      <c r="DL141" s="179"/>
      <c r="DM141" s="179"/>
      <c r="DN141" s="179"/>
      <c r="DO141" s="179"/>
      <c r="DP141" s="179"/>
      <c r="DQ141" s="179"/>
      <c r="DR141" s="179"/>
      <c r="DS141" s="179"/>
      <c r="DT141" s="179"/>
      <c r="DU141" s="179"/>
      <c r="DV141" s="179"/>
      <c r="DW141" s="179"/>
      <c r="DX141" s="179"/>
      <c r="DY141" s="179"/>
      <c r="DZ141" s="179"/>
      <c r="EA141" s="179"/>
      <c r="EB141" s="179"/>
      <c r="EC141" s="179"/>
      <c r="ED141" s="179"/>
      <c r="EE141" s="179"/>
      <c r="EF141" s="179"/>
      <c r="EG141" s="179"/>
      <c r="EH141" s="179"/>
      <c r="EI141" s="179"/>
      <c r="EJ141" s="179"/>
      <c r="EK141" s="179"/>
      <c r="EL141" s="179"/>
      <c r="EM141" s="179"/>
      <c r="EN141" s="179"/>
      <c r="EO141" s="179"/>
      <c r="EP141" s="179"/>
      <c r="EQ141" s="179"/>
      <c r="ER141" s="179"/>
      <c r="ES141" s="179"/>
      <c r="ET141" s="179"/>
      <c r="EU141" s="179"/>
      <c r="EV141" s="179"/>
      <c r="EW141" s="179"/>
      <c r="EX141" s="179"/>
      <c r="EY141" s="179"/>
      <c r="EZ141" s="179"/>
      <c r="FA141" s="179"/>
      <c r="FB141" s="179"/>
      <c r="FC141" s="179"/>
      <c r="FD141" s="179"/>
      <c r="FE141" s="179"/>
      <c r="FF141" s="179"/>
      <c r="FG141" s="179"/>
      <c r="FH141" s="179"/>
      <c r="FI141" s="179"/>
      <c r="FJ141" s="179"/>
      <c r="FK141" s="179"/>
      <c r="FL141" s="179"/>
      <c r="FM141" s="179"/>
      <c r="FN141" s="179"/>
      <c r="FO141" s="179"/>
      <c r="FP141" s="179"/>
      <c r="FQ141" s="179"/>
      <c r="FR141" s="179"/>
      <c r="FS141" s="179"/>
      <c r="FT141" s="179"/>
      <c r="FU141" s="179"/>
      <c r="FV141" s="179"/>
      <c r="FW141" s="179"/>
      <c r="FX141" s="179"/>
      <c r="FY141" s="179"/>
      <c r="FZ141" s="179"/>
      <c r="GA141" s="179"/>
      <c r="GB141" s="179"/>
      <c r="GC141" s="179"/>
      <c r="GD141" s="179"/>
      <c r="GE141" s="179"/>
      <c r="GF141" s="179"/>
      <c r="GG141" s="179"/>
      <c r="GH141" s="179"/>
      <c r="GI141" s="179"/>
      <c r="GJ141" s="179"/>
      <c r="GK141" s="179"/>
      <c r="GL141" s="179"/>
      <c r="GM141" s="179"/>
      <c r="GN141" s="179"/>
      <c r="GO141" s="179"/>
      <c r="GP141" s="179"/>
      <c r="GQ141" s="179"/>
      <c r="GR141" s="179"/>
      <c r="GS141" s="179"/>
      <c r="GT141" s="179"/>
      <c r="GU141" s="179"/>
      <c r="GV141" s="179"/>
      <c r="GW141" s="179"/>
      <c r="GX141" s="179"/>
      <c r="GY141" s="179"/>
      <c r="GZ141" s="179"/>
      <c r="HA141" s="179"/>
      <c r="HB141" s="179"/>
      <c r="HC141" s="179"/>
      <c r="HD141" s="179"/>
      <c r="HE141" s="179"/>
      <c r="HF141" s="179"/>
      <c r="HG141" s="179"/>
      <c r="HH141" s="179"/>
      <c r="HI141" s="179"/>
      <c r="HJ141" s="179"/>
      <c r="HK141" s="179"/>
      <c r="HL141" s="179"/>
      <c r="HM141" s="179"/>
      <c r="HN141" s="179"/>
      <c r="HO141" s="179"/>
      <c r="HP141" s="179"/>
      <c r="HQ141" s="179"/>
      <c r="HR141" s="179"/>
      <c r="HS141" s="179"/>
      <c r="HT141" s="179"/>
      <c r="HU141" s="179"/>
      <c r="HV141" s="179"/>
      <c r="HW141" s="179"/>
      <c r="HX141" s="179"/>
      <c r="HY141" s="179"/>
      <c r="HZ141" s="179"/>
      <c r="IA141" s="179"/>
      <c r="IB141" s="179"/>
      <c r="IC141" s="179"/>
      <c r="ID141" s="179"/>
      <c r="IE141" s="179"/>
      <c r="IF141" s="179"/>
      <c r="IG141" s="179"/>
      <c r="IH141" s="176"/>
      <c r="II141" s="176"/>
      <c r="IJ141" s="176"/>
      <c r="IK141" s="176"/>
      <c r="IL141" s="176"/>
      <c r="IM141" s="176"/>
      <c r="IN141" s="176"/>
      <c r="IO141" s="176"/>
      <c r="IP141" s="176"/>
    </row>
    <row r="142" spans="1:250" x14ac:dyDescent="0.3">
      <c r="A142" s="176"/>
      <c r="B142" s="177"/>
      <c r="C142" s="179"/>
      <c r="D142" s="179">
        <v>272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  <c r="BT142" s="179"/>
      <c r="BU142" s="179"/>
      <c r="BV142" s="179"/>
      <c r="BW142" s="179"/>
      <c r="BX142" s="179"/>
      <c r="BY142" s="179"/>
      <c r="BZ142" s="179"/>
      <c r="CA142" s="179"/>
      <c r="CB142" s="179"/>
      <c r="CC142" s="179"/>
      <c r="CD142" s="179"/>
      <c r="CE142" s="179"/>
      <c r="CF142" s="179"/>
      <c r="CG142" s="179"/>
      <c r="CH142" s="179"/>
      <c r="CI142" s="179"/>
      <c r="CJ142" s="179"/>
      <c r="CK142" s="179"/>
      <c r="CL142" s="179"/>
      <c r="CM142" s="179"/>
      <c r="CN142" s="179"/>
      <c r="CO142" s="179"/>
      <c r="CP142" s="179"/>
      <c r="CQ142" s="179"/>
      <c r="CR142" s="179"/>
      <c r="CS142" s="179"/>
      <c r="CT142" s="179"/>
      <c r="CU142" s="179"/>
      <c r="CV142" s="179"/>
      <c r="CW142" s="179"/>
      <c r="CX142" s="179"/>
      <c r="CY142" s="179"/>
      <c r="CZ142" s="179"/>
      <c r="DA142" s="179"/>
      <c r="DB142" s="179"/>
      <c r="DC142" s="179"/>
      <c r="DD142" s="179"/>
      <c r="DE142" s="179"/>
      <c r="DF142" s="179"/>
      <c r="DG142" s="179"/>
      <c r="DH142" s="179"/>
      <c r="DI142" s="179"/>
      <c r="DJ142" s="179"/>
      <c r="DK142" s="179"/>
      <c r="DL142" s="179"/>
      <c r="DM142" s="179"/>
      <c r="DN142" s="179"/>
      <c r="DO142" s="179"/>
      <c r="DP142" s="179"/>
      <c r="DQ142" s="179"/>
      <c r="DR142" s="179"/>
      <c r="DS142" s="179"/>
      <c r="DT142" s="179"/>
      <c r="DU142" s="179"/>
      <c r="DV142" s="179"/>
      <c r="DW142" s="179"/>
      <c r="DX142" s="179"/>
      <c r="DY142" s="179"/>
      <c r="DZ142" s="179"/>
      <c r="EA142" s="179"/>
      <c r="EB142" s="179"/>
      <c r="EC142" s="179"/>
      <c r="ED142" s="179"/>
      <c r="EE142" s="179"/>
      <c r="EF142" s="179"/>
      <c r="EG142" s="179"/>
      <c r="EH142" s="179"/>
      <c r="EI142" s="179"/>
      <c r="EJ142" s="179"/>
      <c r="EK142" s="179"/>
      <c r="EL142" s="179"/>
      <c r="EM142" s="179"/>
      <c r="EN142" s="179"/>
      <c r="EO142" s="179"/>
      <c r="EP142" s="179"/>
      <c r="EQ142" s="179"/>
      <c r="ER142" s="179"/>
      <c r="ES142" s="179"/>
      <c r="ET142" s="179"/>
      <c r="EU142" s="179"/>
      <c r="EV142" s="179"/>
      <c r="EW142" s="179"/>
      <c r="EX142" s="179"/>
      <c r="EY142" s="179"/>
      <c r="EZ142" s="179"/>
      <c r="FA142" s="179"/>
      <c r="FB142" s="179"/>
      <c r="FC142" s="179"/>
      <c r="FD142" s="179"/>
      <c r="FE142" s="179"/>
      <c r="FF142" s="179"/>
      <c r="FG142" s="179"/>
      <c r="FH142" s="179"/>
      <c r="FI142" s="179"/>
      <c r="FJ142" s="179"/>
      <c r="FK142" s="179"/>
      <c r="FL142" s="179"/>
      <c r="FM142" s="179"/>
      <c r="FN142" s="179"/>
      <c r="FO142" s="179"/>
      <c r="FP142" s="179"/>
      <c r="FQ142" s="179"/>
      <c r="FR142" s="179"/>
      <c r="FS142" s="179"/>
      <c r="FT142" s="179"/>
      <c r="FU142" s="179"/>
      <c r="FV142" s="179"/>
      <c r="FW142" s="179"/>
      <c r="FX142" s="179"/>
      <c r="FY142" s="179"/>
      <c r="FZ142" s="179"/>
      <c r="GA142" s="179"/>
      <c r="GB142" s="179"/>
      <c r="GC142" s="179"/>
      <c r="GD142" s="179"/>
      <c r="GE142" s="179"/>
      <c r="GF142" s="179"/>
      <c r="GG142" s="179"/>
      <c r="GH142" s="179"/>
      <c r="GI142" s="179"/>
      <c r="GJ142" s="179"/>
      <c r="GK142" s="179"/>
      <c r="GL142" s="179"/>
      <c r="GM142" s="179"/>
      <c r="GN142" s="179"/>
      <c r="GO142" s="179"/>
      <c r="GP142" s="179"/>
      <c r="GQ142" s="179"/>
      <c r="GR142" s="179"/>
      <c r="GS142" s="179"/>
      <c r="GT142" s="179"/>
      <c r="GU142" s="179"/>
      <c r="GV142" s="179"/>
      <c r="GW142" s="179"/>
      <c r="GX142" s="179"/>
      <c r="GY142" s="179"/>
      <c r="GZ142" s="179"/>
      <c r="HA142" s="179"/>
      <c r="HB142" s="179"/>
      <c r="HC142" s="179"/>
      <c r="HD142" s="179"/>
      <c r="HE142" s="179"/>
      <c r="HF142" s="179"/>
      <c r="HG142" s="179"/>
      <c r="HH142" s="179"/>
      <c r="HI142" s="179"/>
      <c r="HJ142" s="179"/>
      <c r="HK142" s="179"/>
      <c r="HL142" s="179"/>
      <c r="HM142" s="179"/>
      <c r="HN142" s="179"/>
      <c r="HO142" s="179"/>
      <c r="HP142" s="179"/>
      <c r="HQ142" s="179"/>
      <c r="HR142" s="179"/>
      <c r="HS142" s="179"/>
      <c r="HT142" s="179"/>
      <c r="HU142" s="179"/>
      <c r="HV142" s="179"/>
      <c r="HW142" s="179"/>
      <c r="HX142" s="179"/>
      <c r="HY142" s="179"/>
      <c r="HZ142" s="179"/>
      <c r="IA142" s="179"/>
      <c r="IB142" s="179"/>
      <c r="IC142" s="179"/>
      <c r="ID142" s="179"/>
      <c r="IE142" s="179"/>
      <c r="IF142" s="179"/>
      <c r="IG142" s="179"/>
      <c r="IH142" s="176"/>
      <c r="II142" s="176"/>
      <c r="IJ142" s="176"/>
      <c r="IK142" s="176"/>
      <c r="IL142" s="176"/>
      <c r="IM142" s="176"/>
      <c r="IN142" s="176"/>
      <c r="IO142" s="176"/>
      <c r="IP142" s="176"/>
    </row>
    <row r="143" spans="1:250" x14ac:dyDescent="0.3">
      <c r="A143" s="176"/>
      <c r="B143" s="177"/>
      <c r="C143" s="179"/>
      <c r="D143" s="179">
        <v>274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  <c r="BT143" s="179"/>
      <c r="BU143" s="179"/>
      <c r="BV143" s="179"/>
      <c r="BW143" s="179"/>
      <c r="BX143" s="179"/>
      <c r="BY143" s="179"/>
      <c r="BZ143" s="179"/>
      <c r="CA143" s="179"/>
      <c r="CB143" s="179"/>
      <c r="CC143" s="179"/>
      <c r="CD143" s="179"/>
      <c r="CE143" s="179"/>
      <c r="CF143" s="179"/>
      <c r="CG143" s="179"/>
      <c r="CH143" s="179"/>
      <c r="CI143" s="179"/>
      <c r="CJ143" s="179"/>
      <c r="CK143" s="179"/>
      <c r="CL143" s="179"/>
      <c r="CM143" s="179"/>
      <c r="CN143" s="179"/>
      <c r="CO143" s="179"/>
      <c r="CP143" s="179"/>
      <c r="CQ143" s="179"/>
      <c r="CR143" s="179"/>
      <c r="CS143" s="179"/>
      <c r="CT143" s="179"/>
      <c r="CU143" s="179"/>
      <c r="CV143" s="179"/>
      <c r="CW143" s="179"/>
      <c r="CX143" s="179"/>
      <c r="CY143" s="179"/>
      <c r="CZ143" s="179"/>
      <c r="DA143" s="179"/>
      <c r="DB143" s="179"/>
      <c r="DC143" s="179"/>
      <c r="DD143" s="179"/>
      <c r="DE143" s="179"/>
      <c r="DF143" s="179"/>
      <c r="DG143" s="179"/>
      <c r="DH143" s="179"/>
      <c r="DI143" s="179"/>
      <c r="DJ143" s="179"/>
      <c r="DK143" s="179"/>
      <c r="DL143" s="179"/>
      <c r="DM143" s="179"/>
      <c r="DN143" s="179"/>
      <c r="DO143" s="179"/>
      <c r="DP143" s="179"/>
      <c r="DQ143" s="179"/>
      <c r="DR143" s="179"/>
      <c r="DS143" s="179"/>
      <c r="DT143" s="179"/>
      <c r="DU143" s="179"/>
      <c r="DV143" s="179"/>
      <c r="DW143" s="179"/>
      <c r="DX143" s="179"/>
      <c r="DY143" s="179"/>
      <c r="DZ143" s="179"/>
      <c r="EA143" s="179"/>
      <c r="EB143" s="179"/>
      <c r="EC143" s="179"/>
      <c r="ED143" s="179"/>
      <c r="EE143" s="179"/>
      <c r="EF143" s="179"/>
      <c r="EG143" s="179"/>
      <c r="EH143" s="179"/>
      <c r="EI143" s="179"/>
      <c r="EJ143" s="179"/>
      <c r="EK143" s="179"/>
      <c r="EL143" s="179"/>
      <c r="EM143" s="179"/>
      <c r="EN143" s="179"/>
      <c r="EO143" s="179"/>
      <c r="EP143" s="179"/>
      <c r="EQ143" s="179"/>
      <c r="ER143" s="179"/>
      <c r="ES143" s="179"/>
      <c r="ET143" s="179"/>
      <c r="EU143" s="179"/>
      <c r="EV143" s="179"/>
      <c r="EW143" s="179"/>
      <c r="EX143" s="179"/>
      <c r="EY143" s="179"/>
      <c r="EZ143" s="179"/>
      <c r="FA143" s="179"/>
      <c r="FB143" s="179"/>
      <c r="FC143" s="179"/>
      <c r="FD143" s="179"/>
      <c r="FE143" s="179"/>
      <c r="FF143" s="179"/>
      <c r="FG143" s="179"/>
      <c r="FH143" s="179"/>
      <c r="FI143" s="179"/>
      <c r="FJ143" s="179"/>
      <c r="FK143" s="179"/>
      <c r="FL143" s="179"/>
      <c r="FM143" s="179"/>
      <c r="FN143" s="179"/>
      <c r="FO143" s="179"/>
      <c r="FP143" s="179"/>
      <c r="FQ143" s="179"/>
      <c r="FR143" s="179"/>
      <c r="FS143" s="179"/>
      <c r="FT143" s="179"/>
      <c r="FU143" s="179"/>
      <c r="FV143" s="179"/>
      <c r="FW143" s="179"/>
      <c r="FX143" s="179"/>
      <c r="FY143" s="179"/>
      <c r="FZ143" s="179"/>
      <c r="GA143" s="179"/>
      <c r="GB143" s="179"/>
      <c r="GC143" s="179"/>
      <c r="GD143" s="179"/>
      <c r="GE143" s="179"/>
      <c r="GF143" s="179"/>
      <c r="GG143" s="179"/>
      <c r="GH143" s="179"/>
      <c r="GI143" s="179"/>
      <c r="GJ143" s="179"/>
      <c r="GK143" s="179"/>
      <c r="GL143" s="179"/>
      <c r="GM143" s="179"/>
      <c r="GN143" s="179"/>
      <c r="GO143" s="179"/>
      <c r="GP143" s="179"/>
      <c r="GQ143" s="179"/>
      <c r="GR143" s="179"/>
      <c r="GS143" s="179"/>
      <c r="GT143" s="179"/>
      <c r="GU143" s="179"/>
      <c r="GV143" s="179"/>
      <c r="GW143" s="179"/>
      <c r="GX143" s="179"/>
      <c r="GY143" s="179"/>
      <c r="GZ143" s="179"/>
      <c r="HA143" s="179"/>
      <c r="HB143" s="179"/>
      <c r="HC143" s="179"/>
      <c r="HD143" s="179"/>
      <c r="HE143" s="179"/>
      <c r="HF143" s="179"/>
      <c r="HG143" s="179"/>
      <c r="HH143" s="179"/>
      <c r="HI143" s="179"/>
      <c r="HJ143" s="179"/>
      <c r="HK143" s="179"/>
      <c r="HL143" s="179"/>
      <c r="HM143" s="179"/>
      <c r="HN143" s="179"/>
      <c r="HO143" s="179"/>
      <c r="HP143" s="179"/>
      <c r="HQ143" s="179"/>
      <c r="HR143" s="179"/>
      <c r="HS143" s="179"/>
      <c r="HT143" s="179"/>
      <c r="HU143" s="179"/>
      <c r="HV143" s="179"/>
      <c r="HW143" s="179"/>
      <c r="HX143" s="179"/>
      <c r="HY143" s="179"/>
      <c r="HZ143" s="179"/>
      <c r="IA143" s="179"/>
      <c r="IB143" s="179"/>
      <c r="IC143" s="179"/>
      <c r="ID143" s="179"/>
      <c r="IE143" s="179"/>
      <c r="IF143" s="179"/>
      <c r="IG143" s="179"/>
      <c r="IH143" s="176"/>
      <c r="II143" s="176"/>
      <c r="IJ143" s="176"/>
      <c r="IK143" s="176"/>
      <c r="IL143" s="176"/>
      <c r="IM143" s="176"/>
      <c r="IN143" s="176"/>
      <c r="IO143" s="176"/>
      <c r="IP143" s="176"/>
    </row>
    <row r="144" spans="1:250" x14ac:dyDescent="0.3">
      <c r="A144" s="176"/>
      <c r="B144" s="177"/>
      <c r="C144" s="179"/>
      <c r="D144" s="179">
        <v>265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  <c r="BT144" s="179"/>
      <c r="BU144" s="179"/>
      <c r="BV144" s="179"/>
      <c r="BW144" s="179"/>
      <c r="BX144" s="179"/>
      <c r="BY144" s="179"/>
      <c r="BZ144" s="179"/>
      <c r="CA144" s="179"/>
      <c r="CB144" s="179"/>
      <c r="CC144" s="179"/>
      <c r="CD144" s="179"/>
      <c r="CE144" s="179"/>
      <c r="CF144" s="179"/>
      <c r="CG144" s="179"/>
      <c r="CH144" s="179"/>
      <c r="CI144" s="179"/>
      <c r="CJ144" s="179"/>
      <c r="CK144" s="179"/>
      <c r="CL144" s="179"/>
      <c r="CM144" s="179"/>
      <c r="CN144" s="179"/>
      <c r="CO144" s="179"/>
      <c r="CP144" s="179"/>
      <c r="CQ144" s="179"/>
      <c r="CR144" s="179"/>
      <c r="CS144" s="179"/>
      <c r="CT144" s="179"/>
      <c r="CU144" s="179"/>
      <c r="CV144" s="179"/>
      <c r="CW144" s="179"/>
      <c r="CX144" s="179"/>
      <c r="CY144" s="179"/>
      <c r="CZ144" s="179"/>
      <c r="DA144" s="179"/>
      <c r="DB144" s="179"/>
      <c r="DC144" s="179"/>
      <c r="DD144" s="179"/>
      <c r="DE144" s="179"/>
      <c r="DF144" s="179"/>
      <c r="DG144" s="179"/>
      <c r="DH144" s="179"/>
      <c r="DI144" s="179"/>
      <c r="DJ144" s="179"/>
      <c r="DK144" s="179"/>
      <c r="DL144" s="179"/>
      <c r="DM144" s="179"/>
      <c r="DN144" s="179"/>
      <c r="DO144" s="179"/>
      <c r="DP144" s="179"/>
      <c r="DQ144" s="179"/>
      <c r="DR144" s="179"/>
      <c r="DS144" s="179"/>
      <c r="DT144" s="179"/>
      <c r="DU144" s="179"/>
      <c r="DV144" s="179"/>
      <c r="DW144" s="179"/>
      <c r="DX144" s="179"/>
      <c r="DY144" s="179"/>
      <c r="DZ144" s="179"/>
      <c r="EA144" s="179"/>
      <c r="EB144" s="179"/>
      <c r="EC144" s="179"/>
      <c r="ED144" s="179"/>
      <c r="EE144" s="179"/>
      <c r="EF144" s="179"/>
      <c r="EG144" s="179"/>
      <c r="EH144" s="179"/>
      <c r="EI144" s="179"/>
      <c r="EJ144" s="179"/>
      <c r="EK144" s="179"/>
      <c r="EL144" s="179"/>
      <c r="EM144" s="179"/>
      <c r="EN144" s="179"/>
      <c r="EO144" s="179"/>
      <c r="EP144" s="179"/>
      <c r="EQ144" s="179"/>
      <c r="ER144" s="179"/>
      <c r="ES144" s="179"/>
      <c r="ET144" s="179"/>
      <c r="EU144" s="179"/>
      <c r="EV144" s="179"/>
      <c r="EW144" s="179"/>
      <c r="EX144" s="179"/>
      <c r="EY144" s="179"/>
      <c r="EZ144" s="179"/>
      <c r="FA144" s="179"/>
      <c r="FB144" s="179"/>
      <c r="FC144" s="179"/>
      <c r="FD144" s="179"/>
      <c r="FE144" s="179"/>
      <c r="FF144" s="179"/>
      <c r="FG144" s="179"/>
      <c r="FH144" s="179"/>
      <c r="FI144" s="179"/>
      <c r="FJ144" s="179"/>
      <c r="FK144" s="179"/>
      <c r="FL144" s="179"/>
      <c r="FM144" s="179"/>
      <c r="FN144" s="179"/>
      <c r="FO144" s="179"/>
      <c r="FP144" s="179"/>
      <c r="FQ144" s="179"/>
      <c r="FR144" s="179"/>
      <c r="FS144" s="179"/>
      <c r="FT144" s="179"/>
      <c r="FU144" s="179"/>
      <c r="FV144" s="179"/>
      <c r="FW144" s="179"/>
      <c r="FX144" s="179"/>
      <c r="FY144" s="179"/>
      <c r="FZ144" s="179"/>
      <c r="GA144" s="179"/>
      <c r="GB144" s="179"/>
      <c r="GC144" s="179"/>
      <c r="GD144" s="179"/>
      <c r="GE144" s="179"/>
      <c r="GF144" s="179"/>
      <c r="GG144" s="179"/>
      <c r="GH144" s="179"/>
      <c r="GI144" s="179"/>
      <c r="GJ144" s="179"/>
      <c r="GK144" s="179"/>
      <c r="GL144" s="179"/>
      <c r="GM144" s="179"/>
      <c r="GN144" s="179"/>
      <c r="GO144" s="179"/>
      <c r="GP144" s="179"/>
      <c r="GQ144" s="179"/>
      <c r="GR144" s="179"/>
      <c r="GS144" s="179"/>
      <c r="GT144" s="179"/>
      <c r="GU144" s="179"/>
      <c r="GV144" s="179"/>
      <c r="GW144" s="179"/>
      <c r="GX144" s="179"/>
      <c r="GY144" s="179"/>
      <c r="GZ144" s="179"/>
      <c r="HA144" s="179"/>
      <c r="HB144" s="179"/>
      <c r="HC144" s="179"/>
      <c r="HD144" s="179"/>
      <c r="HE144" s="179"/>
      <c r="HF144" s="179"/>
      <c r="HG144" s="179"/>
      <c r="HH144" s="179"/>
      <c r="HI144" s="179"/>
      <c r="HJ144" s="179"/>
      <c r="HK144" s="179"/>
      <c r="HL144" s="179"/>
      <c r="HM144" s="179"/>
      <c r="HN144" s="179"/>
      <c r="HO144" s="179"/>
      <c r="HP144" s="179"/>
      <c r="HQ144" s="179"/>
      <c r="HR144" s="179"/>
      <c r="HS144" s="179"/>
      <c r="HT144" s="179"/>
      <c r="HU144" s="179"/>
      <c r="HV144" s="179"/>
      <c r="HW144" s="179"/>
      <c r="HX144" s="179"/>
      <c r="HY144" s="179"/>
      <c r="HZ144" s="179"/>
      <c r="IA144" s="179"/>
      <c r="IB144" s="179"/>
      <c r="IC144" s="179"/>
      <c r="ID144" s="179"/>
      <c r="IE144" s="179"/>
      <c r="IF144" s="179"/>
      <c r="IG144" s="179"/>
      <c r="IH144" s="176"/>
      <c r="II144" s="176"/>
      <c r="IJ144" s="176"/>
      <c r="IK144" s="176"/>
      <c r="IL144" s="176"/>
      <c r="IM144" s="176"/>
      <c r="IN144" s="176"/>
      <c r="IO144" s="176"/>
      <c r="IP144" s="176"/>
    </row>
    <row r="145" spans="1:250" x14ac:dyDescent="0.3">
      <c r="A145" s="176"/>
      <c r="B145" s="177"/>
      <c r="C145" s="179"/>
      <c r="D145" s="179">
        <v>241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  <c r="BT145" s="179"/>
      <c r="BU145" s="179"/>
      <c r="BV145" s="179"/>
      <c r="BW145" s="179"/>
      <c r="BX145" s="179"/>
      <c r="BY145" s="179"/>
      <c r="BZ145" s="179"/>
      <c r="CA145" s="179"/>
      <c r="CB145" s="179"/>
      <c r="CC145" s="179"/>
      <c r="CD145" s="179"/>
      <c r="CE145" s="179"/>
      <c r="CF145" s="179"/>
      <c r="CG145" s="179"/>
      <c r="CH145" s="179"/>
      <c r="CI145" s="179"/>
      <c r="CJ145" s="179"/>
      <c r="CK145" s="179"/>
      <c r="CL145" s="179"/>
      <c r="CM145" s="179"/>
      <c r="CN145" s="179"/>
      <c r="CO145" s="179"/>
      <c r="CP145" s="179"/>
      <c r="CQ145" s="179"/>
      <c r="CR145" s="179"/>
      <c r="CS145" s="179"/>
      <c r="CT145" s="179"/>
      <c r="CU145" s="179"/>
      <c r="CV145" s="179"/>
      <c r="CW145" s="179"/>
      <c r="CX145" s="179"/>
      <c r="CY145" s="179"/>
      <c r="CZ145" s="179"/>
      <c r="DA145" s="179"/>
      <c r="DB145" s="179"/>
      <c r="DC145" s="179"/>
      <c r="DD145" s="179"/>
      <c r="DE145" s="179"/>
      <c r="DF145" s="179"/>
      <c r="DG145" s="179"/>
      <c r="DH145" s="179"/>
      <c r="DI145" s="179"/>
      <c r="DJ145" s="179"/>
      <c r="DK145" s="179"/>
      <c r="DL145" s="179"/>
      <c r="DM145" s="179"/>
      <c r="DN145" s="179"/>
      <c r="DO145" s="179"/>
      <c r="DP145" s="179"/>
      <c r="DQ145" s="179"/>
      <c r="DR145" s="179"/>
      <c r="DS145" s="179"/>
      <c r="DT145" s="179"/>
      <c r="DU145" s="179"/>
      <c r="DV145" s="179"/>
      <c r="DW145" s="179"/>
      <c r="DX145" s="179"/>
      <c r="DY145" s="179"/>
      <c r="DZ145" s="179"/>
      <c r="EA145" s="179"/>
      <c r="EB145" s="179"/>
      <c r="EC145" s="179"/>
      <c r="ED145" s="179"/>
      <c r="EE145" s="179"/>
      <c r="EF145" s="179"/>
      <c r="EG145" s="179"/>
      <c r="EH145" s="179"/>
      <c r="EI145" s="179"/>
      <c r="EJ145" s="179"/>
      <c r="EK145" s="179"/>
      <c r="EL145" s="179"/>
      <c r="EM145" s="179"/>
      <c r="EN145" s="179"/>
      <c r="EO145" s="179"/>
      <c r="EP145" s="179"/>
      <c r="EQ145" s="179"/>
      <c r="ER145" s="179"/>
      <c r="ES145" s="179"/>
      <c r="ET145" s="179"/>
      <c r="EU145" s="179"/>
      <c r="EV145" s="179"/>
      <c r="EW145" s="179"/>
      <c r="EX145" s="179"/>
      <c r="EY145" s="179"/>
      <c r="EZ145" s="179"/>
      <c r="FA145" s="179"/>
      <c r="FB145" s="179"/>
      <c r="FC145" s="179"/>
      <c r="FD145" s="179"/>
      <c r="FE145" s="179"/>
      <c r="FF145" s="179"/>
      <c r="FG145" s="179"/>
      <c r="FH145" s="179"/>
      <c r="FI145" s="179"/>
      <c r="FJ145" s="179"/>
      <c r="FK145" s="179"/>
      <c r="FL145" s="179"/>
      <c r="FM145" s="179"/>
      <c r="FN145" s="179"/>
      <c r="FO145" s="179"/>
      <c r="FP145" s="179"/>
      <c r="FQ145" s="179"/>
      <c r="FR145" s="179"/>
      <c r="FS145" s="179"/>
      <c r="FT145" s="179"/>
      <c r="FU145" s="179"/>
      <c r="FV145" s="179"/>
      <c r="FW145" s="179"/>
      <c r="FX145" s="179"/>
      <c r="FY145" s="179"/>
      <c r="FZ145" s="179"/>
      <c r="GA145" s="179"/>
      <c r="GB145" s="179"/>
      <c r="GC145" s="179"/>
      <c r="GD145" s="179"/>
      <c r="GE145" s="179"/>
      <c r="GF145" s="179"/>
      <c r="GG145" s="179"/>
      <c r="GH145" s="179"/>
      <c r="GI145" s="179"/>
      <c r="GJ145" s="179"/>
      <c r="GK145" s="179"/>
      <c r="GL145" s="179"/>
      <c r="GM145" s="179"/>
      <c r="GN145" s="179"/>
      <c r="GO145" s="179"/>
      <c r="GP145" s="179"/>
      <c r="GQ145" s="179"/>
      <c r="GR145" s="179"/>
      <c r="GS145" s="179"/>
      <c r="GT145" s="179"/>
      <c r="GU145" s="179"/>
      <c r="GV145" s="179"/>
      <c r="GW145" s="179"/>
      <c r="GX145" s="179"/>
      <c r="GY145" s="179"/>
      <c r="GZ145" s="179"/>
      <c r="HA145" s="179"/>
      <c r="HB145" s="179"/>
      <c r="HC145" s="179"/>
      <c r="HD145" s="179"/>
      <c r="HE145" s="179"/>
      <c r="HF145" s="179"/>
      <c r="HG145" s="179"/>
      <c r="HH145" s="179"/>
      <c r="HI145" s="179"/>
      <c r="HJ145" s="179"/>
      <c r="HK145" s="179"/>
      <c r="HL145" s="179"/>
      <c r="HM145" s="179"/>
      <c r="HN145" s="179"/>
      <c r="HO145" s="179"/>
      <c r="HP145" s="179"/>
      <c r="HQ145" s="179"/>
      <c r="HR145" s="179"/>
      <c r="HS145" s="179"/>
      <c r="HT145" s="179"/>
      <c r="HU145" s="179"/>
      <c r="HV145" s="179"/>
      <c r="HW145" s="179"/>
      <c r="HX145" s="179"/>
      <c r="HY145" s="179"/>
      <c r="HZ145" s="179"/>
      <c r="IA145" s="179"/>
      <c r="IB145" s="179"/>
      <c r="IC145" s="179"/>
      <c r="ID145" s="179"/>
      <c r="IE145" s="179"/>
      <c r="IF145" s="179"/>
      <c r="IG145" s="179"/>
      <c r="IH145" s="176"/>
      <c r="II145" s="176"/>
      <c r="IJ145" s="176"/>
      <c r="IK145" s="176"/>
      <c r="IL145" s="176"/>
      <c r="IM145" s="176"/>
      <c r="IN145" s="176"/>
      <c r="IO145" s="176"/>
      <c r="IP145" s="176"/>
    </row>
    <row r="146" spans="1:250" x14ac:dyDescent="0.3">
      <c r="A146" s="176"/>
      <c r="B146" s="177"/>
      <c r="C146" s="179"/>
      <c r="D146" s="179">
        <v>226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79"/>
      <c r="AT146" s="179"/>
      <c r="AU146" s="179"/>
      <c r="AV146" s="179"/>
      <c r="AW146" s="179"/>
      <c r="AX146" s="179"/>
      <c r="AY146" s="179"/>
      <c r="AZ146" s="179"/>
      <c r="BA146" s="179"/>
      <c r="BB146" s="179"/>
      <c r="BC146" s="179"/>
      <c r="BD146" s="179"/>
      <c r="BE146" s="179"/>
      <c r="BF146" s="179"/>
      <c r="BG146" s="179"/>
      <c r="BH146" s="179"/>
      <c r="BI146" s="179"/>
      <c r="BJ146" s="179"/>
      <c r="BK146" s="179"/>
      <c r="BL146" s="179"/>
      <c r="BM146" s="179"/>
      <c r="BN146" s="179"/>
      <c r="BO146" s="179"/>
      <c r="BP146" s="179"/>
      <c r="BQ146" s="179"/>
      <c r="BR146" s="179"/>
      <c r="BS146" s="179"/>
      <c r="BT146" s="179"/>
      <c r="BU146" s="179"/>
      <c r="BV146" s="179"/>
      <c r="BW146" s="179"/>
      <c r="BX146" s="179"/>
      <c r="BY146" s="179"/>
      <c r="BZ146" s="179"/>
      <c r="CA146" s="179"/>
      <c r="CB146" s="179"/>
      <c r="CC146" s="179"/>
      <c r="CD146" s="179"/>
      <c r="CE146" s="179"/>
      <c r="CF146" s="179"/>
      <c r="CG146" s="179"/>
      <c r="CH146" s="179"/>
      <c r="CI146" s="179"/>
      <c r="CJ146" s="179"/>
      <c r="CK146" s="179"/>
      <c r="CL146" s="179"/>
      <c r="CM146" s="179"/>
      <c r="CN146" s="179"/>
      <c r="CO146" s="179"/>
      <c r="CP146" s="179"/>
      <c r="CQ146" s="179"/>
      <c r="CR146" s="179"/>
      <c r="CS146" s="179"/>
      <c r="CT146" s="179"/>
      <c r="CU146" s="179"/>
      <c r="CV146" s="179"/>
      <c r="CW146" s="179"/>
      <c r="CX146" s="179"/>
      <c r="CY146" s="179"/>
      <c r="CZ146" s="179"/>
      <c r="DA146" s="179"/>
      <c r="DB146" s="179"/>
      <c r="DC146" s="179"/>
      <c r="DD146" s="179"/>
      <c r="DE146" s="179"/>
      <c r="DF146" s="179"/>
      <c r="DG146" s="179"/>
      <c r="DH146" s="179"/>
      <c r="DI146" s="179"/>
      <c r="DJ146" s="179"/>
      <c r="DK146" s="179"/>
      <c r="DL146" s="179"/>
      <c r="DM146" s="179"/>
      <c r="DN146" s="179"/>
      <c r="DO146" s="179"/>
      <c r="DP146" s="179"/>
      <c r="DQ146" s="179"/>
      <c r="DR146" s="179"/>
      <c r="DS146" s="179"/>
      <c r="DT146" s="179"/>
      <c r="DU146" s="179"/>
      <c r="DV146" s="179"/>
      <c r="DW146" s="179"/>
      <c r="DX146" s="179"/>
      <c r="DY146" s="179"/>
      <c r="DZ146" s="179"/>
      <c r="EA146" s="179"/>
      <c r="EB146" s="179"/>
      <c r="EC146" s="179"/>
      <c r="ED146" s="179"/>
      <c r="EE146" s="179"/>
      <c r="EF146" s="179"/>
      <c r="EG146" s="179"/>
      <c r="EH146" s="179"/>
      <c r="EI146" s="179"/>
      <c r="EJ146" s="179"/>
      <c r="EK146" s="179"/>
      <c r="EL146" s="179"/>
      <c r="EM146" s="179"/>
      <c r="EN146" s="179"/>
      <c r="EO146" s="179"/>
      <c r="EP146" s="179"/>
      <c r="EQ146" s="179"/>
      <c r="ER146" s="179"/>
      <c r="ES146" s="179"/>
      <c r="ET146" s="179"/>
      <c r="EU146" s="179"/>
      <c r="EV146" s="179"/>
      <c r="EW146" s="179"/>
      <c r="EX146" s="179"/>
      <c r="EY146" s="179"/>
      <c r="EZ146" s="179"/>
      <c r="FA146" s="179"/>
      <c r="FB146" s="179"/>
      <c r="FC146" s="179"/>
      <c r="FD146" s="179"/>
      <c r="FE146" s="179"/>
      <c r="FF146" s="179"/>
      <c r="FG146" s="179"/>
      <c r="FH146" s="179"/>
      <c r="FI146" s="179"/>
      <c r="FJ146" s="179"/>
      <c r="FK146" s="179"/>
      <c r="FL146" s="179"/>
      <c r="FM146" s="179"/>
      <c r="FN146" s="179"/>
      <c r="FO146" s="179"/>
      <c r="FP146" s="179"/>
      <c r="FQ146" s="179"/>
      <c r="FR146" s="179"/>
      <c r="FS146" s="179"/>
      <c r="FT146" s="179"/>
      <c r="FU146" s="179"/>
      <c r="FV146" s="179"/>
      <c r="FW146" s="179"/>
      <c r="FX146" s="179"/>
      <c r="FY146" s="179"/>
      <c r="FZ146" s="179"/>
      <c r="GA146" s="179"/>
      <c r="GB146" s="179"/>
      <c r="GC146" s="179"/>
      <c r="GD146" s="179"/>
      <c r="GE146" s="179"/>
      <c r="GF146" s="179"/>
      <c r="GG146" s="179"/>
      <c r="GH146" s="179"/>
      <c r="GI146" s="179"/>
      <c r="GJ146" s="179"/>
      <c r="GK146" s="179"/>
      <c r="GL146" s="179"/>
      <c r="GM146" s="179"/>
      <c r="GN146" s="179"/>
      <c r="GO146" s="179"/>
      <c r="GP146" s="179"/>
      <c r="GQ146" s="179"/>
      <c r="GR146" s="179"/>
      <c r="GS146" s="179"/>
      <c r="GT146" s="179"/>
      <c r="GU146" s="179"/>
      <c r="GV146" s="179"/>
      <c r="GW146" s="179"/>
      <c r="GX146" s="179"/>
      <c r="GY146" s="179"/>
      <c r="GZ146" s="179"/>
      <c r="HA146" s="179"/>
      <c r="HB146" s="179"/>
      <c r="HC146" s="179"/>
      <c r="HD146" s="179"/>
      <c r="HE146" s="179"/>
      <c r="HF146" s="179"/>
      <c r="HG146" s="179"/>
      <c r="HH146" s="179"/>
      <c r="HI146" s="179"/>
      <c r="HJ146" s="179"/>
      <c r="HK146" s="179"/>
      <c r="HL146" s="179"/>
      <c r="HM146" s="179"/>
      <c r="HN146" s="179"/>
      <c r="HO146" s="179"/>
      <c r="HP146" s="179"/>
      <c r="HQ146" s="179"/>
      <c r="HR146" s="179"/>
      <c r="HS146" s="179"/>
      <c r="HT146" s="179"/>
      <c r="HU146" s="179"/>
      <c r="HV146" s="179"/>
      <c r="HW146" s="179"/>
      <c r="HX146" s="179"/>
      <c r="HY146" s="179"/>
      <c r="HZ146" s="179"/>
      <c r="IA146" s="179"/>
      <c r="IB146" s="179"/>
      <c r="IC146" s="179"/>
      <c r="ID146" s="179"/>
      <c r="IE146" s="179"/>
      <c r="IF146" s="179"/>
      <c r="IG146" s="179"/>
      <c r="IH146" s="176"/>
      <c r="II146" s="176"/>
      <c r="IJ146" s="176"/>
      <c r="IK146" s="176"/>
      <c r="IL146" s="176"/>
      <c r="IM146" s="176"/>
      <c r="IN146" s="176"/>
      <c r="IO146" s="176"/>
      <c r="IP146" s="176"/>
    </row>
    <row r="147" spans="1:250" x14ac:dyDescent="0.3">
      <c r="A147" s="176"/>
      <c r="B147" s="177"/>
      <c r="C147" s="179"/>
      <c r="D147" s="179">
        <v>211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79"/>
      <c r="AT147" s="179"/>
      <c r="AU147" s="179"/>
      <c r="AV147" s="179"/>
      <c r="AW147" s="179"/>
      <c r="AX147" s="179"/>
      <c r="AY147" s="179"/>
      <c r="AZ147" s="179"/>
      <c r="BA147" s="179"/>
      <c r="BB147" s="179"/>
      <c r="BC147" s="179"/>
      <c r="BD147" s="179"/>
      <c r="BE147" s="179"/>
      <c r="BF147" s="179"/>
      <c r="BG147" s="179"/>
      <c r="BH147" s="179"/>
      <c r="BI147" s="179"/>
      <c r="BJ147" s="179"/>
      <c r="BK147" s="179"/>
      <c r="BL147" s="179"/>
      <c r="BM147" s="179"/>
      <c r="BN147" s="179"/>
      <c r="BO147" s="179"/>
      <c r="BP147" s="179"/>
      <c r="BQ147" s="179"/>
      <c r="BR147" s="179"/>
      <c r="BS147" s="179"/>
      <c r="BT147" s="179"/>
      <c r="BU147" s="179"/>
      <c r="BV147" s="179"/>
      <c r="BW147" s="179"/>
      <c r="BX147" s="179"/>
      <c r="BY147" s="179"/>
      <c r="BZ147" s="179"/>
      <c r="CA147" s="179"/>
      <c r="CB147" s="179"/>
      <c r="CC147" s="179"/>
      <c r="CD147" s="179"/>
      <c r="CE147" s="179"/>
      <c r="CF147" s="179"/>
      <c r="CG147" s="179"/>
      <c r="CH147" s="179"/>
      <c r="CI147" s="179"/>
      <c r="CJ147" s="179"/>
      <c r="CK147" s="179"/>
      <c r="CL147" s="179"/>
      <c r="CM147" s="179"/>
      <c r="CN147" s="179"/>
      <c r="CO147" s="179"/>
      <c r="CP147" s="179"/>
      <c r="CQ147" s="179"/>
      <c r="CR147" s="179"/>
      <c r="CS147" s="179"/>
      <c r="CT147" s="179"/>
      <c r="CU147" s="179"/>
      <c r="CV147" s="179"/>
      <c r="CW147" s="179"/>
      <c r="CX147" s="179"/>
      <c r="CY147" s="179"/>
      <c r="CZ147" s="179"/>
      <c r="DA147" s="179"/>
      <c r="DB147" s="179"/>
      <c r="DC147" s="179"/>
      <c r="DD147" s="179"/>
      <c r="DE147" s="179"/>
      <c r="DF147" s="179"/>
      <c r="DG147" s="179"/>
      <c r="DH147" s="179"/>
      <c r="DI147" s="179"/>
      <c r="DJ147" s="179"/>
      <c r="DK147" s="179"/>
      <c r="DL147" s="179"/>
      <c r="DM147" s="179"/>
      <c r="DN147" s="179"/>
      <c r="DO147" s="179"/>
      <c r="DP147" s="179"/>
      <c r="DQ147" s="179"/>
      <c r="DR147" s="179"/>
      <c r="DS147" s="179"/>
      <c r="DT147" s="179"/>
      <c r="DU147" s="179"/>
      <c r="DV147" s="179"/>
      <c r="DW147" s="179"/>
      <c r="DX147" s="179"/>
      <c r="DY147" s="179"/>
      <c r="DZ147" s="179"/>
      <c r="EA147" s="179"/>
      <c r="EB147" s="179"/>
      <c r="EC147" s="179"/>
      <c r="ED147" s="179"/>
      <c r="EE147" s="179"/>
      <c r="EF147" s="179"/>
      <c r="EG147" s="179"/>
      <c r="EH147" s="179"/>
      <c r="EI147" s="179"/>
      <c r="EJ147" s="179"/>
      <c r="EK147" s="179"/>
      <c r="EL147" s="179"/>
      <c r="EM147" s="179"/>
      <c r="EN147" s="179"/>
      <c r="EO147" s="179"/>
      <c r="EP147" s="179"/>
      <c r="EQ147" s="179"/>
      <c r="ER147" s="179"/>
      <c r="ES147" s="179"/>
      <c r="ET147" s="179"/>
      <c r="EU147" s="179"/>
      <c r="EV147" s="179"/>
      <c r="EW147" s="179"/>
      <c r="EX147" s="179"/>
      <c r="EY147" s="179"/>
      <c r="EZ147" s="179"/>
      <c r="FA147" s="179"/>
      <c r="FB147" s="179"/>
      <c r="FC147" s="179"/>
      <c r="FD147" s="179"/>
      <c r="FE147" s="179"/>
      <c r="FF147" s="179"/>
      <c r="FG147" s="179"/>
      <c r="FH147" s="179"/>
      <c r="FI147" s="179"/>
      <c r="FJ147" s="179"/>
      <c r="FK147" s="179"/>
      <c r="FL147" s="179"/>
      <c r="FM147" s="179"/>
      <c r="FN147" s="179"/>
      <c r="FO147" s="179"/>
      <c r="FP147" s="179"/>
      <c r="FQ147" s="179"/>
      <c r="FR147" s="179"/>
      <c r="FS147" s="179"/>
      <c r="FT147" s="179"/>
      <c r="FU147" s="179"/>
      <c r="FV147" s="179"/>
      <c r="FW147" s="179"/>
      <c r="FX147" s="179"/>
      <c r="FY147" s="179"/>
      <c r="FZ147" s="179"/>
      <c r="GA147" s="179"/>
      <c r="GB147" s="179"/>
      <c r="GC147" s="179"/>
      <c r="GD147" s="179"/>
      <c r="GE147" s="179"/>
      <c r="GF147" s="179"/>
      <c r="GG147" s="179"/>
      <c r="GH147" s="179"/>
      <c r="GI147" s="179"/>
      <c r="GJ147" s="179"/>
      <c r="GK147" s="179"/>
      <c r="GL147" s="179"/>
      <c r="GM147" s="179"/>
      <c r="GN147" s="179"/>
      <c r="GO147" s="179"/>
      <c r="GP147" s="179"/>
      <c r="GQ147" s="179"/>
      <c r="GR147" s="179"/>
      <c r="GS147" s="179"/>
      <c r="GT147" s="179"/>
      <c r="GU147" s="179"/>
      <c r="GV147" s="179"/>
      <c r="GW147" s="179"/>
      <c r="GX147" s="179"/>
      <c r="GY147" s="179"/>
      <c r="GZ147" s="179"/>
      <c r="HA147" s="179"/>
      <c r="HB147" s="179"/>
      <c r="HC147" s="179"/>
      <c r="HD147" s="179"/>
      <c r="HE147" s="179"/>
      <c r="HF147" s="179"/>
      <c r="HG147" s="179"/>
      <c r="HH147" s="179"/>
      <c r="HI147" s="179"/>
      <c r="HJ147" s="179"/>
      <c r="HK147" s="179"/>
      <c r="HL147" s="179"/>
      <c r="HM147" s="179"/>
      <c r="HN147" s="179"/>
      <c r="HO147" s="179"/>
      <c r="HP147" s="179"/>
      <c r="HQ147" s="179"/>
      <c r="HR147" s="179"/>
      <c r="HS147" s="179"/>
      <c r="HT147" s="179"/>
      <c r="HU147" s="179"/>
      <c r="HV147" s="179"/>
      <c r="HW147" s="179"/>
      <c r="HX147" s="179"/>
      <c r="HY147" s="179"/>
      <c r="HZ147" s="179"/>
      <c r="IA147" s="179"/>
      <c r="IB147" s="179"/>
      <c r="IC147" s="179"/>
      <c r="ID147" s="179"/>
      <c r="IE147" s="179"/>
      <c r="IF147" s="179"/>
      <c r="IG147" s="179"/>
      <c r="IH147" s="176"/>
      <c r="II147" s="176"/>
      <c r="IJ147" s="176"/>
      <c r="IK147" s="176"/>
      <c r="IL147" s="176"/>
      <c r="IM147" s="176"/>
      <c r="IN147" s="176"/>
      <c r="IO147" s="176"/>
      <c r="IP147" s="176"/>
    </row>
    <row r="148" spans="1:250" x14ac:dyDescent="0.3">
      <c r="A148" s="176"/>
      <c r="B148" s="177"/>
      <c r="C148" s="179"/>
      <c r="D148" s="179">
        <v>197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79"/>
      <c r="AT148" s="179"/>
      <c r="AU148" s="179"/>
      <c r="AV148" s="179"/>
      <c r="AW148" s="179"/>
      <c r="AX148" s="179"/>
      <c r="AY148" s="179"/>
      <c r="AZ148" s="179"/>
      <c r="BA148" s="179"/>
      <c r="BB148" s="179"/>
      <c r="BC148" s="179"/>
      <c r="BD148" s="179"/>
      <c r="BE148" s="179"/>
      <c r="BF148" s="179"/>
      <c r="BG148" s="179"/>
      <c r="BH148" s="179"/>
      <c r="BI148" s="179"/>
      <c r="BJ148" s="179"/>
      <c r="BK148" s="179"/>
      <c r="BL148" s="179"/>
      <c r="BM148" s="179"/>
      <c r="BN148" s="179"/>
      <c r="BO148" s="179"/>
      <c r="BP148" s="179"/>
      <c r="BQ148" s="179"/>
      <c r="BR148" s="179"/>
      <c r="BS148" s="179"/>
      <c r="BT148" s="179"/>
      <c r="BU148" s="179"/>
      <c r="BV148" s="179"/>
      <c r="BW148" s="179"/>
      <c r="BX148" s="179"/>
      <c r="BY148" s="179"/>
      <c r="BZ148" s="179"/>
      <c r="CA148" s="179"/>
      <c r="CB148" s="179"/>
      <c r="CC148" s="179"/>
      <c r="CD148" s="179"/>
      <c r="CE148" s="179"/>
      <c r="CF148" s="179"/>
      <c r="CG148" s="179"/>
      <c r="CH148" s="179"/>
      <c r="CI148" s="179"/>
      <c r="CJ148" s="179"/>
      <c r="CK148" s="179"/>
      <c r="CL148" s="179"/>
      <c r="CM148" s="179"/>
      <c r="CN148" s="179"/>
      <c r="CO148" s="179"/>
      <c r="CP148" s="179"/>
      <c r="CQ148" s="179"/>
      <c r="CR148" s="179"/>
      <c r="CS148" s="179"/>
      <c r="CT148" s="179"/>
      <c r="CU148" s="179"/>
      <c r="CV148" s="179"/>
      <c r="CW148" s="179"/>
      <c r="CX148" s="179"/>
      <c r="CY148" s="179"/>
      <c r="CZ148" s="179"/>
      <c r="DA148" s="179"/>
      <c r="DB148" s="179"/>
      <c r="DC148" s="179"/>
      <c r="DD148" s="179"/>
      <c r="DE148" s="179"/>
      <c r="DF148" s="179"/>
      <c r="DG148" s="179"/>
      <c r="DH148" s="179"/>
      <c r="DI148" s="179"/>
      <c r="DJ148" s="179"/>
      <c r="DK148" s="179"/>
      <c r="DL148" s="179"/>
      <c r="DM148" s="179"/>
      <c r="DN148" s="179"/>
      <c r="DO148" s="179"/>
      <c r="DP148" s="179"/>
      <c r="DQ148" s="179"/>
      <c r="DR148" s="179"/>
      <c r="DS148" s="179"/>
      <c r="DT148" s="179"/>
      <c r="DU148" s="179"/>
      <c r="DV148" s="179"/>
      <c r="DW148" s="179"/>
      <c r="DX148" s="179"/>
      <c r="DY148" s="179"/>
      <c r="DZ148" s="179"/>
      <c r="EA148" s="179"/>
      <c r="EB148" s="179"/>
      <c r="EC148" s="179"/>
      <c r="ED148" s="179"/>
      <c r="EE148" s="179"/>
      <c r="EF148" s="179"/>
      <c r="EG148" s="179"/>
      <c r="EH148" s="179"/>
      <c r="EI148" s="179"/>
      <c r="EJ148" s="179"/>
      <c r="EK148" s="179"/>
      <c r="EL148" s="179"/>
      <c r="EM148" s="179"/>
      <c r="EN148" s="179"/>
      <c r="EO148" s="179"/>
      <c r="EP148" s="179"/>
      <c r="EQ148" s="179"/>
      <c r="ER148" s="179"/>
      <c r="ES148" s="179"/>
      <c r="ET148" s="179"/>
      <c r="EU148" s="179"/>
      <c r="EV148" s="179"/>
      <c r="EW148" s="179"/>
      <c r="EX148" s="179"/>
      <c r="EY148" s="179"/>
      <c r="EZ148" s="179"/>
      <c r="FA148" s="179"/>
      <c r="FB148" s="179"/>
      <c r="FC148" s="179"/>
      <c r="FD148" s="179"/>
      <c r="FE148" s="179"/>
      <c r="FF148" s="179"/>
      <c r="FG148" s="179"/>
      <c r="FH148" s="179"/>
      <c r="FI148" s="179"/>
      <c r="FJ148" s="179"/>
      <c r="FK148" s="179"/>
      <c r="FL148" s="179"/>
      <c r="FM148" s="179"/>
      <c r="FN148" s="179"/>
      <c r="FO148" s="179"/>
      <c r="FP148" s="179"/>
      <c r="FQ148" s="179"/>
      <c r="FR148" s="179"/>
      <c r="FS148" s="179"/>
      <c r="FT148" s="179"/>
      <c r="FU148" s="179"/>
      <c r="FV148" s="179"/>
      <c r="FW148" s="179"/>
      <c r="FX148" s="179"/>
      <c r="FY148" s="179"/>
      <c r="FZ148" s="179"/>
      <c r="GA148" s="179"/>
      <c r="GB148" s="179"/>
      <c r="GC148" s="179"/>
      <c r="GD148" s="179"/>
      <c r="GE148" s="179"/>
      <c r="GF148" s="179"/>
      <c r="GG148" s="179"/>
      <c r="GH148" s="179"/>
      <c r="GI148" s="179"/>
      <c r="GJ148" s="179"/>
      <c r="GK148" s="179"/>
      <c r="GL148" s="179"/>
      <c r="GM148" s="179"/>
      <c r="GN148" s="179"/>
      <c r="GO148" s="179"/>
      <c r="GP148" s="179"/>
      <c r="GQ148" s="179"/>
      <c r="GR148" s="179"/>
      <c r="GS148" s="179"/>
      <c r="GT148" s="179"/>
      <c r="GU148" s="179"/>
      <c r="GV148" s="179"/>
      <c r="GW148" s="179"/>
      <c r="GX148" s="179"/>
      <c r="GY148" s="179"/>
      <c r="GZ148" s="179"/>
      <c r="HA148" s="179"/>
      <c r="HB148" s="179"/>
      <c r="HC148" s="179"/>
      <c r="HD148" s="179"/>
      <c r="HE148" s="179"/>
      <c r="HF148" s="179"/>
      <c r="HG148" s="179"/>
      <c r="HH148" s="179"/>
      <c r="HI148" s="179"/>
      <c r="HJ148" s="179"/>
      <c r="HK148" s="179"/>
      <c r="HL148" s="179"/>
      <c r="HM148" s="179"/>
      <c r="HN148" s="179"/>
      <c r="HO148" s="179"/>
      <c r="HP148" s="179"/>
      <c r="HQ148" s="179"/>
      <c r="HR148" s="179"/>
      <c r="HS148" s="179"/>
      <c r="HT148" s="179"/>
      <c r="HU148" s="179"/>
      <c r="HV148" s="179"/>
      <c r="HW148" s="179"/>
      <c r="HX148" s="179"/>
      <c r="HY148" s="179"/>
      <c r="HZ148" s="179"/>
      <c r="IA148" s="179"/>
      <c r="IB148" s="179"/>
      <c r="IC148" s="179"/>
      <c r="ID148" s="179"/>
      <c r="IE148" s="179"/>
      <c r="IF148" s="179"/>
      <c r="IG148" s="179"/>
      <c r="IH148" s="176"/>
      <c r="II148" s="176"/>
      <c r="IJ148" s="176"/>
      <c r="IK148" s="176"/>
      <c r="IL148" s="176"/>
      <c r="IM148" s="176"/>
      <c r="IN148" s="176"/>
      <c r="IO148" s="176"/>
      <c r="IP148" s="176"/>
    </row>
    <row r="149" spans="1:250" x14ac:dyDescent="0.3">
      <c r="A149" s="176"/>
      <c r="B149" s="177"/>
      <c r="C149" s="179"/>
      <c r="D149" s="179">
        <v>189</v>
      </c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79"/>
      <c r="AT149" s="179"/>
      <c r="AU149" s="179"/>
      <c r="AV149" s="179"/>
      <c r="AW149" s="179"/>
      <c r="AX149" s="179"/>
      <c r="AY149" s="179"/>
      <c r="AZ149" s="179"/>
      <c r="BA149" s="179"/>
      <c r="BB149" s="179"/>
      <c r="BC149" s="179"/>
      <c r="BD149" s="179"/>
      <c r="BE149" s="179"/>
      <c r="BF149" s="179"/>
      <c r="BG149" s="179"/>
      <c r="BH149" s="179"/>
      <c r="BI149" s="179"/>
      <c r="BJ149" s="179"/>
      <c r="BK149" s="179"/>
      <c r="BL149" s="179"/>
      <c r="BM149" s="179"/>
      <c r="BN149" s="179"/>
      <c r="BO149" s="179"/>
      <c r="BP149" s="179"/>
      <c r="BQ149" s="179"/>
      <c r="BR149" s="179"/>
      <c r="BS149" s="179"/>
      <c r="BT149" s="179"/>
      <c r="BU149" s="179"/>
      <c r="BV149" s="179"/>
      <c r="BW149" s="179"/>
      <c r="BX149" s="179"/>
      <c r="BY149" s="179"/>
      <c r="BZ149" s="179"/>
      <c r="CA149" s="179"/>
      <c r="CB149" s="179"/>
      <c r="CC149" s="179"/>
      <c r="CD149" s="179"/>
      <c r="CE149" s="179"/>
      <c r="CF149" s="179"/>
      <c r="CG149" s="179"/>
      <c r="CH149" s="179"/>
      <c r="CI149" s="179"/>
      <c r="CJ149" s="179"/>
      <c r="CK149" s="179"/>
      <c r="CL149" s="179"/>
      <c r="CM149" s="179"/>
      <c r="CN149" s="179"/>
      <c r="CO149" s="179"/>
      <c r="CP149" s="179"/>
      <c r="CQ149" s="179"/>
      <c r="CR149" s="179"/>
      <c r="CS149" s="179"/>
      <c r="CT149" s="179"/>
      <c r="CU149" s="179"/>
      <c r="CV149" s="179"/>
      <c r="CW149" s="179"/>
      <c r="CX149" s="179"/>
      <c r="CY149" s="179"/>
      <c r="CZ149" s="179"/>
      <c r="DA149" s="179"/>
      <c r="DB149" s="179"/>
      <c r="DC149" s="179"/>
      <c r="DD149" s="179"/>
      <c r="DE149" s="179"/>
      <c r="DF149" s="179"/>
      <c r="DG149" s="179"/>
      <c r="DH149" s="179"/>
      <c r="DI149" s="179"/>
      <c r="DJ149" s="179"/>
      <c r="DK149" s="179"/>
      <c r="DL149" s="179"/>
      <c r="DM149" s="179"/>
      <c r="DN149" s="179"/>
      <c r="DO149" s="179"/>
      <c r="DP149" s="179"/>
      <c r="DQ149" s="179"/>
      <c r="DR149" s="179"/>
      <c r="DS149" s="179"/>
      <c r="DT149" s="179"/>
      <c r="DU149" s="179"/>
      <c r="DV149" s="179"/>
      <c r="DW149" s="179"/>
      <c r="DX149" s="179"/>
      <c r="DY149" s="179"/>
      <c r="DZ149" s="179"/>
      <c r="EA149" s="179"/>
      <c r="EB149" s="179"/>
      <c r="EC149" s="179"/>
      <c r="ED149" s="179"/>
      <c r="EE149" s="179"/>
      <c r="EF149" s="179"/>
      <c r="EG149" s="179"/>
      <c r="EH149" s="179"/>
      <c r="EI149" s="179"/>
      <c r="EJ149" s="179"/>
      <c r="EK149" s="179"/>
      <c r="EL149" s="179"/>
      <c r="EM149" s="179"/>
      <c r="EN149" s="179"/>
      <c r="EO149" s="179"/>
      <c r="EP149" s="179"/>
      <c r="EQ149" s="179"/>
      <c r="ER149" s="179"/>
      <c r="ES149" s="179"/>
      <c r="ET149" s="179"/>
      <c r="EU149" s="179"/>
      <c r="EV149" s="179"/>
      <c r="EW149" s="179"/>
      <c r="EX149" s="179"/>
      <c r="EY149" s="179"/>
      <c r="EZ149" s="179"/>
      <c r="FA149" s="179"/>
      <c r="FB149" s="179"/>
      <c r="FC149" s="179"/>
      <c r="FD149" s="179"/>
      <c r="FE149" s="179"/>
      <c r="FF149" s="179"/>
      <c r="FG149" s="179"/>
      <c r="FH149" s="179"/>
      <c r="FI149" s="179"/>
      <c r="FJ149" s="179"/>
      <c r="FK149" s="179"/>
      <c r="FL149" s="179"/>
      <c r="FM149" s="179"/>
      <c r="FN149" s="179"/>
      <c r="FO149" s="179"/>
      <c r="FP149" s="179"/>
      <c r="FQ149" s="179"/>
      <c r="FR149" s="179"/>
      <c r="FS149" s="179"/>
      <c r="FT149" s="179"/>
      <c r="FU149" s="179"/>
      <c r="FV149" s="179"/>
      <c r="FW149" s="179"/>
      <c r="FX149" s="179"/>
      <c r="FY149" s="179"/>
      <c r="FZ149" s="179"/>
      <c r="GA149" s="179"/>
      <c r="GB149" s="179"/>
      <c r="GC149" s="179"/>
      <c r="GD149" s="179"/>
      <c r="GE149" s="179"/>
      <c r="GF149" s="179"/>
      <c r="GG149" s="179"/>
      <c r="GH149" s="179"/>
      <c r="GI149" s="179"/>
      <c r="GJ149" s="179"/>
      <c r="GK149" s="179"/>
      <c r="GL149" s="179"/>
      <c r="GM149" s="179"/>
      <c r="GN149" s="179"/>
      <c r="GO149" s="179"/>
      <c r="GP149" s="179"/>
      <c r="GQ149" s="179"/>
      <c r="GR149" s="179"/>
      <c r="GS149" s="179"/>
      <c r="GT149" s="179"/>
      <c r="GU149" s="179"/>
      <c r="GV149" s="179"/>
      <c r="GW149" s="179"/>
      <c r="GX149" s="179"/>
      <c r="GY149" s="179"/>
      <c r="GZ149" s="179"/>
      <c r="HA149" s="179"/>
      <c r="HB149" s="179"/>
      <c r="HC149" s="179"/>
      <c r="HD149" s="179"/>
      <c r="HE149" s="179"/>
      <c r="HF149" s="179"/>
      <c r="HG149" s="179"/>
      <c r="HH149" s="179"/>
      <c r="HI149" s="179"/>
      <c r="HJ149" s="179"/>
      <c r="HK149" s="179"/>
      <c r="HL149" s="179"/>
      <c r="HM149" s="179"/>
      <c r="HN149" s="179"/>
      <c r="HO149" s="179"/>
      <c r="HP149" s="179"/>
      <c r="HQ149" s="179"/>
      <c r="HR149" s="179"/>
      <c r="HS149" s="179"/>
      <c r="HT149" s="179"/>
      <c r="HU149" s="179"/>
      <c r="HV149" s="179"/>
      <c r="HW149" s="179"/>
      <c r="HX149" s="179"/>
      <c r="HY149" s="179"/>
      <c r="HZ149" s="179"/>
      <c r="IA149" s="179"/>
      <c r="IB149" s="179"/>
      <c r="IC149" s="179"/>
      <c r="ID149" s="179"/>
      <c r="IE149" s="179"/>
      <c r="IF149" s="179"/>
      <c r="IG149" s="179"/>
      <c r="IH149" s="176"/>
      <c r="II149" s="176"/>
      <c r="IJ149" s="176"/>
      <c r="IK149" s="176"/>
      <c r="IL149" s="176"/>
      <c r="IM149" s="176"/>
      <c r="IN149" s="176"/>
      <c r="IO149" s="176"/>
      <c r="IP149" s="176"/>
    </row>
    <row r="150" spans="1:250" x14ac:dyDescent="0.3">
      <c r="A150" s="176"/>
      <c r="B150" s="177"/>
      <c r="C150" s="179"/>
      <c r="D150" s="179">
        <v>188</v>
      </c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  <c r="BR150" s="179"/>
      <c r="BS150" s="179"/>
      <c r="BT150" s="179"/>
      <c r="BU150" s="179"/>
      <c r="BV150" s="179"/>
      <c r="BW150" s="179"/>
      <c r="BX150" s="179"/>
      <c r="BY150" s="179"/>
      <c r="BZ150" s="179"/>
      <c r="CA150" s="179"/>
      <c r="CB150" s="179"/>
      <c r="CC150" s="179"/>
      <c r="CD150" s="179"/>
      <c r="CE150" s="179"/>
      <c r="CF150" s="179"/>
      <c r="CG150" s="179"/>
      <c r="CH150" s="179"/>
      <c r="CI150" s="179"/>
      <c r="CJ150" s="179"/>
      <c r="CK150" s="179"/>
      <c r="CL150" s="179"/>
      <c r="CM150" s="179"/>
      <c r="CN150" s="179"/>
      <c r="CO150" s="179"/>
      <c r="CP150" s="179"/>
      <c r="CQ150" s="179"/>
      <c r="CR150" s="179"/>
      <c r="CS150" s="179"/>
      <c r="CT150" s="179"/>
      <c r="CU150" s="179"/>
      <c r="CV150" s="179"/>
      <c r="CW150" s="179"/>
      <c r="CX150" s="179"/>
      <c r="CY150" s="179"/>
      <c r="CZ150" s="179"/>
      <c r="DA150" s="179"/>
      <c r="DB150" s="179"/>
      <c r="DC150" s="179"/>
      <c r="DD150" s="179"/>
      <c r="DE150" s="179"/>
      <c r="DF150" s="179"/>
      <c r="DG150" s="179"/>
      <c r="DH150" s="179"/>
      <c r="DI150" s="179"/>
      <c r="DJ150" s="179"/>
      <c r="DK150" s="179"/>
      <c r="DL150" s="179"/>
      <c r="DM150" s="179"/>
      <c r="DN150" s="179"/>
      <c r="DO150" s="179"/>
      <c r="DP150" s="179"/>
      <c r="DQ150" s="179"/>
      <c r="DR150" s="179"/>
      <c r="DS150" s="179"/>
      <c r="DT150" s="179"/>
      <c r="DU150" s="179"/>
      <c r="DV150" s="179"/>
      <c r="DW150" s="179"/>
      <c r="DX150" s="179"/>
      <c r="DY150" s="179"/>
      <c r="DZ150" s="179"/>
      <c r="EA150" s="179"/>
      <c r="EB150" s="179"/>
      <c r="EC150" s="179"/>
      <c r="ED150" s="179"/>
      <c r="EE150" s="179"/>
      <c r="EF150" s="179"/>
      <c r="EG150" s="179"/>
      <c r="EH150" s="179"/>
      <c r="EI150" s="179"/>
      <c r="EJ150" s="179"/>
      <c r="EK150" s="179"/>
      <c r="EL150" s="179"/>
      <c r="EM150" s="179"/>
      <c r="EN150" s="179"/>
      <c r="EO150" s="179"/>
      <c r="EP150" s="179"/>
      <c r="EQ150" s="179"/>
      <c r="ER150" s="179"/>
      <c r="ES150" s="179"/>
      <c r="ET150" s="179"/>
      <c r="EU150" s="179"/>
      <c r="EV150" s="179"/>
      <c r="EW150" s="179"/>
      <c r="EX150" s="179"/>
      <c r="EY150" s="179"/>
      <c r="EZ150" s="179"/>
      <c r="FA150" s="179"/>
      <c r="FB150" s="179"/>
      <c r="FC150" s="179"/>
      <c r="FD150" s="179"/>
      <c r="FE150" s="179"/>
      <c r="FF150" s="179"/>
      <c r="FG150" s="179"/>
      <c r="FH150" s="179"/>
      <c r="FI150" s="179"/>
      <c r="FJ150" s="179"/>
      <c r="FK150" s="179"/>
      <c r="FL150" s="179"/>
      <c r="FM150" s="179"/>
      <c r="FN150" s="179"/>
      <c r="FO150" s="179"/>
      <c r="FP150" s="179"/>
      <c r="FQ150" s="179"/>
      <c r="FR150" s="179"/>
      <c r="FS150" s="179"/>
      <c r="FT150" s="179"/>
      <c r="FU150" s="179"/>
      <c r="FV150" s="179"/>
      <c r="FW150" s="179"/>
      <c r="FX150" s="179"/>
      <c r="FY150" s="179"/>
      <c r="FZ150" s="179"/>
      <c r="GA150" s="179"/>
      <c r="GB150" s="179"/>
      <c r="GC150" s="179"/>
      <c r="GD150" s="179"/>
      <c r="GE150" s="179"/>
      <c r="GF150" s="179"/>
      <c r="GG150" s="179"/>
      <c r="GH150" s="179"/>
      <c r="GI150" s="179"/>
      <c r="GJ150" s="179"/>
      <c r="GK150" s="179"/>
      <c r="GL150" s="179"/>
      <c r="GM150" s="179"/>
      <c r="GN150" s="179"/>
      <c r="GO150" s="179"/>
      <c r="GP150" s="179"/>
      <c r="GQ150" s="179"/>
      <c r="GR150" s="179"/>
      <c r="GS150" s="179"/>
      <c r="GT150" s="179"/>
      <c r="GU150" s="179"/>
      <c r="GV150" s="179"/>
      <c r="GW150" s="179"/>
      <c r="GX150" s="179"/>
      <c r="GY150" s="179"/>
      <c r="GZ150" s="179"/>
      <c r="HA150" s="179"/>
      <c r="HB150" s="179"/>
      <c r="HC150" s="179"/>
      <c r="HD150" s="179"/>
      <c r="HE150" s="179"/>
      <c r="HF150" s="179"/>
      <c r="HG150" s="179"/>
      <c r="HH150" s="179"/>
      <c r="HI150" s="179"/>
      <c r="HJ150" s="179"/>
      <c r="HK150" s="179"/>
      <c r="HL150" s="179"/>
      <c r="HM150" s="179"/>
      <c r="HN150" s="179"/>
      <c r="HO150" s="179"/>
      <c r="HP150" s="179"/>
      <c r="HQ150" s="179"/>
      <c r="HR150" s="179"/>
      <c r="HS150" s="179"/>
      <c r="HT150" s="179"/>
      <c r="HU150" s="179"/>
      <c r="HV150" s="179"/>
      <c r="HW150" s="179"/>
      <c r="HX150" s="179"/>
      <c r="HY150" s="179"/>
      <c r="HZ150" s="179"/>
      <c r="IA150" s="179"/>
      <c r="IB150" s="179"/>
      <c r="IC150" s="179"/>
      <c r="ID150" s="179"/>
      <c r="IE150" s="179"/>
      <c r="IF150" s="179"/>
      <c r="IG150" s="179"/>
      <c r="IH150" s="176"/>
      <c r="II150" s="176"/>
      <c r="IJ150" s="176"/>
      <c r="IK150" s="176"/>
      <c r="IL150" s="176"/>
      <c r="IM150" s="176"/>
      <c r="IN150" s="176"/>
      <c r="IO150" s="176"/>
      <c r="IP150" s="176"/>
    </row>
    <row r="151" spans="1:250" x14ac:dyDescent="0.3">
      <c r="A151" s="176"/>
      <c r="B151" s="177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79"/>
      <c r="AT151" s="179"/>
      <c r="AU151" s="179"/>
      <c r="AV151" s="179"/>
      <c r="AW151" s="179"/>
      <c r="AX151" s="179"/>
      <c r="AY151" s="179"/>
      <c r="AZ151" s="179"/>
      <c r="BA151" s="179"/>
      <c r="BB151" s="179"/>
      <c r="BC151" s="179"/>
      <c r="BD151" s="179"/>
      <c r="BE151" s="179"/>
      <c r="BF151" s="179"/>
      <c r="BG151" s="179"/>
      <c r="BH151" s="179"/>
      <c r="BI151" s="179"/>
      <c r="BJ151" s="179"/>
      <c r="BK151" s="179"/>
      <c r="BL151" s="179"/>
      <c r="BM151" s="179"/>
      <c r="BN151" s="179"/>
      <c r="BO151" s="179"/>
      <c r="BP151" s="179"/>
      <c r="BQ151" s="179"/>
      <c r="BR151" s="179"/>
      <c r="BS151" s="179"/>
      <c r="BT151" s="179"/>
      <c r="BU151" s="179"/>
      <c r="BV151" s="179"/>
      <c r="BW151" s="179"/>
      <c r="BX151" s="179"/>
      <c r="BY151" s="179"/>
      <c r="BZ151" s="179"/>
      <c r="CA151" s="179"/>
      <c r="CB151" s="179"/>
      <c r="CC151" s="179"/>
      <c r="CD151" s="179"/>
      <c r="CE151" s="179"/>
      <c r="CF151" s="179"/>
      <c r="CG151" s="179"/>
      <c r="CH151" s="179"/>
      <c r="CI151" s="179"/>
      <c r="CJ151" s="179"/>
      <c r="CK151" s="179"/>
      <c r="CL151" s="179"/>
      <c r="CM151" s="179"/>
      <c r="CN151" s="179"/>
      <c r="CO151" s="179"/>
      <c r="CP151" s="179"/>
      <c r="CQ151" s="179"/>
      <c r="CR151" s="179"/>
      <c r="CS151" s="179"/>
      <c r="CT151" s="179"/>
      <c r="CU151" s="179"/>
      <c r="CV151" s="179"/>
      <c r="CW151" s="179"/>
      <c r="CX151" s="179"/>
      <c r="CY151" s="179"/>
      <c r="CZ151" s="179"/>
      <c r="DA151" s="179"/>
      <c r="DB151" s="179"/>
      <c r="DC151" s="179"/>
      <c r="DD151" s="179"/>
      <c r="DE151" s="179"/>
      <c r="DF151" s="179"/>
      <c r="DG151" s="179"/>
      <c r="DH151" s="179"/>
      <c r="DI151" s="179"/>
      <c r="DJ151" s="179"/>
      <c r="DK151" s="179"/>
      <c r="DL151" s="179"/>
      <c r="DM151" s="179"/>
      <c r="DN151" s="179"/>
      <c r="DO151" s="179"/>
      <c r="DP151" s="179"/>
      <c r="DQ151" s="179"/>
      <c r="DR151" s="179"/>
      <c r="DS151" s="179"/>
      <c r="DT151" s="179"/>
      <c r="DU151" s="179"/>
      <c r="DV151" s="179"/>
      <c r="DW151" s="179"/>
      <c r="DX151" s="179"/>
      <c r="DY151" s="179"/>
      <c r="DZ151" s="179"/>
      <c r="EA151" s="179"/>
      <c r="EB151" s="179"/>
      <c r="EC151" s="179"/>
      <c r="ED151" s="179"/>
      <c r="EE151" s="179"/>
      <c r="EF151" s="179"/>
      <c r="EG151" s="179"/>
      <c r="EH151" s="179"/>
      <c r="EI151" s="179"/>
      <c r="EJ151" s="179"/>
      <c r="EK151" s="179"/>
      <c r="EL151" s="179"/>
      <c r="EM151" s="179"/>
      <c r="EN151" s="179"/>
      <c r="EO151" s="179"/>
      <c r="EP151" s="179"/>
      <c r="EQ151" s="179"/>
      <c r="ER151" s="179"/>
      <c r="ES151" s="179"/>
      <c r="ET151" s="179"/>
      <c r="EU151" s="179"/>
      <c r="EV151" s="179"/>
      <c r="EW151" s="179"/>
      <c r="EX151" s="179"/>
      <c r="EY151" s="179"/>
      <c r="EZ151" s="179"/>
      <c r="FA151" s="179"/>
      <c r="FB151" s="179"/>
      <c r="FC151" s="179"/>
      <c r="FD151" s="179"/>
      <c r="FE151" s="179"/>
      <c r="FF151" s="179"/>
      <c r="FG151" s="179"/>
      <c r="FH151" s="179"/>
      <c r="FI151" s="179"/>
      <c r="FJ151" s="179"/>
      <c r="FK151" s="179"/>
      <c r="FL151" s="179"/>
      <c r="FM151" s="179"/>
      <c r="FN151" s="179"/>
      <c r="FO151" s="179"/>
      <c r="FP151" s="179"/>
      <c r="FQ151" s="179"/>
      <c r="FR151" s="179"/>
      <c r="FS151" s="179"/>
      <c r="FT151" s="179"/>
      <c r="FU151" s="179"/>
      <c r="FV151" s="179"/>
      <c r="FW151" s="179"/>
      <c r="FX151" s="179"/>
      <c r="FY151" s="179"/>
      <c r="FZ151" s="179"/>
      <c r="GA151" s="179"/>
      <c r="GB151" s="179"/>
      <c r="GC151" s="179"/>
      <c r="GD151" s="179"/>
      <c r="GE151" s="179"/>
      <c r="GF151" s="179"/>
      <c r="GG151" s="179"/>
      <c r="GH151" s="179"/>
      <c r="GI151" s="179"/>
      <c r="GJ151" s="179"/>
      <c r="GK151" s="179"/>
      <c r="GL151" s="179"/>
      <c r="GM151" s="179"/>
      <c r="GN151" s="179"/>
      <c r="GO151" s="179"/>
      <c r="GP151" s="179"/>
      <c r="GQ151" s="179"/>
      <c r="GR151" s="179"/>
      <c r="GS151" s="179"/>
      <c r="GT151" s="179"/>
      <c r="GU151" s="179"/>
      <c r="GV151" s="179"/>
      <c r="GW151" s="179"/>
      <c r="GX151" s="179"/>
      <c r="GY151" s="179"/>
      <c r="GZ151" s="179"/>
      <c r="HA151" s="179"/>
      <c r="HB151" s="179"/>
      <c r="HC151" s="179"/>
      <c r="HD151" s="179"/>
      <c r="HE151" s="179"/>
      <c r="HF151" s="179"/>
      <c r="HG151" s="179"/>
      <c r="HH151" s="179"/>
      <c r="HI151" s="179"/>
      <c r="HJ151" s="179"/>
      <c r="HK151" s="179"/>
      <c r="HL151" s="179"/>
      <c r="HM151" s="179"/>
      <c r="HN151" s="179"/>
      <c r="HO151" s="179"/>
      <c r="HP151" s="179"/>
      <c r="HQ151" s="179"/>
      <c r="HR151" s="179"/>
      <c r="HS151" s="179"/>
      <c r="HT151" s="179"/>
      <c r="HU151" s="179"/>
      <c r="HV151" s="179"/>
      <c r="HW151" s="179"/>
      <c r="HX151" s="179"/>
      <c r="HY151" s="179"/>
      <c r="HZ151" s="179"/>
      <c r="IA151" s="179"/>
      <c r="IB151" s="179"/>
      <c r="IC151" s="179"/>
      <c r="ID151" s="179"/>
      <c r="IE151" s="179"/>
      <c r="IF151" s="179"/>
      <c r="IG151" s="179"/>
      <c r="IH151" s="176"/>
      <c r="II151" s="176"/>
      <c r="IJ151" s="176"/>
      <c r="IK151" s="176"/>
      <c r="IL151" s="176"/>
      <c r="IM151" s="176"/>
      <c r="IN151" s="176"/>
      <c r="IO151" s="176"/>
      <c r="IP151" s="176"/>
    </row>
    <row r="152" spans="1:250" x14ac:dyDescent="0.3">
      <c r="A152" s="176"/>
      <c r="B152" s="177"/>
      <c r="C152" s="179"/>
      <c r="D152" s="179">
        <f>AVERAGE(D127:D150)</f>
        <v>260.79166666666669</v>
      </c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79"/>
      <c r="AT152" s="179"/>
      <c r="AU152" s="179"/>
      <c r="AV152" s="179"/>
      <c r="AW152" s="179"/>
      <c r="AX152" s="179"/>
      <c r="AY152" s="179"/>
      <c r="AZ152" s="179"/>
      <c r="BA152" s="179"/>
      <c r="BB152" s="179"/>
      <c r="BC152" s="179"/>
      <c r="BD152" s="179"/>
      <c r="BE152" s="179"/>
      <c r="BF152" s="179"/>
      <c r="BG152" s="179"/>
      <c r="BH152" s="179"/>
      <c r="BI152" s="179"/>
      <c r="BJ152" s="179"/>
      <c r="BK152" s="179"/>
      <c r="BL152" s="179"/>
      <c r="BM152" s="179"/>
      <c r="BN152" s="179"/>
      <c r="BO152" s="179"/>
      <c r="BP152" s="179"/>
      <c r="BQ152" s="179"/>
      <c r="BR152" s="179"/>
      <c r="BS152" s="179"/>
      <c r="BT152" s="179"/>
      <c r="BU152" s="179"/>
      <c r="BV152" s="179"/>
      <c r="BW152" s="179"/>
      <c r="BX152" s="179"/>
      <c r="BY152" s="179"/>
      <c r="BZ152" s="179"/>
      <c r="CA152" s="179"/>
      <c r="CB152" s="179"/>
      <c r="CC152" s="179"/>
      <c r="CD152" s="179"/>
      <c r="CE152" s="179"/>
      <c r="CF152" s="179"/>
      <c r="CG152" s="179"/>
      <c r="CH152" s="179"/>
      <c r="CI152" s="179"/>
      <c r="CJ152" s="179"/>
      <c r="CK152" s="179"/>
      <c r="CL152" s="179"/>
      <c r="CM152" s="179"/>
      <c r="CN152" s="179"/>
      <c r="CO152" s="179"/>
      <c r="CP152" s="179"/>
      <c r="CQ152" s="179"/>
      <c r="CR152" s="179"/>
      <c r="CS152" s="179"/>
      <c r="CT152" s="179"/>
      <c r="CU152" s="179"/>
      <c r="CV152" s="179"/>
      <c r="CW152" s="179"/>
      <c r="CX152" s="179"/>
      <c r="CY152" s="179"/>
      <c r="CZ152" s="179"/>
      <c r="DA152" s="179"/>
      <c r="DB152" s="179"/>
      <c r="DC152" s="179"/>
      <c r="DD152" s="179"/>
      <c r="DE152" s="179"/>
      <c r="DF152" s="179"/>
      <c r="DG152" s="179"/>
      <c r="DH152" s="179"/>
      <c r="DI152" s="179"/>
      <c r="DJ152" s="179"/>
      <c r="DK152" s="179"/>
      <c r="DL152" s="179"/>
      <c r="DM152" s="179"/>
      <c r="DN152" s="179"/>
      <c r="DO152" s="179"/>
      <c r="DP152" s="179"/>
      <c r="DQ152" s="179"/>
      <c r="DR152" s="179"/>
      <c r="DS152" s="179"/>
      <c r="DT152" s="179"/>
      <c r="DU152" s="179"/>
      <c r="DV152" s="179"/>
      <c r="DW152" s="179"/>
      <c r="DX152" s="179"/>
      <c r="DY152" s="179"/>
      <c r="DZ152" s="179"/>
      <c r="EA152" s="179"/>
      <c r="EB152" s="179"/>
      <c r="EC152" s="179"/>
      <c r="ED152" s="179"/>
      <c r="EE152" s="179"/>
      <c r="EF152" s="179"/>
      <c r="EG152" s="179"/>
      <c r="EH152" s="179"/>
      <c r="EI152" s="179"/>
      <c r="EJ152" s="179"/>
      <c r="EK152" s="179"/>
      <c r="EL152" s="179"/>
      <c r="EM152" s="179"/>
      <c r="EN152" s="179"/>
      <c r="EO152" s="179"/>
      <c r="EP152" s="179"/>
      <c r="EQ152" s="179"/>
      <c r="ER152" s="179"/>
      <c r="ES152" s="179"/>
      <c r="ET152" s="179"/>
      <c r="EU152" s="179"/>
      <c r="EV152" s="179"/>
      <c r="EW152" s="179"/>
      <c r="EX152" s="179"/>
      <c r="EY152" s="179"/>
      <c r="EZ152" s="179"/>
      <c r="FA152" s="179"/>
      <c r="FB152" s="179"/>
      <c r="FC152" s="179"/>
      <c r="FD152" s="179"/>
      <c r="FE152" s="179"/>
      <c r="FF152" s="179"/>
      <c r="FG152" s="179"/>
      <c r="FH152" s="179"/>
      <c r="FI152" s="179"/>
      <c r="FJ152" s="179"/>
      <c r="FK152" s="179"/>
      <c r="FL152" s="179"/>
      <c r="FM152" s="179"/>
      <c r="FN152" s="179"/>
      <c r="FO152" s="179"/>
      <c r="FP152" s="179"/>
      <c r="FQ152" s="179"/>
      <c r="FR152" s="179"/>
      <c r="FS152" s="179"/>
      <c r="FT152" s="179"/>
      <c r="FU152" s="179"/>
      <c r="FV152" s="179"/>
      <c r="FW152" s="179"/>
      <c r="FX152" s="179"/>
      <c r="FY152" s="179"/>
      <c r="FZ152" s="179"/>
      <c r="GA152" s="179"/>
      <c r="GB152" s="179"/>
      <c r="GC152" s="179"/>
      <c r="GD152" s="179"/>
      <c r="GE152" s="179"/>
      <c r="GF152" s="179"/>
      <c r="GG152" s="179"/>
      <c r="GH152" s="179"/>
      <c r="GI152" s="179"/>
      <c r="GJ152" s="179"/>
      <c r="GK152" s="179"/>
      <c r="GL152" s="179"/>
      <c r="GM152" s="179"/>
      <c r="GN152" s="179"/>
      <c r="GO152" s="179"/>
      <c r="GP152" s="179"/>
      <c r="GQ152" s="179"/>
      <c r="GR152" s="179"/>
      <c r="GS152" s="179"/>
      <c r="GT152" s="179"/>
      <c r="GU152" s="179"/>
      <c r="GV152" s="179"/>
      <c r="GW152" s="179"/>
      <c r="GX152" s="179"/>
      <c r="GY152" s="179"/>
      <c r="GZ152" s="179"/>
      <c r="HA152" s="179"/>
      <c r="HB152" s="179"/>
      <c r="HC152" s="179"/>
      <c r="HD152" s="179"/>
      <c r="HE152" s="179"/>
      <c r="HF152" s="179"/>
      <c r="HG152" s="179"/>
      <c r="HH152" s="179"/>
      <c r="HI152" s="179"/>
      <c r="HJ152" s="179"/>
      <c r="HK152" s="179"/>
      <c r="HL152" s="179"/>
      <c r="HM152" s="179"/>
      <c r="HN152" s="179"/>
      <c r="HO152" s="179"/>
      <c r="HP152" s="179"/>
      <c r="HQ152" s="179"/>
      <c r="HR152" s="179"/>
      <c r="HS152" s="179"/>
      <c r="HT152" s="179"/>
      <c r="HU152" s="179"/>
      <c r="HV152" s="179"/>
      <c r="HW152" s="179"/>
      <c r="HX152" s="179"/>
      <c r="HY152" s="179"/>
      <c r="HZ152" s="179"/>
      <c r="IA152" s="179"/>
      <c r="IB152" s="179"/>
      <c r="IC152" s="179"/>
      <c r="ID152" s="179"/>
      <c r="IE152" s="179"/>
      <c r="IF152" s="179"/>
      <c r="IG152" s="179"/>
      <c r="IH152" s="176"/>
      <c r="II152" s="176"/>
      <c r="IJ152" s="176"/>
      <c r="IK152" s="176"/>
      <c r="IL152" s="176"/>
      <c r="IM152" s="176"/>
      <c r="IN152" s="176"/>
      <c r="IO152" s="176"/>
      <c r="IP152" s="176"/>
    </row>
    <row r="153" spans="1:250" x14ac:dyDescent="0.3">
      <c r="A153" s="176"/>
      <c r="B153" s="177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79"/>
      <c r="AT153" s="179"/>
      <c r="AU153" s="179"/>
      <c r="AV153" s="179"/>
      <c r="AW153" s="179"/>
      <c r="AX153" s="179"/>
      <c r="AY153" s="179"/>
      <c r="AZ153" s="179"/>
      <c r="BA153" s="179"/>
      <c r="BB153" s="179"/>
      <c r="BC153" s="179"/>
      <c r="BD153" s="179"/>
      <c r="BE153" s="179"/>
      <c r="BF153" s="179"/>
      <c r="BG153" s="179"/>
      <c r="BH153" s="179"/>
      <c r="BI153" s="179"/>
      <c r="BJ153" s="179"/>
      <c r="BK153" s="179"/>
      <c r="BL153" s="179"/>
      <c r="BM153" s="179"/>
      <c r="BN153" s="179"/>
      <c r="BO153" s="179"/>
      <c r="BP153" s="179"/>
      <c r="BQ153" s="179"/>
      <c r="BR153" s="179"/>
      <c r="BS153" s="179"/>
      <c r="BT153" s="179"/>
      <c r="BU153" s="179"/>
      <c r="BV153" s="179"/>
      <c r="BW153" s="179"/>
      <c r="BX153" s="179"/>
      <c r="BY153" s="179"/>
      <c r="BZ153" s="179"/>
      <c r="CA153" s="179"/>
      <c r="CB153" s="179"/>
      <c r="CC153" s="179"/>
      <c r="CD153" s="179"/>
      <c r="CE153" s="179"/>
      <c r="CF153" s="179"/>
      <c r="CG153" s="179"/>
      <c r="CH153" s="179"/>
      <c r="CI153" s="179"/>
      <c r="CJ153" s="179"/>
      <c r="CK153" s="179"/>
      <c r="CL153" s="179"/>
      <c r="CM153" s="179"/>
      <c r="CN153" s="179"/>
      <c r="CO153" s="179"/>
      <c r="CP153" s="179"/>
      <c r="CQ153" s="179"/>
      <c r="CR153" s="179"/>
      <c r="CS153" s="179"/>
      <c r="CT153" s="179"/>
      <c r="CU153" s="179"/>
      <c r="CV153" s="179"/>
      <c r="CW153" s="179"/>
      <c r="CX153" s="179"/>
      <c r="CY153" s="179"/>
      <c r="CZ153" s="179"/>
      <c r="DA153" s="179"/>
      <c r="DB153" s="179"/>
      <c r="DC153" s="179"/>
      <c r="DD153" s="179"/>
      <c r="DE153" s="179"/>
      <c r="DF153" s="179"/>
      <c r="DG153" s="179"/>
      <c r="DH153" s="179"/>
      <c r="DI153" s="179"/>
      <c r="DJ153" s="179"/>
      <c r="DK153" s="179"/>
      <c r="DL153" s="179"/>
      <c r="DM153" s="179"/>
      <c r="DN153" s="179"/>
      <c r="DO153" s="179"/>
      <c r="DP153" s="179"/>
      <c r="DQ153" s="179"/>
      <c r="DR153" s="179"/>
      <c r="DS153" s="179"/>
      <c r="DT153" s="179"/>
      <c r="DU153" s="179"/>
      <c r="DV153" s="179"/>
      <c r="DW153" s="179"/>
      <c r="DX153" s="179"/>
      <c r="DY153" s="179"/>
      <c r="DZ153" s="179"/>
      <c r="EA153" s="179"/>
      <c r="EB153" s="179"/>
      <c r="EC153" s="179"/>
      <c r="ED153" s="179"/>
      <c r="EE153" s="179"/>
      <c r="EF153" s="179"/>
      <c r="EG153" s="179"/>
      <c r="EH153" s="179"/>
      <c r="EI153" s="179"/>
      <c r="EJ153" s="179"/>
      <c r="EK153" s="179"/>
      <c r="EL153" s="179"/>
      <c r="EM153" s="179"/>
      <c r="EN153" s="179"/>
      <c r="EO153" s="179"/>
      <c r="EP153" s="179"/>
      <c r="EQ153" s="179"/>
      <c r="ER153" s="179"/>
      <c r="ES153" s="179"/>
      <c r="ET153" s="179"/>
      <c r="EU153" s="179"/>
      <c r="EV153" s="179"/>
      <c r="EW153" s="179"/>
      <c r="EX153" s="179"/>
      <c r="EY153" s="179"/>
      <c r="EZ153" s="179"/>
      <c r="FA153" s="179"/>
      <c r="FB153" s="179"/>
      <c r="FC153" s="179"/>
      <c r="FD153" s="179"/>
      <c r="FE153" s="179"/>
      <c r="FF153" s="179"/>
      <c r="FG153" s="179"/>
      <c r="FH153" s="179"/>
      <c r="FI153" s="179"/>
      <c r="FJ153" s="179"/>
      <c r="FK153" s="179"/>
      <c r="FL153" s="179"/>
      <c r="FM153" s="179"/>
      <c r="FN153" s="179"/>
      <c r="FO153" s="179"/>
      <c r="FP153" s="179"/>
      <c r="FQ153" s="179"/>
      <c r="FR153" s="179"/>
      <c r="FS153" s="179"/>
      <c r="FT153" s="179"/>
      <c r="FU153" s="179"/>
      <c r="FV153" s="179"/>
      <c r="FW153" s="179"/>
      <c r="FX153" s="179"/>
      <c r="FY153" s="179"/>
      <c r="FZ153" s="179"/>
      <c r="GA153" s="179"/>
      <c r="GB153" s="179"/>
      <c r="GC153" s="179"/>
      <c r="GD153" s="179"/>
      <c r="GE153" s="179"/>
      <c r="GF153" s="179"/>
      <c r="GG153" s="179"/>
      <c r="GH153" s="179"/>
      <c r="GI153" s="179"/>
      <c r="GJ153" s="179"/>
      <c r="GK153" s="179"/>
      <c r="GL153" s="179"/>
      <c r="GM153" s="179"/>
      <c r="GN153" s="179"/>
      <c r="GO153" s="179"/>
      <c r="GP153" s="179"/>
      <c r="GQ153" s="179"/>
      <c r="GR153" s="179"/>
      <c r="GS153" s="179"/>
      <c r="GT153" s="179"/>
      <c r="GU153" s="179"/>
      <c r="GV153" s="179"/>
      <c r="GW153" s="179"/>
      <c r="GX153" s="179"/>
      <c r="GY153" s="179"/>
      <c r="GZ153" s="179"/>
      <c r="HA153" s="179"/>
      <c r="HB153" s="179"/>
      <c r="HC153" s="179"/>
      <c r="HD153" s="179"/>
      <c r="HE153" s="179"/>
      <c r="HF153" s="179"/>
      <c r="HG153" s="179"/>
      <c r="HH153" s="179"/>
      <c r="HI153" s="179"/>
      <c r="HJ153" s="179"/>
      <c r="HK153" s="179"/>
      <c r="HL153" s="179"/>
      <c r="HM153" s="179"/>
      <c r="HN153" s="179"/>
      <c r="HO153" s="179"/>
      <c r="HP153" s="179"/>
      <c r="HQ153" s="179"/>
      <c r="HR153" s="179"/>
      <c r="HS153" s="179"/>
      <c r="HT153" s="179"/>
      <c r="HU153" s="179"/>
      <c r="HV153" s="179"/>
      <c r="HW153" s="179"/>
      <c r="HX153" s="179"/>
      <c r="HY153" s="179"/>
      <c r="HZ153" s="179"/>
      <c r="IA153" s="179"/>
      <c r="IB153" s="179"/>
      <c r="IC153" s="179"/>
      <c r="ID153" s="179"/>
      <c r="IE153" s="179"/>
      <c r="IF153" s="179"/>
      <c r="IG153" s="179"/>
      <c r="IH153" s="176"/>
      <c r="II153" s="176"/>
      <c r="IJ153" s="176"/>
      <c r="IK153" s="176"/>
      <c r="IL153" s="176"/>
      <c r="IM153" s="176"/>
      <c r="IN153" s="176"/>
      <c r="IO153" s="176"/>
      <c r="IP153" s="176"/>
    </row>
    <row r="154" spans="1:250" x14ac:dyDescent="0.3">
      <c r="A154" s="176"/>
      <c r="B154" s="177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79"/>
      <c r="AT154" s="179"/>
      <c r="AU154" s="179"/>
      <c r="AV154" s="179"/>
      <c r="AW154" s="179"/>
      <c r="AX154" s="179"/>
      <c r="AY154" s="179"/>
      <c r="AZ154" s="179"/>
      <c r="BA154" s="179"/>
      <c r="BB154" s="179"/>
      <c r="BC154" s="179"/>
      <c r="BD154" s="179"/>
      <c r="BE154" s="179"/>
      <c r="BF154" s="179"/>
      <c r="BG154" s="179"/>
      <c r="BH154" s="179"/>
      <c r="BI154" s="179"/>
      <c r="BJ154" s="179"/>
      <c r="BK154" s="179"/>
      <c r="BL154" s="179"/>
      <c r="BM154" s="179"/>
      <c r="BN154" s="179"/>
      <c r="BO154" s="179"/>
      <c r="BP154" s="179"/>
      <c r="BQ154" s="179"/>
      <c r="BR154" s="179"/>
      <c r="BS154" s="179"/>
      <c r="BT154" s="179"/>
      <c r="BU154" s="179"/>
      <c r="BV154" s="179"/>
      <c r="BW154" s="179"/>
      <c r="BX154" s="179"/>
      <c r="BY154" s="179"/>
      <c r="BZ154" s="179"/>
      <c r="CA154" s="179"/>
      <c r="CB154" s="179"/>
      <c r="CC154" s="179"/>
      <c r="CD154" s="179"/>
      <c r="CE154" s="179"/>
      <c r="CF154" s="179"/>
      <c r="CG154" s="179"/>
      <c r="CH154" s="179"/>
      <c r="CI154" s="179"/>
      <c r="CJ154" s="179"/>
      <c r="CK154" s="179"/>
      <c r="CL154" s="179"/>
      <c r="CM154" s="179"/>
      <c r="CN154" s="179"/>
      <c r="CO154" s="179"/>
      <c r="CP154" s="179"/>
      <c r="CQ154" s="179"/>
      <c r="CR154" s="179"/>
      <c r="CS154" s="179"/>
      <c r="CT154" s="179"/>
      <c r="CU154" s="179"/>
      <c r="CV154" s="179"/>
      <c r="CW154" s="179"/>
      <c r="CX154" s="179"/>
      <c r="CY154" s="179"/>
      <c r="CZ154" s="179"/>
      <c r="DA154" s="179"/>
      <c r="DB154" s="179"/>
      <c r="DC154" s="179"/>
      <c r="DD154" s="179"/>
      <c r="DE154" s="179"/>
      <c r="DF154" s="179"/>
      <c r="DG154" s="179"/>
      <c r="DH154" s="179"/>
      <c r="DI154" s="179"/>
      <c r="DJ154" s="179"/>
      <c r="DK154" s="179"/>
      <c r="DL154" s="179"/>
      <c r="DM154" s="179"/>
      <c r="DN154" s="179"/>
      <c r="DO154" s="179"/>
      <c r="DP154" s="179"/>
      <c r="DQ154" s="179"/>
      <c r="DR154" s="179"/>
      <c r="DS154" s="179"/>
      <c r="DT154" s="179"/>
      <c r="DU154" s="179"/>
      <c r="DV154" s="179"/>
      <c r="DW154" s="179"/>
      <c r="DX154" s="179"/>
      <c r="DY154" s="179"/>
      <c r="DZ154" s="179"/>
      <c r="EA154" s="179"/>
      <c r="EB154" s="179"/>
      <c r="EC154" s="179"/>
      <c r="ED154" s="179"/>
      <c r="EE154" s="179"/>
      <c r="EF154" s="179"/>
      <c r="EG154" s="179"/>
      <c r="EH154" s="179"/>
      <c r="EI154" s="179"/>
      <c r="EJ154" s="179"/>
      <c r="EK154" s="179"/>
      <c r="EL154" s="179"/>
      <c r="EM154" s="179"/>
      <c r="EN154" s="179"/>
      <c r="EO154" s="179"/>
      <c r="EP154" s="179"/>
      <c r="EQ154" s="179"/>
      <c r="ER154" s="179"/>
      <c r="ES154" s="179"/>
      <c r="ET154" s="179"/>
      <c r="EU154" s="179"/>
      <c r="EV154" s="179"/>
      <c r="EW154" s="179"/>
      <c r="EX154" s="179"/>
      <c r="EY154" s="179"/>
      <c r="EZ154" s="179"/>
      <c r="FA154" s="179"/>
      <c r="FB154" s="179"/>
      <c r="FC154" s="179"/>
      <c r="FD154" s="179"/>
      <c r="FE154" s="179"/>
      <c r="FF154" s="179"/>
      <c r="FG154" s="179"/>
      <c r="FH154" s="179"/>
      <c r="FI154" s="179"/>
      <c r="FJ154" s="179"/>
      <c r="FK154" s="179"/>
      <c r="FL154" s="179"/>
      <c r="FM154" s="179"/>
      <c r="FN154" s="179"/>
      <c r="FO154" s="179"/>
      <c r="FP154" s="179"/>
      <c r="FQ154" s="179"/>
      <c r="FR154" s="179"/>
      <c r="FS154" s="179"/>
      <c r="FT154" s="179"/>
      <c r="FU154" s="179"/>
      <c r="FV154" s="179"/>
      <c r="FW154" s="179"/>
      <c r="FX154" s="179"/>
      <c r="FY154" s="179"/>
      <c r="FZ154" s="179"/>
      <c r="GA154" s="179"/>
      <c r="GB154" s="179"/>
      <c r="GC154" s="179"/>
      <c r="GD154" s="179"/>
      <c r="GE154" s="179"/>
      <c r="GF154" s="179"/>
      <c r="GG154" s="179"/>
      <c r="GH154" s="179"/>
      <c r="GI154" s="179"/>
      <c r="GJ154" s="179"/>
      <c r="GK154" s="179"/>
      <c r="GL154" s="179"/>
      <c r="GM154" s="179"/>
      <c r="GN154" s="179"/>
      <c r="GO154" s="179"/>
      <c r="GP154" s="179"/>
      <c r="GQ154" s="179"/>
      <c r="GR154" s="179"/>
      <c r="GS154" s="179"/>
      <c r="GT154" s="179"/>
      <c r="GU154" s="179"/>
      <c r="GV154" s="179"/>
      <c r="GW154" s="179"/>
      <c r="GX154" s="179"/>
      <c r="GY154" s="179"/>
      <c r="GZ154" s="179"/>
      <c r="HA154" s="179"/>
      <c r="HB154" s="179"/>
      <c r="HC154" s="179"/>
      <c r="HD154" s="179"/>
      <c r="HE154" s="179"/>
      <c r="HF154" s="179"/>
      <c r="HG154" s="179"/>
      <c r="HH154" s="179"/>
      <c r="HI154" s="179"/>
      <c r="HJ154" s="179"/>
      <c r="HK154" s="179"/>
      <c r="HL154" s="179"/>
      <c r="HM154" s="179"/>
      <c r="HN154" s="179"/>
      <c r="HO154" s="179"/>
      <c r="HP154" s="179"/>
      <c r="HQ154" s="179"/>
      <c r="HR154" s="179"/>
      <c r="HS154" s="179"/>
      <c r="HT154" s="179"/>
      <c r="HU154" s="179"/>
      <c r="HV154" s="179"/>
      <c r="HW154" s="179"/>
      <c r="HX154" s="179"/>
      <c r="HY154" s="179"/>
      <c r="HZ154" s="179"/>
      <c r="IA154" s="179"/>
      <c r="IB154" s="179"/>
      <c r="IC154" s="179"/>
      <c r="ID154" s="179"/>
      <c r="IE154" s="179"/>
      <c r="IF154" s="179"/>
      <c r="IG154" s="179"/>
      <c r="IH154" s="176"/>
      <c r="II154" s="176"/>
      <c r="IJ154" s="176"/>
      <c r="IK154" s="176"/>
      <c r="IL154" s="176"/>
      <c r="IM154" s="176"/>
      <c r="IN154" s="176"/>
      <c r="IO154" s="176"/>
      <c r="IP154" s="176"/>
    </row>
    <row r="155" spans="1:250" x14ac:dyDescent="0.3">
      <c r="A155" s="176"/>
      <c r="B155" s="177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79"/>
      <c r="AT155" s="179"/>
      <c r="AU155" s="179"/>
      <c r="AV155" s="179"/>
      <c r="AW155" s="179"/>
      <c r="AX155" s="179"/>
      <c r="AY155" s="179"/>
      <c r="AZ155" s="179"/>
      <c r="BA155" s="179"/>
      <c r="BB155" s="179"/>
      <c r="BC155" s="179"/>
      <c r="BD155" s="179"/>
      <c r="BE155" s="179"/>
      <c r="BF155" s="179"/>
      <c r="BG155" s="179"/>
      <c r="BH155" s="179"/>
      <c r="BI155" s="179"/>
      <c r="BJ155" s="179"/>
      <c r="BK155" s="179"/>
      <c r="BL155" s="179"/>
      <c r="BM155" s="179"/>
      <c r="BN155" s="179"/>
      <c r="BO155" s="179"/>
      <c r="BP155" s="179"/>
      <c r="BQ155" s="179"/>
      <c r="BR155" s="179"/>
      <c r="BS155" s="179"/>
      <c r="BT155" s="179"/>
      <c r="BU155" s="179"/>
      <c r="BV155" s="179"/>
      <c r="BW155" s="179"/>
      <c r="BX155" s="179"/>
      <c r="BY155" s="179"/>
      <c r="BZ155" s="179"/>
      <c r="CA155" s="179"/>
      <c r="CB155" s="179"/>
      <c r="CC155" s="179"/>
      <c r="CD155" s="179"/>
      <c r="CE155" s="179"/>
      <c r="CF155" s="179"/>
      <c r="CG155" s="179"/>
      <c r="CH155" s="179"/>
      <c r="CI155" s="179"/>
      <c r="CJ155" s="179"/>
      <c r="CK155" s="179"/>
      <c r="CL155" s="179"/>
      <c r="CM155" s="179"/>
      <c r="CN155" s="179"/>
      <c r="CO155" s="179"/>
      <c r="CP155" s="179"/>
      <c r="CQ155" s="179"/>
      <c r="CR155" s="179"/>
      <c r="CS155" s="179"/>
      <c r="CT155" s="179"/>
      <c r="CU155" s="179"/>
      <c r="CV155" s="179"/>
      <c r="CW155" s="179"/>
      <c r="CX155" s="179"/>
      <c r="CY155" s="179"/>
      <c r="CZ155" s="179"/>
      <c r="DA155" s="179"/>
      <c r="DB155" s="179"/>
      <c r="DC155" s="179"/>
      <c r="DD155" s="179"/>
      <c r="DE155" s="179"/>
      <c r="DF155" s="179"/>
      <c r="DG155" s="179"/>
      <c r="DH155" s="179"/>
      <c r="DI155" s="179"/>
      <c r="DJ155" s="179"/>
      <c r="DK155" s="179"/>
      <c r="DL155" s="179"/>
      <c r="DM155" s="179"/>
      <c r="DN155" s="179"/>
      <c r="DO155" s="179"/>
      <c r="DP155" s="179"/>
      <c r="DQ155" s="179"/>
      <c r="DR155" s="179"/>
      <c r="DS155" s="179"/>
      <c r="DT155" s="179"/>
      <c r="DU155" s="179"/>
      <c r="DV155" s="179"/>
      <c r="DW155" s="179"/>
      <c r="DX155" s="179"/>
      <c r="DY155" s="179"/>
      <c r="DZ155" s="179"/>
      <c r="EA155" s="179"/>
      <c r="EB155" s="179"/>
      <c r="EC155" s="179"/>
      <c r="ED155" s="179"/>
      <c r="EE155" s="179"/>
      <c r="EF155" s="179"/>
      <c r="EG155" s="179"/>
      <c r="EH155" s="179"/>
      <c r="EI155" s="179"/>
      <c r="EJ155" s="179"/>
      <c r="EK155" s="179"/>
      <c r="EL155" s="179"/>
      <c r="EM155" s="179"/>
      <c r="EN155" s="179"/>
      <c r="EO155" s="179"/>
      <c r="EP155" s="179"/>
      <c r="EQ155" s="179"/>
      <c r="ER155" s="179"/>
      <c r="ES155" s="179"/>
      <c r="ET155" s="179"/>
      <c r="EU155" s="179"/>
      <c r="EV155" s="179"/>
      <c r="EW155" s="179"/>
      <c r="EX155" s="179"/>
      <c r="EY155" s="179"/>
      <c r="EZ155" s="179"/>
      <c r="FA155" s="179"/>
      <c r="FB155" s="179"/>
      <c r="FC155" s="179"/>
      <c r="FD155" s="179"/>
      <c r="FE155" s="179"/>
      <c r="FF155" s="179"/>
      <c r="FG155" s="179"/>
      <c r="FH155" s="179"/>
      <c r="FI155" s="179"/>
      <c r="FJ155" s="179"/>
      <c r="FK155" s="179"/>
      <c r="FL155" s="179"/>
      <c r="FM155" s="179"/>
      <c r="FN155" s="179"/>
      <c r="FO155" s="179"/>
      <c r="FP155" s="179"/>
      <c r="FQ155" s="179"/>
      <c r="FR155" s="179"/>
      <c r="FS155" s="179"/>
      <c r="FT155" s="179"/>
      <c r="FU155" s="179"/>
      <c r="FV155" s="179"/>
      <c r="FW155" s="179"/>
      <c r="FX155" s="179"/>
      <c r="FY155" s="179"/>
      <c r="FZ155" s="179"/>
      <c r="GA155" s="179"/>
      <c r="GB155" s="179"/>
      <c r="GC155" s="179"/>
      <c r="GD155" s="179"/>
      <c r="GE155" s="179"/>
      <c r="GF155" s="179"/>
      <c r="GG155" s="179"/>
      <c r="GH155" s="179"/>
      <c r="GI155" s="179"/>
      <c r="GJ155" s="179"/>
      <c r="GK155" s="179"/>
      <c r="GL155" s="179"/>
      <c r="GM155" s="179"/>
      <c r="GN155" s="179"/>
      <c r="GO155" s="179"/>
      <c r="GP155" s="179"/>
      <c r="GQ155" s="179"/>
      <c r="GR155" s="179"/>
      <c r="GS155" s="179"/>
      <c r="GT155" s="179"/>
      <c r="GU155" s="179"/>
      <c r="GV155" s="179"/>
      <c r="GW155" s="179"/>
      <c r="GX155" s="179"/>
      <c r="GY155" s="179"/>
      <c r="GZ155" s="179"/>
      <c r="HA155" s="179"/>
      <c r="HB155" s="179"/>
      <c r="HC155" s="179"/>
      <c r="HD155" s="179"/>
      <c r="HE155" s="179"/>
      <c r="HF155" s="179"/>
      <c r="HG155" s="179"/>
      <c r="HH155" s="179"/>
      <c r="HI155" s="179"/>
      <c r="HJ155" s="179"/>
      <c r="HK155" s="179"/>
      <c r="HL155" s="179"/>
      <c r="HM155" s="179"/>
      <c r="HN155" s="179"/>
      <c r="HO155" s="179"/>
      <c r="HP155" s="179"/>
      <c r="HQ155" s="179"/>
      <c r="HR155" s="179"/>
      <c r="HS155" s="179"/>
      <c r="HT155" s="179"/>
      <c r="HU155" s="179"/>
      <c r="HV155" s="179"/>
      <c r="HW155" s="179"/>
      <c r="HX155" s="179"/>
      <c r="HY155" s="179"/>
      <c r="HZ155" s="179"/>
      <c r="IA155" s="179"/>
      <c r="IB155" s="179"/>
      <c r="IC155" s="179"/>
      <c r="ID155" s="179"/>
      <c r="IE155" s="179"/>
      <c r="IF155" s="179"/>
      <c r="IG155" s="179"/>
      <c r="IH155" s="176"/>
      <c r="II155" s="176"/>
      <c r="IJ155" s="176"/>
      <c r="IK155" s="176"/>
      <c r="IL155" s="176"/>
      <c r="IM155" s="176"/>
      <c r="IN155" s="176"/>
      <c r="IO155" s="176"/>
      <c r="IP155" s="176"/>
    </row>
    <row r="156" spans="1:250" x14ac:dyDescent="0.3">
      <c r="A156" s="176"/>
      <c r="B156" s="177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79"/>
      <c r="AT156" s="179"/>
      <c r="AU156" s="179"/>
      <c r="AV156" s="179"/>
      <c r="AW156" s="179"/>
      <c r="AX156" s="179"/>
      <c r="AY156" s="179"/>
      <c r="AZ156" s="179"/>
      <c r="BA156" s="179"/>
      <c r="BB156" s="179"/>
      <c r="BC156" s="179"/>
      <c r="BD156" s="179"/>
      <c r="BE156" s="179"/>
      <c r="BF156" s="179"/>
      <c r="BG156" s="179"/>
      <c r="BH156" s="179"/>
      <c r="BI156" s="179"/>
      <c r="BJ156" s="179"/>
      <c r="BK156" s="179"/>
      <c r="BL156" s="179"/>
      <c r="BM156" s="179"/>
      <c r="BN156" s="179"/>
      <c r="BO156" s="179"/>
      <c r="BP156" s="179"/>
      <c r="BQ156" s="179"/>
      <c r="BR156" s="179"/>
      <c r="BS156" s="179"/>
      <c r="BT156" s="179"/>
      <c r="BU156" s="179"/>
      <c r="BV156" s="179"/>
      <c r="BW156" s="179"/>
      <c r="BX156" s="179"/>
      <c r="BY156" s="179"/>
      <c r="BZ156" s="179"/>
      <c r="CA156" s="179"/>
      <c r="CB156" s="179"/>
      <c r="CC156" s="179"/>
      <c r="CD156" s="179"/>
      <c r="CE156" s="179"/>
      <c r="CF156" s="179"/>
      <c r="CG156" s="179"/>
      <c r="CH156" s="179"/>
      <c r="CI156" s="179"/>
      <c r="CJ156" s="179"/>
      <c r="CK156" s="179"/>
      <c r="CL156" s="179"/>
      <c r="CM156" s="179"/>
      <c r="CN156" s="179"/>
      <c r="CO156" s="179"/>
      <c r="CP156" s="179"/>
      <c r="CQ156" s="179"/>
      <c r="CR156" s="179"/>
      <c r="CS156" s="179"/>
      <c r="CT156" s="179"/>
      <c r="CU156" s="179"/>
      <c r="CV156" s="179"/>
      <c r="CW156" s="179"/>
      <c r="CX156" s="179"/>
      <c r="CY156" s="179"/>
      <c r="CZ156" s="179"/>
      <c r="DA156" s="179"/>
      <c r="DB156" s="179"/>
      <c r="DC156" s="179"/>
      <c r="DD156" s="179"/>
      <c r="DE156" s="179"/>
      <c r="DF156" s="179"/>
      <c r="DG156" s="179"/>
      <c r="DH156" s="179"/>
      <c r="DI156" s="179"/>
      <c r="DJ156" s="179"/>
      <c r="DK156" s="179"/>
      <c r="DL156" s="179"/>
      <c r="DM156" s="179"/>
      <c r="DN156" s="179"/>
      <c r="DO156" s="179"/>
      <c r="DP156" s="179"/>
      <c r="DQ156" s="179"/>
      <c r="DR156" s="179"/>
      <c r="DS156" s="179"/>
      <c r="DT156" s="179"/>
      <c r="DU156" s="179"/>
      <c r="DV156" s="179"/>
      <c r="DW156" s="179"/>
      <c r="DX156" s="179"/>
      <c r="DY156" s="179"/>
      <c r="DZ156" s="179"/>
      <c r="EA156" s="179"/>
      <c r="EB156" s="179"/>
      <c r="EC156" s="179"/>
      <c r="ED156" s="179"/>
      <c r="EE156" s="179"/>
      <c r="EF156" s="179"/>
      <c r="EG156" s="179"/>
      <c r="EH156" s="179"/>
      <c r="EI156" s="179"/>
      <c r="EJ156" s="179"/>
      <c r="EK156" s="179"/>
      <c r="EL156" s="179"/>
      <c r="EM156" s="179"/>
      <c r="EN156" s="179"/>
      <c r="EO156" s="179"/>
      <c r="EP156" s="179"/>
      <c r="EQ156" s="179"/>
      <c r="ER156" s="179"/>
      <c r="ES156" s="179"/>
      <c r="ET156" s="179"/>
      <c r="EU156" s="179"/>
      <c r="EV156" s="179"/>
      <c r="EW156" s="179"/>
      <c r="EX156" s="179"/>
      <c r="EY156" s="179"/>
      <c r="EZ156" s="179"/>
      <c r="FA156" s="179"/>
      <c r="FB156" s="179"/>
      <c r="FC156" s="179"/>
      <c r="FD156" s="179"/>
      <c r="FE156" s="179"/>
      <c r="FF156" s="179"/>
      <c r="FG156" s="179"/>
      <c r="FH156" s="179"/>
      <c r="FI156" s="179"/>
      <c r="FJ156" s="179"/>
      <c r="FK156" s="179"/>
      <c r="FL156" s="179"/>
      <c r="FM156" s="179"/>
      <c r="FN156" s="179"/>
      <c r="FO156" s="179"/>
      <c r="FP156" s="179"/>
      <c r="FQ156" s="179"/>
      <c r="FR156" s="179"/>
      <c r="FS156" s="179"/>
      <c r="FT156" s="179"/>
      <c r="FU156" s="179"/>
      <c r="FV156" s="179"/>
      <c r="FW156" s="179"/>
      <c r="FX156" s="179"/>
      <c r="FY156" s="179"/>
      <c r="FZ156" s="179"/>
      <c r="GA156" s="179"/>
      <c r="GB156" s="179"/>
      <c r="GC156" s="179"/>
      <c r="GD156" s="179"/>
      <c r="GE156" s="179"/>
      <c r="GF156" s="179"/>
      <c r="GG156" s="179"/>
      <c r="GH156" s="179"/>
      <c r="GI156" s="179"/>
      <c r="GJ156" s="179"/>
      <c r="GK156" s="179"/>
      <c r="GL156" s="179"/>
      <c r="GM156" s="179"/>
      <c r="GN156" s="179"/>
      <c r="GO156" s="179"/>
      <c r="GP156" s="179"/>
      <c r="GQ156" s="179"/>
      <c r="GR156" s="179"/>
      <c r="GS156" s="179"/>
      <c r="GT156" s="179"/>
      <c r="GU156" s="179"/>
      <c r="GV156" s="179"/>
      <c r="GW156" s="179"/>
      <c r="GX156" s="179"/>
      <c r="GY156" s="179"/>
      <c r="GZ156" s="179"/>
      <c r="HA156" s="179"/>
      <c r="HB156" s="179"/>
      <c r="HC156" s="179"/>
      <c r="HD156" s="179"/>
      <c r="HE156" s="179"/>
      <c r="HF156" s="179"/>
      <c r="HG156" s="179"/>
      <c r="HH156" s="179"/>
      <c r="HI156" s="179"/>
      <c r="HJ156" s="179"/>
      <c r="HK156" s="179"/>
      <c r="HL156" s="179"/>
      <c r="HM156" s="179"/>
      <c r="HN156" s="179"/>
      <c r="HO156" s="179"/>
      <c r="HP156" s="179"/>
      <c r="HQ156" s="179"/>
      <c r="HR156" s="179"/>
      <c r="HS156" s="179"/>
      <c r="HT156" s="179"/>
      <c r="HU156" s="179"/>
      <c r="HV156" s="179"/>
      <c r="HW156" s="179"/>
      <c r="HX156" s="179"/>
      <c r="HY156" s="179"/>
      <c r="HZ156" s="179"/>
      <c r="IA156" s="179"/>
      <c r="IB156" s="179"/>
      <c r="IC156" s="179"/>
      <c r="ID156" s="179"/>
      <c r="IE156" s="179"/>
      <c r="IF156" s="179"/>
      <c r="IG156" s="179"/>
      <c r="IH156" s="176"/>
      <c r="II156" s="176"/>
      <c r="IJ156" s="176"/>
      <c r="IK156" s="176"/>
      <c r="IL156" s="176"/>
      <c r="IM156" s="176"/>
      <c r="IN156" s="176"/>
      <c r="IO156" s="176"/>
      <c r="IP156" s="176"/>
    </row>
    <row r="157" spans="1:250" x14ac:dyDescent="0.3">
      <c r="A157" s="176"/>
      <c r="B157" s="177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79"/>
      <c r="AT157" s="179"/>
      <c r="AU157" s="179"/>
      <c r="AV157" s="179"/>
      <c r="AW157" s="179"/>
      <c r="AX157" s="179"/>
      <c r="AY157" s="179"/>
      <c r="AZ157" s="179"/>
      <c r="BA157" s="179"/>
      <c r="BB157" s="179"/>
      <c r="BC157" s="179"/>
      <c r="BD157" s="179"/>
      <c r="BE157" s="179"/>
      <c r="BF157" s="179"/>
      <c r="BG157" s="179"/>
      <c r="BH157" s="179"/>
      <c r="BI157" s="179"/>
      <c r="BJ157" s="179"/>
      <c r="BK157" s="179"/>
      <c r="BL157" s="179"/>
      <c r="BM157" s="179"/>
      <c r="BN157" s="179"/>
      <c r="BO157" s="179"/>
      <c r="BP157" s="179"/>
      <c r="BQ157" s="179"/>
      <c r="BR157" s="179"/>
      <c r="BS157" s="179"/>
      <c r="BT157" s="179"/>
      <c r="BU157" s="179"/>
      <c r="BV157" s="179"/>
      <c r="BW157" s="179"/>
      <c r="BX157" s="179"/>
      <c r="BY157" s="179"/>
      <c r="BZ157" s="179"/>
      <c r="CA157" s="179"/>
      <c r="CB157" s="179"/>
      <c r="CC157" s="179"/>
      <c r="CD157" s="179"/>
      <c r="CE157" s="179"/>
      <c r="CF157" s="179"/>
      <c r="CG157" s="179"/>
      <c r="CH157" s="179"/>
      <c r="CI157" s="179"/>
      <c r="CJ157" s="179"/>
      <c r="CK157" s="179"/>
      <c r="CL157" s="179"/>
      <c r="CM157" s="179"/>
      <c r="CN157" s="179"/>
      <c r="CO157" s="179"/>
      <c r="CP157" s="179"/>
      <c r="CQ157" s="179"/>
      <c r="CR157" s="179"/>
      <c r="CS157" s="179"/>
      <c r="CT157" s="179"/>
      <c r="CU157" s="179"/>
      <c r="CV157" s="179"/>
      <c r="CW157" s="179"/>
      <c r="CX157" s="179"/>
      <c r="CY157" s="179"/>
      <c r="CZ157" s="179"/>
      <c r="DA157" s="179"/>
      <c r="DB157" s="179"/>
      <c r="DC157" s="179"/>
      <c r="DD157" s="179"/>
      <c r="DE157" s="179"/>
      <c r="DF157" s="179"/>
      <c r="DG157" s="179"/>
      <c r="DH157" s="179"/>
      <c r="DI157" s="179"/>
      <c r="DJ157" s="179"/>
      <c r="DK157" s="179"/>
      <c r="DL157" s="179"/>
      <c r="DM157" s="179"/>
      <c r="DN157" s="179"/>
      <c r="DO157" s="179"/>
      <c r="DP157" s="179"/>
      <c r="DQ157" s="179"/>
      <c r="DR157" s="179"/>
      <c r="DS157" s="179"/>
      <c r="DT157" s="179"/>
      <c r="DU157" s="179"/>
      <c r="DV157" s="179"/>
      <c r="DW157" s="179"/>
      <c r="DX157" s="179"/>
      <c r="DY157" s="179"/>
      <c r="DZ157" s="179"/>
      <c r="EA157" s="179"/>
      <c r="EB157" s="179"/>
      <c r="EC157" s="179"/>
      <c r="ED157" s="179"/>
      <c r="EE157" s="179"/>
      <c r="EF157" s="179"/>
      <c r="EG157" s="179"/>
      <c r="EH157" s="179"/>
      <c r="EI157" s="179"/>
      <c r="EJ157" s="179"/>
      <c r="EK157" s="179"/>
      <c r="EL157" s="179"/>
      <c r="EM157" s="179"/>
      <c r="EN157" s="179"/>
      <c r="EO157" s="179"/>
      <c r="EP157" s="179"/>
      <c r="EQ157" s="179"/>
      <c r="ER157" s="179"/>
      <c r="ES157" s="179"/>
      <c r="ET157" s="179"/>
      <c r="EU157" s="179"/>
      <c r="EV157" s="179"/>
      <c r="EW157" s="179"/>
      <c r="EX157" s="179"/>
      <c r="EY157" s="179"/>
      <c r="EZ157" s="179"/>
      <c r="FA157" s="179"/>
      <c r="FB157" s="179"/>
      <c r="FC157" s="179"/>
      <c r="FD157" s="179"/>
      <c r="FE157" s="179"/>
      <c r="FF157" s="179"/>
      <c r="FG157" s="179"/>
      <c r="FH157" s="179"/>
      <c r="FI157" s="179"/>
      <c r="FJ157" s="179"/>
      <c r="FK157" s="179"/>
      <c r="FL157" s="179"/>
      <c r="FM157" s="179"/>
      <c r="FN157" s="179"/>
      <c r="FO157" s="179"/>
      <c r="FP157" s="179"/>
      <c r="FQ157" s="179"/>
      <c r="FR157" s="179"/>
      <c r="FS157" s="179"/>
      <c r="FT157" s="179"/>
      <c r="FU157" s="179"/>
      <c r="FV157" s="179"/>
      <c r="FW157" s="179"/>
      <c r="FX157" s="179"/>
      <c r="FY157" s="179"/>
      <c r="FZ157" s="179"/>
      <c r="GA157" s="179"/>
      <c r="GB157" s="179"/>
      <c r="GC157" s="179"/>
      <c r="GD157" s="179"/>
      <c r="GE157" s="179"/>
      <c r="GF157" s="179"/>
      <c r="GG157" s="179"/>
      <c r="GH157" s="179"/>
      <c r="GI157" s="179"/>
      <c r="GJ157" s="179"/>
      <c r="GK157" s="179"/>
      <c r="GL157" s="179"/>
      <c r="GM157" s="179"/>
      <c r="GN157" s="179"/>
      <c r="GO157" s="179"/>
      <c r="GP157" s="179"/>
      <c r="GQ157" s="179"/>
      <c r="GR157" s="179"/>
      <c r="GS157" s="179"/>
      <c r="GT157" s="179"/>
      <c r="GU157" s="179"/>
      <c r="GV157" s="179"/>
      <c r="GW157" s="179"/>
      <c r="GX157" s="179"/>
      <c r="GY157" s="179"/>
      <c r="GZ157" s="179"/>
      <c r="HA157" s="179"/>
      <c r="HB157" s="179"/>
      <c r="HC157" s="179"/>
      <c r="HD157" s="179"/>
      <c r="HE157" s="179"/>
      <c r="HF157" s="179"/>
      <c r="HG157" s="179"/>
      <c r="HH157" s="179"/>
      <c r="HI157" s="179"/>
      <c r="HJ157" s="179"/>
      <c r="HK157" s="179"/>
      <c r="HL157" s="179"/>
      <c r="HM157" s="179"/>
      <c r="HN157" s="179"/>
      <c r="HO157" s="179"/>
      <c r="HP157" s="179"/>
      <c r="HQ157" s="179"/>
      <c r="HR157" s="179"/>
      <c r="HS157" s="179"/>
      <c r="HT157" s="179"/>
      <c r="HU157" s="179"/>
      <c r="HV157" s="179"/>
      <c r="HW157" s="179"/>
      <c r="HX157" s="179"/>
      <c r="HY157" s="179"/>
      <c r="HZ157" s="179"/>
      <c r="IA157" s="179"/>
      <c r="IB157" s="179"/>
      <c r="IC157" s="179"/>
      <c r="ID157" s="179"/>
      <c r="IE157" s="179"/>
      <c r="IF157" s="179"/>
      <c r="IG157" s="179"/>
      <c r="IH157" s="176"/>
      <c r="II157" s="176"/>
      <c r="IJ157" s="176"/>
      <c r="IK157" s="176"/>
      <c r="IL157" s="176"/>
      <c r="IM157" s="176"/>
      <c r="IN157" s="176"/>
      <c r="IO157" s="176"/>
      <c r="IP157" s="176"/>
    </row>
    <row r="158" spans="1:250" x14ac:dyDescent="0.3">
      <c r="A158" s="176"/>
      <c r="B158" s="177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79"/>
      <c r="AT158" s="179"/>
      <c r="AU158" s="179"/>
      <c r="AV158" s="179"/>
      <c r="AW158" s="179"/>
      <c r="AX158" s="179"/>
      <c r="AY158" s="179"/>
      <c r="AZ158" s="179"/>
      <c r="BA158" s="179"/>
      <c r="BB158" s="179"/>
      <c r="BC158" s="179"/>
      <c r="BD158" s="179"/>
      <c r="BE158" s="179"/>
      <c r="BF158" s="179"/>
      <c r="BG158" s="179"/>
      <c r="BH158" s="179"/>
      <c r="BI158" s="179"/>
      <c r="BJ158" s="179"/>
      <c r="BK158" s="179"/>
      <c r="BL158" s="179"/>
      <c r="BM158" s="179"/>
      <c r="BN158" s="179"/>
      <c r="BO158" s="179"/>
      <c r="BP158" s="179"/>
      <c r="BQ158" s="179"/>
      <c r="BR158" s="179"/>
      <c r="BS158" s="179"/>
      <c r="BT158" s="179"/>
      <c r="BU158" s="179"/>
      <c r="BV158" s="179"/>
      <c r="BW158" s="179"/>
      <c r="BX158" s="179"/>
      <c r="BY158" s="179"/>
      <c r="BZ158" s="179"/>
      <c r="CA158" s="179"/>
      <c r="CB158" s="179"/>
      <c r="CC158" s="179"/>
      <c r="CD158" s="179"/>
      <c r="CE158" s="179"/>
      <c r="CF158" s="179"/>
      <c r="CG158" s="179"/>
      <c r="CH158" s="179"/>
      <c r="CI158" s="179"/>
      <c r="CJ158" s="179"/>
      <c r="CK158" s="179"/>
      <c r="CL158" s="179"/>
      <c r="CM158" s="179"/>
      <c r="CN158" s="179"/>
      <c r="CO158" s="179"/>
      <c r="CP158" s="179"/>
      <c r="CQ158" s="179"/>
      <c r="CR158" s="179"/>
      <c r="CS158" s="179"/>
      <c r="CT158" s="179"/>
      <c r="CU158" s="179"/>
      <c r="CV158" s="179"/>
      <c r="CW158" s="179"/>
      <c r="CX158" s="179"/>
      <c r="CY158" s="179"/>
      <c r="CZ158" s="179"/>
      <c r="DA158" s="179"/>
      <c r="DB158" s="179"/>
      <c r="DC158" s="179"/>
      <c r="DD158" s="179"/>
      <c r="DE158" s="179"/>
      <c r="DF158" s="179"/>
      <c r="DG158" s="179"/>
      <c r="DH158" s="179"/>
      <c r="DI158" s="179"/>
      <c r="DJ158" s="179"/>
      <c r="DK158" s="179"/>
      <c r="DL158" s="179"/>
      <c r="DM158" s="179"/>
      <c r="DN158" s="179"/>
      <c r="DO158" s="179"/>
      <c r="DP158" s="179"/>
      <c r="DQ158" s="179"/>
      <c r="DR158" s="179"/>
      <c r="DS158" s="179"/>
      <c r="DT158" s="179"/>
      <c r="DU158" s="179"/>
      <c r="DV158" s="179"/>
      <c r="DW158" s="179"/>
      <c r="DX158" s="179"/>
      <c r="DY158" s="179"/>
      <c r="DZ158" s="179"/>
      <c r="EA158" s="179"/>
      <c r="EB158" s="179"/>
      <c r="EC158" s="179"/>
      <c r="ED158" s="179"/>
      <c r="EE158" s="179"/>
      <c r="EF158" s="179"/>
      <c r="EG158" s="179"/>
      <c r="EH158" s="179"/>
      <c r="EI158" s="179"/>
      <c r="EJ158" s="179"/>
      <c r="EK158" s="179"/>
      <c r="EL158" s="179"/>
      <c r="EM158" s="179"/>
      <c r="EN158" s="179"/>
      <c r="EO158" s="179"/>
      <c r="EP158" s="179"/>
      <c r="EQ158" s="179"/>
      <c r="ER158" s="179"/>
      <c r="ES158" s="179"/>
      <c r="ET158" s="179"/>
      <c r="EU158" s="179"/>
      <c r="EV158" s="179"/>
      <c r="EW158" s="179"/>
      <c r="EX158" s="179"/>
      <c r="EY158" s="179"/>
      <c r="EZ158" s="179"/>
      <c r="FA158" s="179"/>
      <c r="FB158" s="179"/>
      <c r="FC158" s="179"/>
      <c r="FD158" s="179"/>
      <c r="FE158" s="179"/>
      <c r="FF158" s="179"/>
      <c r="FG158" s="179"/>
      <c r="FH158" s="179"/>
      <c r="FI158" s="179"/>
      <c r="FJ158" s="179"/>
      <c r="FK158" s="179"/>
      <c r="FL158" s="179"/>
      <c r="FM158" s="179"/>
      <c r="FN158" s="179"/>
      <c r="FO158" s="179"/>
      <c r="FP158" s="179"/>
      <c r="FQ158" s="179"/>
      <c r="FR158" s="179"/>
      <c r="FS158" s="179"/>
      <c r="FT158" s="179"/>
      <c r="FU158" s="179"/>
      <c r="FV158" s="179"/>
      <c r="FW158" s="179"/>
      <c r="FX158" s="179"/>
      <c r="FY158" s="179"/>
      <c r="FZ158" s="179"/>
      <c r="GA158" s="179"/>
      <c r="GB158" s="179"/>
      <c r="GC158" s="179"/>
      <c r="GD158" s="179"/>
      <c r="GE158" s="179"/>
      <c r="GF158" s="179"/>
      <c r="GG158" s="179"/>
      <c r="GH158" s="179"/>
      <c r="GI158" s="179"/>
      <c r="GJ158" s="179"/>
      <c r="GK158" s="179"/>
      <c r="GL158" s="179"/>
      <c r="GM158" s="179"/>
      <c r="GN158" s="179"/>
      <c r="GO158" s="179"/>
      <c r="GP158" s="179"/>
      <c r="GQ158" s="179"/>
      <c r="GR158" s="179"/>
      <c r="GS158" s="179"/>
      <c r="GT158" s="179"/>
      <c r="GU158" s="179"/>
      <c r="GV158" s="179"/>
      <c r="GW158" s="179"/>
      <c r="GX158" s="179"/>
      <c r="GY158" s="179"/>
      <c r="GZ158" s="179"/>
      <c r="HA158" s="179"/>
      <c r="HB158" s="179"/>
      <c r="HC158" s="179"/>
      <c r="HD158" s="179"/>
      <c r="HE158" s="179"/>
      <c r="HF158" s="179"/>
      <c r="HG158" s="179"/>
      <c r="HH158" s="179"/>
      <c r="HI158" s="179"/>
      <c r="HJ158" s="179"/>
      <c r="HK158" s="179"/>
      <c r="HL158" s="179"/>
      <c r="HM158" s="179"/>
      <c r="HN158" s="179"/>
      <c r="HO158" s="179"/>
      <c r="HP158" s="179"/>
      <c r="HQ158" s="179"/>
      <c r="HR158" s="179"/>
      <c r="HS158" s="179"/>
      <c r="HT158" s="179"/>
      <c r="HU158" s="179"/>
      <c r="HV158" s="179"/>
      <c r="HW158" s="179"/>
      <c r="HX158" s="179"/>
      <c r="HY158" s="179"/>
      <c r="HZ158" s="179"/>
      <c r="IA158" s="179"/>
      <c r="IB158" s="179"/>
      <c r="IC158" s="179"/>
      <c r="ID158" s="179"/>
      <c r="IE158" s="179"/>
      <c r="IF158" s="179"/>
      <c r="IG158" s="179"/>
      <c r="IH158" s="176"/>
      <c r="II158" s="176"/>
      <c r="IJ158" s="176"/>
      <c r="IK158" s="176"/>
      <c r="IL158" s="176"/>
      <c r="IM158" s="176"/>
      <c r="IN158" s="176"/>
      <c r="IO158" s="176"/>
      <c r="IP158" s="176"/>
    </row>
    <row r="159" spans="1:250" x14ac:dyDescent="0.3">
      <c r="A159" s="176"/>
      <c r="B159" s="177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179"/>
      <c r="AT159" s="179"/>
      <c r="AU159" s="179"/>
      <c r="AV159" s="179"/>
      <c r="AW159" s="179"/>
      <c r="AX159" s="179"/>
      <c r="AY159" s="179"/>
      <c r="AZ159" s="179"/>
      <c r="BA159" s="179"/>
      <c r="BB159" s="179"/>
      <c r="BC159" s="179"/>
      <c r="BD159" s="179"/>
      <c r="BE159" s="179"/>
      <c r="BF159" s="179"/>
      <c r="BG159" s="179"/>
      <c r="BH159" s="179"/>
      <c r="BI159" s="179"/>
      <c r="BJ159" s="179"/>
      <c r="BK159" s="179"/>
      <c r="BL159" s="179"/>
      <c r="BM159" s="179"/>
      <c r="BN159" s="179"/>
      <c r="BO159" s="179"/>
      <c r="BP159" s="179"/>
      <c r="BQ159" s="179"/>
      <c r="BR159" s="179"/>
      <c r="BS159" s="179"/>
      <c r="BT159" s="179"/>
      <c r="BU159" s="179"/>
      <c r="BV159" s="179"/>
      <c r="BW159" s="179"/>
      <c r="BX159" s="179"/>
      <c r="BY159" s="179"/>
      <c r="BZ159" s="179"/>
      <c r="CA159" s="179"/>
      <c r="CB159" s="179"/>
      <c r="CC159" s="179"/>
      <c r="CD159" s="179"/>
      <c r="CE159" s="179"/>
      <c r="CF159" s="179"/>
      <c r="CG159" s="179"/>
      <c r="CH159" s="179"/>
      <c r="CI159" s="179"/>
      <c r="CJ159" s="179"/>
      <c r="CK159" s="179"/>
      <c r="CL159" s="179"/>
      <c r="CM159" s="179"/>
      <c r="CN159" s="179"/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  <c r="DX159" s="179"/>
      <c r="DY159" s="179"/>
      <c r="DZ159" s="179"/>
      <c r="EA159" s="179"/>
      <c r="EB159" s="179"/>
      <c r="EC159" s="179"/>
      <c r="ED159" s="179"/>
      <c r="EE159" s="179"/>
      <c r="EF159" s="179"/>
      <c r="EG159" s="179"/>
      <c r="EH159" s="179"/>
      <c r="EI159" s="179"/>
      <c r="EJ159" s="179"/>
      <c r="EK159" s="179"/>
      <c r="EL159" s="179"/>
      <c r="EM159" s="179"/>
      <c r="EN159" s="179"/>
      <c r="EO159" s="179"/>
      <c r="EP159" s="179"/>
      <c r="EQ159" s="179"/>
      <c r="ER159" s="179"/>
      <c r="ES159" s="179"/>
      <c r="ET159" s="179"/>
      <c r="EU159" s="179"/>
      <c r="EV159" s="179"/>
      <c r="EW159" s="179"/>
      <c r="EX159" s="179"/>
      <c r="EY159" s="179"/>
      <c r="EZ159" s="179"/>
      <c r="FA159" s="179"/>
      <c r="FB159" s="179"/>
      <c r="FC159" s="179"/>
      <c r="FD159" s="179"/>
      <c r="FE159" s="179"/>
      <c r="FF159" s="179"/>
      <c r="FG159" s="179"/>
      <c r="FH159" s="179"/>
      <c r="FI159" s="179"/>
      <c r="FJ159" s="179"/>
      <c r="FK159" s="179"/>
      <c r="FL159" s="179"/>
      <c r="FM159" s="179"/>
      <c r="FN159" s="179"/>
      <c r="FO159" s="179"/>
      <c r="FP159" s="179"/>
      <c r="FQ159" s="179"/>
      <c r="FR159" s="179"/>
      <c r="FS159" s="179"/>
      <c r="FT159" s="179"/>
      <c r="FU159" s="179"/>
      <c r="FV159" s="179"/>
      <c r="FW159" s="179"/>
      <c r="FX159" s="179"/>
      <c r="FY159" s="179"/>
      <c r="FZ159" s="179"/>
      <c r="GA159" s="179"/>
      <c r="GB159" s="179"/>
      <c r="GC159" s="179"/>
      <c r="GD159" s="179"/>
      <c r="GE159" s="179"/>
      <c r="GF159" s="179"/>
      <c r="GG159" s="179"/>
      <c r="GH159" s="179"/>
      <c r="GI159" s="179"/>
      <c r="GJ159" s="179"/>
      <c r="GK159" s="179"/>
      <c r="GL159" s="179"/>
      <c r="GM159" s="179"/>
      <c r="GN159" s="179"/>
      <c r="GO159" s="179"/>
      <c r="GP159" s="179"/>
      <c r="GQ159" s="179"/>
      <c r="GR159" s="179"/>
      <c r="GS159" s="179"/>
      <c r="GT159" s="179"/>
      <c r="GU159" s="179"/>
      <c r="GV159" s="179"/>
      <c r="GW159" s="179"/>
      <c r="GX159" s="179"/>
      <c r="GY159" s="179"/>
      <c r="GZ159" s="179"/>
      <c r="HA159" s="179"/>
      <c r="HB159" s="179"/>
      <c r="HC159" s="179"/>
      <c r="HD159" s="179"/>
      <c r="HE159" s="179"/>
      <c r="HF159" s="179"/>
      <c r="HG159" s="179"/>
      <c r="HH159" s="179"/>
      <c r="HI159" s="179"/>
      <c r="HJ159" s="179"/>
      <c r="HK159" s="179"/>
      <c r="HL159" s="179"/>
      <c r="HM159" s="179"/>
      <c r="HN159" s="179"/>
      <c r="HO159" s="179"/>
      <c r="HP159" s="179"/>
      <c r="HQ159" s="179"/>
      <c r="HR159" s="179"/>
      <c r="HS159" s="179"/>
      <c r="HT159" s="179"/>
      <c r="HU159" s="179"/>
      <c r="HV159" s="179"/>
      <c r="HW159" s="179"/>
      <c r="HX159" s="179"/>
      <c r="HY159" s="179"/>
      <c r="HZ159" s="179"/>
      <c r="IA159" s="179"/>
      <c r="IB159" s="179"/>
      <c r="IC159" s="179"/>
      <c r="ID159" s="179"/>
      <c r="IE159" s="179"/>
      <c r="IF159" s="179"/>
      <c r="IG159" s="179"/>
      <c r="IH159" s="176"/>
      <c r="II159" s="176"/>
      <c r="IJ159" s="176"/>
      <c r="IK159" s="176"/>
      <c r="IL159" s="176"/>
      <c r="IM159" s="176"/>
      <c r="IN159" s="176"/>
      <c r="IO159" s="176"/>
      <c r="IP159" s="176"/>
    </row>
    <row r="160" spans="1:250" x14ac:dyDescent="0.3">
      <c r="A160" s="176"/>
      <c r="B160" s="177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79"/>
      <c r="AT160" s="179"/>
      <c r="AU160" s="179"/>
      <c r="AV160" s="179"/>
      <c r="AW160" s="179"/>
      <c r="AX160" s="179"/>
      <c r="AY160" s="179"/>
      <c r="AZ160" s="179"/>
      <c r="BA160" s="179"/>
      <c r="BB160" s="179"/>
      <c r="BC160" s="179"/>
      <c r="BD160" s="179"/>
      <c r="BE160" s="179"/>
      <c r="BF160" s="179"/>
      <c r="BG160" s="179"/>
      <c r="BH160" s="179"/>
      <c r="BI160" s="179"/>
      <c r="BJ160" s="179"/>
      <c r="BK160" s="179"/>
      <c r="BL160" s="179"/>
      <c r="BM160" s="179"/>
      <c r="BN160" s="179"/>
      <c r="BO160" s="179"/>
      <c r="BP160" s="179"/>
      <c r="BQ160" s="179"/>
      <c r="BR160" s="179"/>
      <c r="BS160" s="179"/>
      <c r="BT160" s="179"/>
      <c r="BU160" s="179"/>
      <c r="BV160" s="179"/>
      <c r="BW160" s="179"/>
      <c r="BX160" s="179"/>
      <c r="BY160" s="179"/>
      <c r="BZ160" s="179"/>
      <c r="CA160" s="179"/>
      <c r="CB160" s="179"/>
      <c r="CC160" s="179"/>
      <c r="CD160" s="179"/>
      <c r="CE160" s="179"/>
      <c r="CF160" s="179"/>
      <c r="CG160" s="179"/>
      <c r="CH160" s="179"/>
      <c r="CI160" s="179"/>
      <c r="CJ160" s="179"/>
      <c r="CK160" s="179"/>
      <c r="CL160" s="179"/>
      <c r="CM160" s="179"/>
      <c r="CN160" s="179"/>
      <c r="CO160" s="179"/>
      <c r="CP160" s="179"/>
      <c r="CQ160" s="179"/>
      <c r="CR160" s="179"/>
      <c r="CS160" s="179"/>
      <c r="CT160" s="179"/>
      <c r="CU160" s="179"/>
      <c r="CV160" s="179"/>
      <c r="CW160" s="179"/>
      <c r="CX160" s="179"/>
      <c r="CY160" s="179"/>
      <c r="CZ160" s="179"/>
      <c r="DA160" s="179"/>
      <c r="DB160" s="179"/>
      <c r="DC160" s="179"/>
      <c r="DD160" s="179"/>
      <c r="DE160" s="179"/>
      <c r="DF160" s="179"/>
      <c r="DG160" s="179"/>
      <c r="DH160" s="179"/>
      <c r="DI160" s="179"/>
      <c r="DJ160" s="179"/>
      <c r="DK160" s="179"/>
      <c r="DL160" s="179"/>
      <c r="DM160" s="179"/>
      <c r="DN160" s="179"/>
      <c r="DO160" s="179"/>
      <c r="DP160" s="179"/>
      <c r="DQ160" s="179"/>
      <c r="DR160" s="179"/>
      <c r="DS160" s="179"/>
      <c r="DT160" s="179"/>
      <c r="DU160" s="179"/>
      <c r="DV160" s="179"/>
      <c r="DW160" s="179"/>
      <c r="DX160" s="179"/>
      <c r="DY160" s="179"/>
      <c r="DZ160" s="179"/>
      <c r="EA160" s="179"/>
      <c r="EB160" s="179"/>
      <c r="EC160" s="179"/>
      <c r="ED160" s="179"/>
      <c r="EE160" s="179"/>
      <c r="EF160" s="179"/>
      <c r="EG160" s="179"/>
      <c r="EH160" s="179"/>
      <c r="EI160" s="179"/>
      <c r="EJ160" s="179"/>
      <c r="EK160" s="179"/>
      <c r="EL160" s="179"/>
      <c r="EM160" s="179"/>
      <c r="EN160" s="179"/>
      <c r="EO160" s="179"/>
      <c r="EP160" s="179"/>
      <c r="EQ160" s="179"/>
      <c r="ER160" s="179"/>
      <c r="ES160" s="179"/>
      <c r="ET160" s="179"/>
      <c r="EU160" s="179"/>
      <c r="EV160" s="179"/>
      <c r="EW160" s="179"/>
      <c r="EX160" s="179"/>
      <c r="EY160" s="179"/>
      <c r="EZ160" s="179"/>
      <c r="FA160" s="179"/>
      <c r="FB160" s="179"/>
      <c r="FC160" s="179"/>
      <c r="FD160" s="179"/>
      <c r="FE160" s="179"/>
      <c r="FF160" s="179"/>
      <c r="FG160" s="179"/>
      <c r="FH160" s="179"/>
      <c r="FI160" s="179"/>
      <c r="FJ160" s="179"/>
      <c r="FK160" s="179"/>
      <c r="FL160" s="179"/>
      <c r="FM160" s="179"/>
      <c r="FN160" s="179"/>
      <c r="FO160" s="179"/>
      <c r="FP160" s="179"/>
      <c r="FQ160" s="179"/>
      <c r="FR160" s="179"/>
      <c r="FS160" s="179"/>
      <c r="FT160" s="179"/>
      <c r="FU160" s="179"/>
      <c r="FV160" s="179"/>
      <c r="FW160" s="179"/>
      <c r="FX160" s="179"/>
      <c r="FY160" s="179"/>
      <c r="FZ160" s="179"/>
      <c r="GA160" s="179"/>
      <c r="GB160" s="179"/>
      <c r="GC160" s="179"/>
      <c r="GD160" s="179"/>
      <c r="GE160" s="179"/>
      <c r="GF160" s="179"/>
      <c r="GG160" s="179"/>
      <c r="GH160" s="179"/>
      <c r="GI160" s="179"/>
      <c r="GJ160" s="179"/>
      <c r="GK160" s="179"/>
      <c r="GL160" s="179"/>
      <c r="GM160" s="179"/>
      <c r="GN160" s="179"/>
      <c r="GO160" s="179"/>
      <c r="GP160" s="179"/>
      <c r="GQ160" s="179"/>
      <c r="GR160" s="179"/>
      <c r="GS160" s="179"/>
      <c r="GT160" s="179"/>
      <c r="GU160" s="179"/>
      <c r="GV160" s="179"/>
      <c r="GW160" s="179"/>
      <c r="GX160" s="179"/>
      <c r="GY160" s="179"/>
      <c r="GZ160" s="179"/>
      <c r="HA160" s="179"/>
      <c r="HB160" s="179"/>
      <c r="HC160" s="179"/>
      <c r="HD160" s="179"/>
      <c r="HE160" s="179"/>
      <c r="HF160" s="179"/>
      <c r="HG160" s="179"/>
      <c r="HH160" s="179"/>
      <c r="HI160" s="179"/>
      <c r="HJ160" s="179"/>
      <c r="HK160" s="179"/>
      <c r="HL160" s="179"/>
      <c r="HM160" s="179"/>
      <c r="HN160" s="179"/>
      <c r="HO160" s="179"/>
      <c r="HP160" s="179"/>
      <c r="HQ160" s="179"/>
      <c r="HR160" s="179"/>
      <c r="HS160" s="179"/>
      <c r="HT160" s="179"/>
      <c r="HU160" s="179"/>
      <c r="HV160" s="179"/>
      <c r="HW160" s="179"/>
      <c r="HX160" s="179"/>
      <c r="HY160" s="179"/>
      <c r="HZ160" s="179"/>
      <c r="IA160" s="179"/>
      <c r="IB160" s="179"/>
      <c r="IC160" s="179"/>
      <c r="ID160" s="179"/>
      <c r="IE160" s="179"/>
      <c r="IF160" s="179"/>
      <c r="IG160" s="179"/>
      <c r="IH160" s="176"/>
      <c r="II160" s="176"/>
      <c r="IJ160" s="176"/>
      <c r="IK160" s="176"/>
      <c r="IL160" s="176"/>
      <c r="IM160" s="176"/>
      <c r="IN160" s="176"/>
      <c r="IO160" s="176"/>
      <c r="IP160" s="176"/>
    </row>
    <row r="161" spans="1:250" x14ac:dyDescent="0.3">
      <c r="A161" s="176"/>
      <c r="B161" s="177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79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79"/>
      <c r="BN161" s="179"/>
      <c r="BO161" s="179"/>
      <c r="BP161" s="179"/>
      <c r="BQ161" s="179"/>
      <c r="BR161" s="179"/>
      <c r="BS161" s="179"/>
      <c r="BT161" s="179"/>
      <c r="BU161" s="179"/>
      <c r="BV161" s="179"/>
      <c r="BW161" s="179"/>
      <c r="BX161" s="179"/>
      <c r="BY161" s="179"/>
      <c r="BZ161" s="179"/>
      <c r="CA161" s="179"/>
      <c r="CB161" s="179"/>
      <c r="CC161" s="179"/>
      <c r="CD161" s="179"/>
      <c r="CE161" s="179"/>
      <c r="CF161" s="179"/>
      <c r="CG161" s="179"/>
      <c r="CH161" s="179"/>
      <c r="CI161" s="179"/>
      <c r="CJ161" s="179"/>
      <c r="CK161" s="179"/>
      <c r="CL161" s="179"/>
      <c r="CM161" s="179"/>
      <c r="CN161" s="179"/>
      <c r="CO161" s="179"/>
      <c r="CP161" s="179"/>
      <c r="CQ161" s="179"/>
      <c r="CR161" s="179"/>
      <c r="CS161" s="179"/>
      <c r="CT161" s="179"/>
      <c r="CU161" s="179"/>
      <c r="CV161" s="179"/>
      <c r="CW161" s="179"/>
      <c r="CX161" s="179"/>
      <c r="CY161" s="179"/>
      <c r="CZ161" s="179"/>
      <c r="DA161" s="179"/>
      <c r="DB161" s="179"/>
      <c r="DC161" s="179"/>
      <c r="DD161" s="179"/>
      <c r="DE161" s="179"/>
      <c r="DF161" s="179"/>
      <c r="DG161" s="179"/>
      <c r="DH161" s="179"/>
      <c r="DI161" s="179"/>
      <c r="DJ161" s="179"/>
      <c r="DK161" s="179"/>
      <c r="DL161" s="179"/>
      <c r="DM161" s="179"/>
      <c r="DN161" s="179"/>
      <c r="DO161" s="179"/>
      <c r="DP161" s="179"/>
      <c r="DQ161" s="179"/>
      <c r="DR161" s="179"/>
      <c r="DS161" s="179"/>
      <c r="DT161" s="179"/>
      <c r="DU161" s="179"/>
      <c r="DV161" s="179"/>
      <c r="DW161" s="179"/>
      <c r="DX161" s="179"/>
      <c r="DY161" s="179"/>
      <c r="DZ161" s="179"/>
      <c r="EA161" s="179"/>
      <c r="EB161" s="179"/>
      <c r="EC161" s="179"/>
      <c r="ED161" s="179"/>
      <c r="EE161" s="179"/>
      <c r="EF161" s="179"/>
      <c r="EG161" s="179"/>
      <c r="EH161" s="179"/>
      <c r="EI161" s="179"/>
      <c r="EJ161" s="179"/>
      <c r="EK161" s="179"/>
      <c r="EL161" s="179"/>
      <c r="EM161" s="179"/>
      <c r="EN161" s="179"/>
      <c r="EO161" s="179"/>
      <c r="EP161" s="179"/>
      <c r="EQ161" s="179"/>
      <c r="ER161" s="179"/>
      <c r="ES161" s="179"/>
      <c r="ET161" s="179"/>
      <c r="EU161" s="179"/>
      <c r="EV161" s="179"/>
      <c r="EW161" s="179"/>
      <c r="EX161" s="179"/>
      <c r="EY161" s="179"/>
      <c r="EZ161" s="179"/>
      <c r="FA161" s="179"/>
      <c r="FB161" s="179"/>
      <c r="FC161" s="179"/>
      <c r="FD161" s="179"/>
      <c r="FE161" s="179"/>
      <c r="FF161" s="179"/>
      <c r="FG161" s="179"/>
      <c r="FH161" s="179"/>
      <c r="FI161" s="179"/>
      <c r="FJ161" s="179"/>
      <c r="FK161" s="179"/>
      <c r="FL161" s="179"/>
      <c r="FM161" s="179"/>
      <c r="FN161" s="179"/>
      <c r="FO161" s="179"/>
      <c r="FP161" s="179"/>
      <c r="FQ161" s="179"/>
      <c r="FR161" s="179"/>
      <c r="FS161" s="179"/>
      <c r="FT161" s="179"/>
      <c r="FU161" s="179"/>
      <c r="FV161" s="179"/>
      <c r="FW161" s="179"/>
      <c r="FX161" s="179"/>
      <c r="FY161" s="179"/>
      <c r="FZ161" s="179"/>
      <c r="GA161" s="179"/>
      <c r="GB161" s="179"/>
      <c r="GC161" s="179"/>
      <c r="GD161" s="179"/>
      <c r="GE161" s="179"/>
      <c r="GF161" s="179"/>
      <c r="GG161" s="179"/>
      <c r="GH161" s="179"/>
      <c r="GI161" s="179"/>
      <c r="GJ161" s="179"/>
      <c r="GK161" s="179"/>
      <c r="GL161" s="179"/>
      <c r="GM161" s="179"/>
      <c r="GN161" s="179"/>
      <c r="GO161" s="179"/>
      <c r="GP161" s="179"/>
      <c r="GQ161" s="179"/>
      <c r="GR161" s="179"/>
      <c r="GS161" s="179"/>
      <c r="GT161" s="179"/>
      <c r="GU161" s="179"/>
      <c r="GV161" s="179"/>
      <c r="GW161" s="179"/>
      <c r="GX161" s="179"/>
      <c r="GY161" s="179"/>
      <c r="GZ161" s="179"/>
      <c r="HA161" s="179"/>
      <c r="HB161" s="179"/>
      <c r="HC161" s="179"/>
      <c r="HD161" s="179"/>
      <c r="HE161" s="179"/>
      <c r="HF161" s="179"/>
      <c r="HG161" s="179"/>
      <c r="HH161" s="179"/>
      <c r="HI161" s="179"/>
      <c r="HJ161" s="179"/>
      <c r="HK161" s="179"/>
      <c r="HL161" s="179"/>
      <c r="HM161" s="179"/>
      <c r="HN161" s="179"/>
      <c r="HO161" s="179"/>
      <c r="HP161" s="179"/>
      <c r="HQ161" s="179"/>
      <c r="HR161" s="179"/>
      <c r="HS161" s="179"/>
      <c r="HT161" s="179"/>
      <c r="HU161" s="179"/>
      <c r="HV161" s="179"/>
      <c r="HW161" s="179"/>
      <c r="HX161" s="179"/>
      <c r="HY161" s="179"/>
      <c r="HZ161" s="179"/>
      <c r="IA161" s="179"/>
      <c r="IB161" s="179"/>
      <c r="IC161" s="179"/>
      <c r="ID161" s="179"/>
      <c r="IE161" s="179"/>
      <c r="IF161" s="179"/>
      <c r="IG161" s="179"/>
      <c r="IH161" s="176"/>
      <c r="II161" s="176"/>
      <c r="IJ161" s="176"/>
      <c r="IK161" s="176"/>
      <c r="IL161" s="176"/>
      <c r="IM161" s="176"/>
      <c r="IN161" s="176"/>
      <c r="IO161" s="176"/>
      <c r="IP161" s="176"/>
    </row>
    <row r="162" spans="1:250" x14ac:dyDescent="0.3">
      <c r="A162" s="176"/>
      <c r="B162" s="177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79"/>
      <c r="AT162" s="179"/>
      <c r="AU162" s="179"/>
      <c r="AV162" s="179"/>
      <c r="AW162" s="179"/>
      <c r="AX162" s="179"/>
      <c r="AY162" s="179"/>
      <c r="AZ162" s="179"/>
      <c r="BA162" s="179"/>
      <c r="BB162" s="179"/>
      <c r="BC162" s="179"/>
      <c r="BD162" s="179"/>
      <c r="BE162" s="179"/>
      <c r="BF162" s="179"/>
      <c r="BG162" s="179"/>
      <c r="BH162" s="179"/>
      <c r="BI162" s="179"/>
      <c r="BJ162" s="179"/>
      <c r="BK162" s="179"/>
      <c r="BL162" s="179"/>
      <c r="BM162" s="179"/>
      <c r="BN162" s="179"/>
      <c r="BO162" s="179"/>
      <c r="BP162" s="179"/>
      <c r="BQ162" s="179"/>
      <c r="BR162" s="179"/>
      <c r="BS162" s="179"/>
      <c r="BT162" s="179"/>
      <c r="BU162" s="179"/>
      <c r="BV162" s="179"/>
      <c r="BW162" s="179"/>
      <c r="BX162" s="179"/>
      <c r="BY162" s="179"/>
      <c r="BZ162" s="179"/>
      <c r="CA162" s="179"/>
      <c r="CB162" s="179"/>
      <c r="CC162" s="179"/>
      <c r="CD162" s="179"/>
      <c r="CE162" s="179"/>
      <c r="CF162" s="179"/>
      <c r="CG162" s="179"/>
      <c r="CH162" s="179"/>
      <c r="CI162" s="179"/>
      <c r="CJ162" s="179"/>
      <c r="CK162" s="179"/>
      <c r="CL162" s="179"/>
      <c r="CM162" s="179"/>
      <c r="CN162" s="179"/>
      <c r="CO162" s="179"/>
      <c r="CP162" s="179"/>
      <c r="CQ162" s="179"/>
      <c r="CR162" s="179"/>
      <c r="CS162" s="179"/>
      <c r="CT162" s="179"/>
      <c r="CU162" s="179"/>
      <c r="CV162" s="179"/>
      <c r="CW162" s="179"/>
      <c r="CX162" s="179"/>
      <c r="CY162" s="179"/>
      <c r="CZ162" s="179"/>
      <c r="DA162" s="179"/>
      <c r="DB162" s="179"/>
      <c r="DC162" s="179"/>
      <c r="DD162" s="179"/>
      <c r="DE162" s="179"/>
      <c r="DF162" s="179"/>
      <c r="DG162" s="179"/>
      <c r="DH162" s="179"/>
      <c r="DI162" s="179"/>
      <c r="DJ162" s="179"/>
      <c r="DK162" s="179"/>
      <c r="DL162" s="179"/>
      <c r="DM162" s="179"/>
      <c r="DN162" s="179"/>
      <c r="DO162" s="179"/>
      <c r="DP162" s="179"/>
      <c r="DQ162" s="179"/>
      <c r="DR162" s="179"/>
      <c r="DS162" s="179"/>
      <c r="DT162" s="179"/>
      <c r="DU162" s="179"/>
      <c r="DV162" s="179"/>
      <c r="DW162" s="179"/>
      <c r="DX162" s="179"/>
      <c r="DY162" s="179"/>
      <c r="DZ162" s="179"/>
      <c r="EA162" s="179"/>
      <c r="EB162" s="179"/>
      <c r="EC162" s="179"/>
      <c r="ED162" s="179"/>
      <c r="EE162" s="179"/>
      <c r="EF162" s="179"/>
      <c r="EG162" s="179"/>
      <c r="EH162" s="179"/>
      <c r="EI162" s="179"/>
      <c r="EJ162" s="179"/>
      <c r="EK162" s="179"/>
      <c r="EL162" s="179"/>
      <c r="EM162" s="179"/>
      <c r="EN162" s="179"/>
      <c r="EO162" s="179"/>
      <c r="EP162" s="179"/>
      <c r="EQ162" s="179"/>
      <c r="ER162" s="179"/>
      <c r="ES162" s="179"/>
      <c r="ET162" s="179"/>
      <c r="EU162" s="179"/>
      <c r="EV162" s="179"/>
      <c r="EW162" s="179"/>
      <c r="EX162" s="179"/>
      <c r="EY162" s="179"/>
      <c r="EZ162" s="179"/>
      <c r="FA162" s="179"/>
      <c r="FB162" s="179"/>
      <c r="FC162" s="179"/>
      <c r="FD162" s="179"/>
      <c r="FE162" s="179"/>
      <c r="FF162" s="179"/>
      <c r="FG162" s="179"/>
      <c r="FH162" s="179"/>
      <c r="FI162" s="179"/>
      <c r="FJ162" s="179"/>
      <c r="FK162" s="179"/>
      <c r="FL162" s="179"/>
      <c r="FM162" s="179"/>
      <c r="FN162" s="179"/>
      <c r="FO162" s="179"/>
      <c r="FP162" s="179"/>
      <c r="FQ162" s="179"/>
      <c r="FR162" s="179"/>
      <c r="FS162" s="179"/>
      <c r="FT162" s="179"/>
      <c r="FU162" s="179"/>
      <c r="FV162" s="179"/>
      <c r="FW162" s="179"/>
      <c r="FX162" s="179"/>
      <c r="FY162" s="179"/>
      <c r="FZ162" s="179"/>
      <c r="GA162" s="179"/>
      <c r="GB162" s="179"/>
      <c r="GC162" s="179"/>
      <c r="GD162" s="179"/>
      <c r="GE162" s="179"/>
      <c r="GF162" s="179"/>
      <c r="GG162" s="179"/>
      <c r="GH162" s="179"/>
      <c r="GI162" s="179"/>
      <c r="GJ162" s="179"/>
      <c r="GK162" s="179"/>
      <c r="GL162" s="179"/>
      <c r="GM162" s="179"/>
      <c r="GN162" s="179"/>
      <c r="GO162" s="179"/>
      <c r="GP162" s="179"/>
      <c r="GQ162" s="179"/>
      <c r="GR162" s="179"/>
      <c r="GS162" s="179"/>
      <c r="GT162" s="179"/>
      <c r="GU162" s="179"/>
      <c r="GV162" s="179"/>
      <c r="GW162" s="179"/>
      <c r="GX162" s="179"/>
      <c r="GY162" s="179"/>
      <c r="GZ162" s="179"/>
      <c r="HA162" s="179"/>
      <c r="HB162" s="179"/>
      <c r="HC162" s="179"/>
      <c r="HD162" s="179"/>
      <c r="HE162" s="179"/>
      <c r="HF162" s="179"/>
      <c r="HG162" s="179"/>
      <c r="HH162" s="179"/>
      <c r="HI162" s="179"/>
      <c r="HJ162" s="179"/>
      <c r="HK162" s="179"/>
      <c r="HL162" s="179"/>
      <c r="HM162" s="179"/>
      <c r="HN162" s="179"/>
      <c r="HO162" s="179"/>
      <c r="HP162" s="179"/>
      <c r="HQ162" s="179"/>
      <c r="HR162" s="179"/>
      <c r="HS162" s="179"/>
      <c r="HT162" s="179"/>
      <c r="HU162" s="179"/>
      <c r="HV162" s="179"/>
      <c r="HW162" s="179"/>
      <c r="HX162" s="179"/>
      <c r="HY162" s="179"/>
      <c r="HZ162" s="179"/>
      <c r="IA162" s="179"/>
      <c r="IB162" s="179"/>
      <c r="IC162" s="179"/>
      <c r="ID162" s="179"/>
      <c r="IE162" s="179"/>
      <c r="IF162" s="179"/>
      <c r="IG162" s="179"/>
      <c r="IH162" s="176"/>
      <c r="II162" s="176"/>
      <c r="IJ162" s="176"/>
      <c r="IK162" s="176"/>
      <c r="IL162" s="176"/>
      <c r="IM162" s="176"/>
      <c r="IN162" s="176"/>
      <c r="IO162" s="176"/>
      <c r="IP162" s="176"/>
    </row>
    <row r="163" spans="1:250" x14ac:dyDescent="0.3">
      <c r="A163" s="176"/>
      <c r="B163" s="177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79"/>
      <c r="AT163" s="179"/>
      <c r="AU163" s="179"/>
      <c r="AV163" s="179"/>
      <c r="AW163" s="179"/>
      <c r="AX163" s="179"/>
      <c r="AY163" s="179"/>
      <c r="AZ163" s="179"/>
      <c r="BA163" s="179"/>
      <c r="BB163" s="179"/>
      <c r="BC163" s="179"/>
      <c r="BD163" s="179"/>
      <c r="BE163" s="179"/>
      <c r="BF163" s="179"/>
      <c r="BG163" s="179"/>
      <c r="BH163" s="179"/>
      <c r="BI163" s="179"/>
      <c r="BJ163" s="179"/>
      <c r="BK163" s="179"/>
      <c r="BL163" s="179"/>
      <c r="BM163" s="179"/>
      <c r="BN163" s="179"/>
      <c r="BO163" s="179"/>
      <c r="BP163" s="179"/>
      <c r="BQ163" s="179"/>
      <c r="BR163" s="179"/>
      <c r="BS163" s="179"/>
      <c r="BT163" s="179"/>
      <c r="BU163" s="179"/>
      <c r="BV163" s="179"/>
      <c r="BW163" s="179"/>
      <c r="BX163" s="179"/>
      <c r="BY163" s="179"/>
      <c r="BZ163" s="179"/>
      <c r="CA163" s="179"/>
      <c r="CB163" s="179"/>
      <c r="CC163" s="179"/>
      <c r="CD163" s="179"/>
      <c r="CE163" s="179"/>
      <c r="CF163" s="179"/>
      <c r="CG163" s="179"/>
      <c r="CH163" s="179"/>
      <c r="CI163" s="179"/>
      <c r="CJ163" s="179"/>
      <c r="CK163" s="179"/>
      <c r="CL163" s="179"/>
      <c r="CM163" s="179"/>
      <c r="CN163" s="179"/>
      <c r="CO163" s="179"/>
      <c r="CP163" s="179"/>
      <c r="CQ163" s="179"/>
      <c r="CR163" s="179"/>
      <c r="CS163" s="179"/>
      <c r="CT163" s="179"/>
      <c r="CU163" s="179"/>
      <c r="CV163" s="179"/>
      <c r="CW163" s="179"/>
      <c r="CX163" s="179"/>
      <c r="CY163" s="179"/>
      <c r="CZ163" s="179"/>
      <c r="DA163" s="179"/>
      <c r="DB163" s="179"/>
      <c r="DC163" s="179"/>
      <c r="DD163" s="179"/>
      <c r="DE163" s="179"/>
      <c r="DF163" s="179"/>
      <c r="DG163" s="179"/>
      <c r="DH163" s="179"/>
      <c r="DI163" s="179"/>
      <c r="DJ163" s="179"/>
      <c r="DK163" s="179"/>
      <c r="DL163" s="179"/>
      <c r="DM163" s="179"/>
      <c r="DN163" s="179"/>
      <c r="DO163" s="179"/>
      <c r="DP163" s="179"/>
      <c r="DQ163" s="179"/>
      <c r="DR163" s="179"/>
      <c r="DS163" s="179"/>
      <c r="DT163" s="179"/>
      <c r="DU163" s="179"/>
      <c r="DV163" s="179"/>
      <c r="DW163" s="179"/>
      <c r="DX163" s="179"/>
      <c r="DY163" s="179"/>
      <c r="DZ163" s="179"/>
      <c r="EA163" s="179"/>
      <c r="EB163" s="179"/>
      <c r="EC163" s="179"/>
      <c r="ED163" s="179"/>
      <c r="EE163" s="179"/>
      <c r="EF163" s="179"/>
      <c r="EG163" s="179"/>
      <c r="EH163" s="179"/>
      <c r="EI163" s="179"/>
      <c r="EJ163" s="179"/>
      <c r="EK163" s="179"/>
      <c r="EL163" s="179"/>
      <c r="EM163" s="179"/>
      <c r="EN163" s="179"/>
      <c r="EO163" s="179"/>
      <c r="EP163" s="179"/>
      <c r="EQ163" s="179"/>
      <c r="ER163" s="179"/>
      <c r="ES163" s="179"/>
      <c r="ET163" s="179"/>
      <c r="EU163" s="179"/>
      <c r="EV163" s="179"/>
      <c r="EW163" s="179"/>
      <c r="EX163" s="179"/>
      <c r="EY163" s="179"/>
      <c r="EZ163" s="179"/>
      <c r="FA163" s="179"/>
      <c r="FB163" s="179"/>
      <c r="FC163" s="179"/>
      <c r="FD163" s="179"/>
      <c r="FE163" s="179"/>
      <c r="FF163" s="179"/>
      <c r="FG163" s="179"/>
      <c r="FH163" s="179"/>
      <c r="FI163" s="179"/>
      <c r="FJ163" s="179"/>
      <c r="FK163" s="179"/>
      <c r="FL163" s="179"/>
      <c r="FM163" s="179"/>
      <c r="FN163" s="179"/>
      <c r="FO163" s="179"/>
      <c r="FP163" s="179"/>
      <c r="FQ163" s="179"/>
      <c r="FR163" s="179"/>
      <c r="FS163" s="179"/>
      <c r="FT163" s="179"/>
      <c r="FU163" s="179"/>
      <c r="FV163" s="179"/>
      <c r="FW163" s="179"/>
      <c r="FX163" s="179"/>
      <c r="FY163" s="179"/>
      <c r="FZ163" s="179"/>
      <c r="GA163" s="179"/>
      <c r="GB163" s="179"/>
      <c r="GC163" s="179"/>
      <c r="GD163" s="179"/>
      <c r="GE163" s="179"/>
      <c r="GF163" s="179"/>
      <c r="GG163" s="179"/>
      <c r="GH163" s="179"/>
      <c r="GI163" s="179"/>
      <c r="GJ163" s="179"/>
      <c r="GK163" s="179"/>
      <c r="GL163" s="179"/>
      <c r="GM163" s="179"/>
      <c r="GN163" s="179"/>
      <c r="GO163" s="179"/>
      <c r="GP163" s="179"/>
      <c r="GQ163" s="179"/>
      <c r="GR163" s="179"/>
      <c r="GS163" s="179"/>
      <c r="GT163" s="179"/>
      <c r="GU163" s="179"/>
      <c r="GV163" s="179"/>
      <c r="GW163" s="179"/>
      <c r="GX163" s="179"/>
      <c r="GY163" s="179"/>
      <c r="GZ163" s="179"/>
      <c r="HA163" s="179"/>
      <c r="HB163" s="179"/>
      <c r="HC163" s="179"/>
      <c r="HD163" s="179"/>
      <c r="HE163" s="179"/>
      <c r="HF163" s="179"/>
      <c r="HG163" s="179"/>
      <c r="HH163" s="179"/>
      <c r="HI163" s="179"/>
      <c r="HJ163" s="179"/>
      <c r="HK163" s="179"/>
      <c r="HL163" s="179"/>
      <c r="HM163" s="179"/>
      <c r="HN163" s="179"/>
      <c r="HO163" s="179"/>
      <c r="HP163" s="179"/>
      <c r="HQ163" s="179"/>
      <c r="HR163" s="179"/>
      <c r="HS163" s="179"/>
      <c r="HT163" s="179"/>
      <c r="HU163" s="179"/>
      <c r="HV163" s="179"/>
      <c r="HW163" s="179"/>
      <c r="HX163" s="179"/>
      <c r="HY163" s="179"/>
      <c r="HZ163" s="179"/>
      <c r="IA163" s="179"/>
      <c r="IB163" s="179"/>
      <c r="IC163" s="179"/>
      <c r="ID163" s="179"/>
      <c r="IE163" s="179"/>
      <c r="IF163" s="179"/>
      <c r="IG163" s="179"/>
      <c r="IH163" s="176"/>
      <c r="II163" s="176"/>
      <c r="IJ163" s="176"/>
      <c r="IK163" s="176"/>
      <c r="IL163" s="176"/>
      <c r="IM163" s="176"/>
      <c r="IN163" s="176"/>
      <c r="IO163" s="176"/>
      <c r="IP163" s="176"/>
    </row>
    <row r="164" spans="1:250" x14ac:dyDescent="0.3">
      <c r="A164" s="176"/>
      <c r="B164" s="177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  <c r="AQ164" s="179"/>
      <c r="AR164" s="179"/>
      <c r="AS164" s="179"/>
      <c r="AT164" s="179"/>
      <c r="AU164" s="179"/>
      <c r="AV164" s="179"/>
      <c r="AW164" s="179"/>
      <c r="AX164" s="179"/>
      <c r="AY164" s="179"/>
      <c r="AZ164" s="179"/>
      <c r="BA164" s="179"/>
      <c r="BB164" s="179"/>
      <c r="BC164" s="179"/>
      <c r="BD164" s="179"/>
      <c r="BE164" s="179"/>
      <c r="BF164" s="179"/>
      <c r="BG164" s="179"/>
      <c r="BH164" s="179"/>
      <c r="BI164" s="179"/>
      <c r="BJ164" s="179"/>
      <c r="BK164" s="179"/>
      <c r="BL164" s="179"/>
      <c r="BM164" s="179"/>
      <c r="BN164" s="179"/>
      <c r="BO164" s="179"/>
      <c r="BP164" s="179"/>
      <c r="BQ164" s="179"/>
      <c r="BR164" s="179"/>
      <c r="BS164" s="179"/>
      <c r="BT164" s="179"/>
      <c r="BU164" s="179"/>
      <c r="BV164" s="179"/>
      <c r="BW164" s="179"/>
      <c r="BX164" s="179"/>
      <c r="BY164" s="179"/>
      <c r="BZ164" s="179"/>
      <c r="CA164" s="179"/>
      <c r="CB164" s="179"/>
      <c r="CC164" s="179"/>
      <c r="CD164" s="179"/>
      <c r="CE164" s="179"/>
      <c r="CF164" s="179"/>
      <c r="CG164" s="179"/>
      <c r="CH164" s="179"/>
      <c r="CI164" s="179"/>
      <c r="CJ164" s="179"/>
      <c r="CK164" s="179"/>
      <c r="CL164" s="179"/>
      <c r="CM164" s="179"/>
      <c r="CN164" s="179"/>
      <c r="CO164" s="179"/>
      <c r="CP164" s="179"/>
      <c r="CQ164" s="179"/>
      <c r="CR164" s="179"/>
      <c r="CS164" s="179"/>
      <c r="CT164" s="179"/>
      <c r="CU164" s="179"/>
      <c r="CV164" s="179"/>
      <c r="CW164" s="179"/>
      <c r="CX164" s="179"/>
      <c r="CY164" s="179"/>
      <c r="CZ164" s="179"/>
      <c r="DA164" s="179"/>
      <c r="DB164" s="179"/>
      <c r="DC164" s="179"/>
      <c r="DD164" s="179"/>
      <c r="DE164" s="179"/>
      <c r="DF164" s="179"/>
      <c r="DG164" s="179"/>
      <c r="DH164" s="179"/>
      <c r="DI164" s="179"/>
      <c r="DJ164" s="179"/>
      <c r="DK164" s="179"/>
      <c r="DL164" s="179"/>
      <c r="DM164" s="179"/>
      <c r="DN164" s="179"/>
      <c r="DO164" s="179"/>
      <c r="DP164" s="179"/>
      <c r="DQ164" s="179"/>
      <c r="DR164" s="179"/>
      <c r="DS164" s="179"/>
      <c r="DT164" s="179"/>
      <c r="DU164" s="179"/>
      <c r="DV164" s="179"/>
      <c r="DW164" s="179"/>
      <c r="DX164" s="179"/>
      <c r="DY164" s="179"/>
      <c r="DZ164" s="179"/>
      <c r="EA164" s="179"/>
      <c r="EB164" s="179"/>
      <c r="EC164" s="179"/>
      <c r="ED164" s="179"/>
      <c r="EE164" s="179"/>
      <c r="EF164" s="179"/>
      <c r="EG164" s="179"/>
      <c r="EH164" s="179"/>
      <c r="EI164" s="179"/>
      <c r="EJ164" s="179"/>
      <c r="EK164" s="179"/>
      <c r="EL164" s="179"/>
      <c r="EM164" s="179"/>
      <c r="EN164" s="179"/>
      <c r="EO164" s="179"/>
      <c r="EP164" s="179"/>
      <c r="EQ164" s="179"/>
      <c r="ER164" s="179"/>
      <c r="ES164" s="179"/>
      <c r="ET164" s="179"/>
      <c r="EU164" s="179"/>
      <c r="EV164" s="179"/>
      <c r="EW164" s="179"/>
      <c r="EX164" s="179"/>
      <c r="EY164" s="179"/>
      <c r="EZ164" s="179"/>
      <c r="FA164" s="179"/>
      <c r="FB164" s="179"/>
      <c r="FC164" s="179"/>
      <c r="FD164" s="179"/>
      <c r="FE164" s="179"/>
      <c r="FF164" s="179"/>
      <c r="FG164" s="179"/>
      <c r="FH164" s="179"/>
      <c r="FI164" s="179"/>
      <c r="FJ164" s="179"/>
      <c r="FK164" s="179"/>
      <c r="FL164" s="179"/>
      <c r="FM164" s="179"/>
      <c r="FN164" s="179"/>
      <c r="FO164" s="179"/>
      <c r="FP164" s="179"/>
      <c r="FQ164" s="179"/>
      <c r="FR164" s="179"/>
      <c r="FS164" s="179"/>
      <c r="FT164" s="179"/>
      <c r="FU164" s="179"/>
      <c r="FV164" s="179"/>
      <c r="FW164" s="179"/>
      <c r="FX164" s="179"/>
      <c r="FY164" s="179"/>
      <c r="FZ164" s="179"/>
      <c r="GA164" s="179"/>
      <c r="GB164" s="179"/>
      <c r="GC164" s="179"/>
      <c r="GD164" s="179"/>
      <c r="GE164" s="179"/>
      <c r="GF164" s="179"/>
      <c r="GG164" s="179"/>
      <c r="GH164" s="179"/>
      <c r="GI164" s="179"/>
      <c r="GJ164" s="179"/>
      <c r="GK164" s="179"/>
      <c r="GL164" s="179"/>
      <c r="GM164" s="179"/>
      <c r="GN164" s="179"/>
      <c r="GO164" s="179"/>
      <c r="GP164" s="179"/>
      <c r="GQ164" s="179"/>
      <c r="GR164" s="179"/>
      <c r="GS164" s="179"/>
      <c r="GT164" s="179"/>
      <c r="GU164" s="179"/>
      <c r="GV164" s="179"/>
      <c r="GW164" s="179"/>
      <c r="GX164" s="179"/>
      <c r="GY164" s="179"/>
      <c r="GZ164" s="179"/>
      <c r="HA164" s="179"/>
      <c r="HB164" s="179"/>
      <c r="HC164" s="179"/>
      <c r="HD164" s="179"/>
      <c r="HE164" s="179"/>
      <c r="HF164" s="179"/>
      <c r="HG164" s="179"/>
      <c r="HH164" s="179"/>
      <c r="HI164" s="179"/>
      <c r="HJ164" s="179"/>
      <c r="HK164" s="179"/>
      <c r="HL164" s="179"/>
      <c r="HM164" s="179"/>
      <c r="HN164" s="179"/>
      <c r="HO164" s="179"/>
      <c r="HP164" s="179"/>
      <c r="HQ164" s="179"/>
      <c r="HR164" s="179"/>
      <c r="HS164" s="179"/>
      <c r="HT164" s="179"/>
      <c r="HU164" s="179"/>
      <c r="HV164" s="179"/>
      <c r="HW164" s="179"/>
      <c r="HX164" s="179"/>
      <c r="HY164" s="179"/>
      <c r="HZ164" s="179"/>
      <c r="IA164" s="179"/>
      <c r="IB164" s="179"/>
      <c r="IC164" s="179"/>
      <c r="ID164" s="179"/>
      <c r="IE164" s="179"/>
      <c r="IF164" s="179"/>
      <c r="IG164" s="179"/>
      <c r="IH164" s="176"/>
      <c r="II164" s="176"/>
      <c r="IJ164" s="176"/>
      <c r="IK164" s="176"/>
      <c r="IL164" s="176"/>
      <c r="IM164" s="176"/>
      <c r="IN164" s="176"/>
      <c r="IO164" s="176"/>
      <c r="IP164" s="176"/>
    </row>
    <row r="165" spans="1:250" x14ac:dyDescent="0.3">
      <c r="A165" s="176"/>
      <c r="B165" s="177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  <c r="AQ165" s="179"/>
      <c r="AR165" s="179"/>
      <c r="AS165" s="179"/>
      <c r="AT165" s="179"/>
      <c r="AU165" s="179"/>
      <c r="AV165" s="179"/>
      <c r="AW165" s="179"/>
      <c r="AX165" s="179"/>
      <c r="AY165" s="179"/>
      <c r="AZ165" s="179"/>
      <c r="BA165" s="179"/>
      <c r="BB165" s="179"/>
      <c r="BC165" s="179"/>
      <c r="BD165" s="179"/>
      <c r="BE165" s="179"/>
      <c r="BF165" s="179"/>
      <c r="BG165" s="179"/>
      <c r="BH165" s="179"/>
      <c r="BI165" s="179"/>
      <c r="BJ165" s="179"/>
      <c r="BK165" s="179"/>
      <c r="BL165" s="179"/>
      <c r="BM165" s="179"/>
      <c r="BN165" s="179"/>
      <c r="BO165" s="179"/>
      <c r="BP165" s="179"/>
      <c r="BQ165" s="179"/>
      <c r="BR165" s="179"/>
      <c r="BS165" s="179"/>
      <c r="BT165" s="179"/>
      <c r="BU165" s="179"/>
      <c r="BV165" s="179"/>
      <c r="BW165" s="179"/>
      <c r="BX165" s="179"/>
      <c r="BY165" s="179"/>
      <c r="BZ165" s="179"/>
      <c r="CA165" s="179"/>
      <c r="CB165" s="179"/>
      <c r="CC165" s="179"/>
      <c r="CD165" s="179"/>
      <c r="CE165" s="179"/>
      <c r="CF165" s="179"/>
      <c r="CG165" s="179"/>
      <c r="CH165" s="179"/>
      <c r="CI165" s="179"/>
      <c r="CJ165" s="179"/>
      <c r="CK165" s="179"/>
      <c r="CL165" s="179"/>
      <c r="CM165" s="179"/>
      <c r="CN165" s="179"/>
      <c r="CO165" s="179"/>
      <c r="CP165" s="179"/>
      <c r="CQ165" s="179"/>
      <c r="CR165" s="179"/>
      <c r="CS165" s="179"/>
      <c r="CT165" s="179"/>
      <c r="CU165" s="179"/>
      <c r="CV165" s="179"/>
      <c r="CW165" s="179"/>
      <c r="CX165" s="179"/>
      <c r="CY165" s="179"/>
      <c r="CZ165" s="179"/>
      <c r="DA165" s="179"/>
      <c r="DB165" s="179"/>
      <c r="DC165" s="179"/>
      <c r="DD165" s="179"/>
      <c r="DE165" s="179"/>
      <c r="DF165" s="179"/>
      <c r="DG165" s="179"/>
      <c r="DH165" s="179"/>
      <c r="DI165" s="179"/>
      <c r="DJ165" s="179"/>
      <c r="DK165" s="179"/>
      <c r="DL165" s="179"/>
      <c r="DM165" s="179"/>
      <c r="DN165" s="179"/>
      <c r="DO165" s="179"/>
      <c r="DP165" s="179"/>
      <c r="DQ165" s="179"/>
      <c r="DR165" s="179"/>
      <c r="DS165" s="179"/>
      <c r="DT165" s="179"/>
      <c r="DU165" s="179"/>
      <c r="DV165" s="179"/>
      <c r="DW165" s="179"/>
      <c r="DX165" s="179"/>
      <c r="DY165" s="179"/>
      <c r="DZ165" s="179"/>
      <c r="EA165" s="179"/>
      <c r="EB165" s="179"/>
      <c r="EC165" s="179"/>
      <c r="ED165" s="179"/>
      <c r="EE165" s="179"/>
      <c r="EF165" s="179"/>
      <c r="EG165" s="179"/>
      <c r="EH165" s="179"/>
      <c r="EI165" s="179"/>
      <c r="EJ165" s="179"/>
      <c r="EK165" s="179"/>
      <c r="EL165" s="179"/>
      <c r="EM165" s="179"/>
      <c r="EN165" s="179"/>
      <c r="EO165" s="179"/>
      <c r="EP165" s="179"/>
      <c r="EQ165" s="179"/>
      <c r="ER165" s="179"/>
      <c r="ES165" s="179"/>
      <c r="ET165" s="179"/>
      <c r="EU165" s="179"/>
      <c r="EV165" s="179"/>
      <c r="EW165" s="179"/>
      <c r="EX165" s="179"/>
      <c r="EY165" s="179"/>
      <c r="EZ165" s="179"/>
      <c r="FA165" s="179"/>
      <c r="FB165" s="179"/>
      <c r="FC165" s="179"/>
      <c r="FD165" s="179"/>
      <c r="FE165" s="179"/>
      <c r="FF165" s="179"/>
      <c r="FG165" s="179"/>
      <c r="FH165" s="179"/>
      <c r="FI165" s="179"/>
      <c r="FJ165" s="179"/>
      <c r="FK165" s="179"/>
      <c r="FL165" s="179"/>
      <c r="FM165" s="179"/>
      <c r="FN165" s="179"/>
      <c r="FO165" s="179"/>
      <c r="FP165" s="179"/>
      <c r="FQ165" s="179"/>
      <c r="FR165" s="179"/>
      <c r="FS165" s="179"/>
      <c r="FT165" s="179"/>
      <c r="FU165" s="179"/>
      <c r="FV165" s="179"/>
      <c r="FW165" s="179"/>
      <c r="FX165" s="179"/>
      <c r="FY165" s="179"/>
      <c r="FZ165" s="179"/>
      <c r="GA165" s="179"/>
      <c r="GB165" s="179"/>
      <c r="GC165" s="179"/>
      <c r="GD165" s="179"/>
      <c r="GE165" s="179"/>
      <c r="GF165" s="179"/>
      <c r="GG165" s="179"/>
      <c r="GH165" s="179"/>
      <c r="GI165" s="179"/>
      <c r="GJ165" s="179"/>
      <c r="GK165" s="179"/>
      <c r="GL165" s="179"/>
      <c r="GM165" s="179"/>
      <c r="GN165" s="179"/>
      <c r="GO165" s="179"/>
      <c r="GP165" s="179"/>
      <c r="GQ165" s="179"/>
      <c r="GR165" s="179"/>
      <c r="GS165" s="179"/>
      <c r="GT165" s="179"/>
      <c r="GU165" s="179"/>
      <c r="GV165" s="179"/>
      <c r="GW165" s="179"/>
      <c r="GX165" s="179"/>
      <c r="GY165" s="179"/>
      <c r="GZ165" s="179"/>
      <c r="HA165" s="179"/>
      <c r="HB165" s="179"/>
      <c r="HC165" s="179"/>
      <c r="HD165" s="179"/>
      <c r="HE165" s="179"/>
      <c r="HF165" s="179"/>
      <c r="HG165" s="179"/>
      <c r="HH165" s="179"/>
      <c r="HI165" s="179"/>
      <c r="HJ165" s="179"/>
      <c r="HK165" s="179"/>
      <c r="HL165" s="179"/>
      <c r="HM165" s="179"/>
      <c r="HN165" s="179"/>
      <c r="HO165" s="179"/>
      <c r="HP165" s="179"/>
      <c r="HQ165" s="179"/>
      <c r="HR165" s="179"/>
      <c r="HS165" s="179"/>
      <c r="HT165" s="179"/>
      <c r="HU165" s="179"/>
      <c r="HV165" s="179"/>
      <c r="HW165" s="179"/>
      <c r="HX165" s="179"/>
      <c r="HY165" s="179"/>
      <c r="HZ165" s="179"/>
      <c r="IA165" s="179"/>
      <c r="IB165" s="179"/>
      <c r="IC165" s="179"/>
      <c r="ID165" s="179"/>
      <c r="IE165" s="179"/>
      <c r="IF165" s="179"/>
      <c r="IG165" s="179"/>
      <c r="IH165" s="176"/>
      <c r="II165" s="176"/>
      <c r="IJ165" s="176"/>
      <c r="IK165" s="176"/>
      <c r="IL165" s="176"/>
      <c r="IM165" s="176"/>
      <c r="IN165" s="176"/>
      <c r="IO165" s="176"/>
      <c r="IP165" s="176"/>
    </row>
    <row r="166" spans="1:250" x14ac:dyDescent="0.3">
      <c r="A166" s="176"/>
      <c r="B166" s="177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  <c r="AQ166" s="179"/>
      <c r="AR166" s="179"/>
      <c r="AS166" s="179"/>
      <c r="AT166" s="179"/>
      <c r="AU166" s="179"/>
      <c r="AV166" s="179"/>
      <c r="AW166" s="179"/>
      <c r="AX166" s="179"/>
      <c r="AY166" s="179"/>
      <c r="AZ166" s="179"/>
      <c r="BA166" s="179"/>
      <c r="BB166" s="179"/>
      <c r="BC166" s="179"/>
      <c r="BD166" s="179"/>
      <c r="BE166" s="179"/>
      <c r="BF166" s="179"/>
      <c r="BG166" s="179"/>
      <c r="BH166" s="179"/>
      <c r="BI166" s="179"/>
      <c r="BJ166" s="179"/>
      <c r="BK166" s="179"/>
      <c r="BL166" s="179"/>
      <c r="BM166" s="179"/>
      <c r="BN166" s="179"/>
      <c r="BO166" s="179"/>
      <c r="BP166" s="179"/>
      <c r="BQ166" s="179"/>
      <c r="BR166" s="179"/>
      <c r="BS166" s="179"/>
      <c r="BT166" s="179"/>
      <c r="BU166" s="179"/>
      <c r="BV166" s="179"/>
      <c r="BW166" s="179"/>
      <c r="BX166" s="179"/>
      <c r="BY166" s="179"/>
      <c r="BZ166" s="179"/>
      <c r="CA166" s="179"/>
      <c r="CB166" s="179"/>
      <c r="CC166" s="179"/>
      <c r="CD166" s="179"/>
      <c r="CE166" s="179"/>
      <c r="CF166" s="179"/>
      <c r="CG166" s="179"/>
      <c r="CH166" s="179"/>
      <c r="CI166" s="179"/>
      <c r="CJ166" s="179"/>
      <c r="CK166" s="179"/>
      <c r="CL166" s="179"/>
      <c r="CM166" s="179"/>
      <c r="CN166" s="179"/>
      <c r="CO166" s="179"/>
      <c r="CP166" s="179"/>
      <c r="CQ166" s="179"/>
      <c r="CR166" s="179"/>
      <c r="CS166" s="179"/>
      <c r="CT166" s="179"/>
      <c r="CU166" s="179"/>
      <c r="CV166" s="179"/>
      <c r="CW166" s="179"/>
      <c r="CX166" s="179"/>
      <c r="CY166" s="179"/>
      <c r="CZ166" s="179"/>
      <c r="DA166" s="179"/>
      <c r="DB166" s="179"/>
      <c r="DC166" s="179"/>
      <c r="DD166" s="179"/>
      <c r="DE166" s="179"/>
      <c r="DF166" s="179"/>
      <c r="DG166" s="179"/>
      <c r="DH166" s="179"/>
      <c r="DI166" s="179"/>
      <c r="DJ166" s="179"/>
      <c r="DK166" s="179"/>
      <c r="DL166" s="179"/>
      <c r="DM166" s="179"/>
      <c r="DN166" s="179"/>
      <c r="DO166" s="179"/>
      <c r="DP166" s="179"/>
      <c r="DQ166" s="179"/>
      <c r="DR166" s="179"/>
      <c r="DS166" s="179"/>
      <c r="DT166" s="179"/>
      <c r="DU166" s="179"/>
      <c r="DV166" s="179"/>
      <c r="DW166" s="179"/>
      <c r="DX166" s="179"/>
      <c r="DY166" s="179"/>
      <c r="DZ166" s="179"/>
      <c r="EA166" s="179"/>
      <c r="EB166" s="179"/>
      <c r="EC166" s="179"/>
      <c r="ED166" s="179"/>
      <c r="EE166" s="179"/>
      <c r="EF166" s="179"/>
      <c r="EG166" s="179"/>
      <c r="EH166" s="179"/>
      <c r="EI166" s="179"/>
      <c r="EJ166" s="179"/>
      <c r="EK166" s="179"/>
      <c r="EL166" s="179"/>
      <c r="EM166" s="179"/>
      <c r="EN166" s="179"/>
      <c r="EO166" s="179"/>
      <c r="EP166" s="179"/>
      <c r="EQ166" s="179"/>
      <c r="ER166" s="179"/>
      <c r="ES166" s="179"/>
      <c r="ET166" s="179"/>
      <c r="EU166" s="179"/>
      <c r="EV166" s="179"/>
      <c r="EW166" s="179"/>
      <c r="EX166" s="179"/>
      <c r="EY166" s="179"/>
      <c r="EZ166" s="179"/>
      <c r="FA166" s="179"/>
      <c r="FB166" s="179"/>
      <c r="FC166" s="179"/>
      <c r="FD166" s="179"/>
      <c r="FE166" s="179"/>
      <c r="FF166" s="179"/>
      <c r="FG166" s="179"/>
      <c r="FH166" s="179"/>
      <c r="FI166" s="179"/>
      <c r="FJ166" s="179"/>
      <c r="FK166" s="179"/>
      <c r="FL166" s="179"/>
      <c r="FM166" s="179"/>
      <c r="FN166" s="179"/>
      <c r="FO166" s="179"/>
      <c r="FP166" s="179"/>
      <c r="FQ166" s="179"/>
      <c r="FR166" s="179"/>
      <c r="FS166" s="179"/>
      <c r="FT166" s="179"/>
      <c r="FU166" s="179"/>
      <c r="FV166" s="179"/>
      <c r="FW166" s="179"/>
      <c r="FX166" s="179"/>
      <c r="FY166" s="179"/>
      <c r="FZ166" s="179"/>
      <c r="GA166" s="179"/>
      <c r="GB166" s="179"/>
      <c r="GC166" s="179"/>
      <c r="GD166" s="179"/>
      <c r="GE166" s="179"/>
      <c r="GF166" s="179"/>
      <c r="GG166" s="179"/>
      <c r="GH166" s="179"/>
      <c r="GI166" s="179"/>
      <c r="GJ166" s="179"/>
      <c r="GK166" s="179"/>
      <c r="GL166" s="179"/>
      <c r="GM166" s="179"/>
      <c r="GN166" s="179"/>
      <c r="GO166" s="179"/>
      <c r="GP166" s="179"/>
      <c r="GQ166" s="179"/>
      <c r="GR166" s="179"/>
      <c r="GS166" s="179"/>
      <c r="GT166" s="179"/>
      <c r="GU166" s="179"/>
      <c r="GV166" s="179"/>
      <c r="GW166" s="179"/>
      <c r="GX166" s="179"/>
      <c r="GY166" s="179"/>
      <c r="GZ166" s="179"/>
      <c r="HA166" s="179"/>
      <c r="HB166" s="179"/>
      <c r="HC166" s="179"/>
      <c r="HD166" s="179"/>
      <c r="HE166" s="179"/>
      <c r="HF166" s="179"/>
      <c r="HG166" s="179"/>
      <c r="HH166" s="179"/>
      <c r="HI166" s="179"/>
      <c r="HJ166" s="179"/>
      <c r="HK166" s="179"/>
      <c r="HL166" s="179"/>
      <c r="HM166" s="179"/>
      <c r="HN166" s="179"/>
      <c r="HO166" s="179"/>
      <c r="HP166" s="179"/>
      <c r="HQ166" s="179"/>
      <c r="HR166" s="179"/>
      <c r="HS166" s="179"/>
      <c r="HT166" s="179"/>
      <c r="HU166" s="179"/>
      <c r="HV166" s="179"/>
      <c r="HW166" s="179"/>
      <c r="HX166" s="179"/>
      <c r="HY166" s="179"/>
      <c r="HZ166" s="179"/>
      <c r="IA166" s="179"/>
      <c r="IB166" s="179"/>
      <c r="IC166" s="179"/>
      <c r="ID166" s="179"/>
      <c r="IE166" s="179"/>
      <c r="IF166" s="179"/>
      <c r="IG166" s="179"/>
      <c r="IH166" s="176"/>
      <c r="II166" s="176"/>
      <c r="IJ166" s="176"/>
      <c r="IK166" s="176"/>
      <c r="IL166" s="176"/>
      <c r="IM166" s="176"/>
      <c r="IN166" s="176"/>
      <c r="IO166" s="176"/>
      <c r="IP166" s="176"/>
    </row>
    <row r="167" spans="1:250" x14ac:dyDescent="0.3">
      <c r="A167" s="176"/>
      <c r="B167" s="177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  <c r="AR167" s="179"/>
      <c r="AS167" s="179"/>
      <c r="AT167" s="179"/>
      <c r="AU167" s="179"/>
      <c r="AV167" s="179"/>
      <c r="AW167" s="179"/>
      <c r="AX167" s="179"/>
      <c r="AY167" s="179"/>
      <c r="AZ167" s="179"/>
      <c r="BA167" s="179"/>
      <c r="BB167" s="179"/>
      <c r="BC167" s="179"/>
      <c r="BD167" s="179"/>
      <c r="BE167" s="179"/>
      <c r="BF167" s="179"/>
      <c r="BG167" s="179"/>
      <c r="BH167" s="179"/>
      <c r="BI167" s="179"/>
      <c r="BJ167" s="179"/>
      <c r="BK167" s="179"/>
      <c r="BL167" s="179"/>
      <c r="BM167" s="179"/>
      <c r="BN167" s="179"/>
      <c r="BO167" s="179"/>
      <c r="BP167" s="179"/>
      <c r="BQ167" s="179"/>
      <c r="BR167" s="179"/>
      <c r="BS167" s="179"/>
      <c r="BT167" s="179"/>
      <c r="BU167" s="179"/>
      <c r="BV167" s="179"/>
      <c r="BW167" s="179"/>
      <c r="BX167" s="179"/>
      <c r="BY167" s="179"/>
      <c r="BZ167" s="179"/>
      <c r="CA167" s="179"/>
      <c r="CB167" s="179"/>
      <c r="CC167" s="179"/>
      <c r="CD167" s="179"/>
      <c r="CE167" s="179"/>
      <c r="CF167" s="179"/>
      <c r="CG167" s="179"/>
      <c r="CH167" s="179"/>
      <c r="CI167" s="179"/>
      <c r="CJ167" s="179"/>
      <c r="CK167" s="179"/>
      <c r="CL167" s="179"/>
      <c r="CM167" s="179"/>
      <c r="CN167" s="179"/>
      <c r="CO167" s="179"/>
      <c r="CP167" s="179"/>
      <c r="CQ167" s="179"/>
      <c r="CR167" s="179"/>
      <c r="CS167" s="179"/>
      <c r="CT167" s="179"/>
      <c r="CU167" s="179"/>
      <c r="CV167" s="179"/>
      <c r="CW167" s="179"/>
      <c r="CX167" s="179"/>
      <c r="CY167" s="179"/>
      <c r="CZ167" s="179"/>
      <c r="DA167" s="179"/>
      <c r="DB167" s="179"/>
      <c r="DC167" s="179"/>
      <c r="DD167" s="179"/>
      <c r="DE167" s="179"/>
      <c r="DF167" s="179"/>
      <c r="DG167" s="179"/>
      <c r="DH167" s="179"/>
      <c r="DI167" s="179"/>
      <c r="DJ167" s="179"/>
      <c r="DK167" s="179"/>
      <c r="DL167" s="179"/>
      <c r="DM167" s="179"/>
      <c r="DN167" s="179"/>
      <c r="DO167" s="179"/>
      <c r="DP167" s="179"/>
      <c r="DQ167" s="179"/>
      <c r="DR167" s="179"/>
      <c r="DS167" s="179"/>
      <c r="DT167" s="179"/>
      <c r="DU167" s="179"/>
      <c r="DV167" s="179"/>
      <c r="DW167" s="179"/>
      <c r="DX167" s="179"/>
      <c r="DY167" s="179"/>
      <c r="DZ167" s="179"/>
      <c r="EA167" s="179"/>
      <c r="EB167" s="179"/>
      <c r="EC167" s="179"/>
      <c r="ED167" s="179"/>
      <c r="EE167" s="179"/>
      <c r="EF167" s="179"/>
      <c r="EG167" s="179"/>
      <c r="EH167" s="179"/>
      <c r="EI167" s="179"/>
      <c r="EJ167" s="179"/>
      <c r="EK167" s="179"/>
      <c r="EL167" s="179"/>
      <c r="EM167" s="179"/>
      <c r="EN167" s="179"/>
      <c r="EO167" s="179"/>
      <c r="EP167" s="179"/>
      <c r="EQ167" s="179"/>
      <c r="ER167" s="179"/>
      <c r="ES167" s="179"/>
      <c r="ET167" s="179"/>
      <c r="EU167" s="179"/>
      <c r="EV167" s="179"/>
      <c r="EW167" s="179"/>
      <c r="EX167" s="179"/>
      <c r="EY167" s="179"/>
      <c r="EZ167" s="179"/>
      <c r="FA167" s="179"/>
      <c r="FB167" s="179"/>
      <c r="FC167" s="179"/>
      <c r="FD167" s="179"/>
      <c r="FE167" s="179"/>
      <c r="FF167" s="179"/>
      <c r="FG167" s="179"/>
      <c r="FH167" s="179"/>
      <c r="FI167" s="179"/>
      <c r="FJ167" s="179"/>
      <c r="FK167" s="179"/>
      <c r="FL167" s="179"/>
      <c r="FM167" s="179"/>
      <c r="FN167" s="179"/>
      <c r="FO167" s="179"/>
      <c r="FP167" s="179"/>
      <c r="FQ167" s="179"/>
      <c r="FR167" s="179"/>
      <c r="FS167" s="179"/>
      <c r="FT167" s="179"/>
      <c r="FU167" s="179"/>
      <c r="FV167" s="179"/>
      <c r="FW167" s="179"/>
      <c r="FX167" s="179"/>
      <c r="FY167" s="179"/>
      <c r="FZ167" s="179"/>
      <c r="GA167" s="179"/>
      <c r="GB167" s="179"/>
      <c r="GC167" s="179"/>
      <c r="GD167" s="179"/>
      <c r="GE167" s="179"/>
      <c r="GF167" s="179"/>
      <c r="GG167" s="179"/>
      <c r="GH167" s="179"/>
      <c r="GI167" s="179"/>
      <c r="GJ167" s="179"/>
      <c r="GK167" s="179"/>
      <c r="GL167" s="179"/>
      <c r="GM167" s="179"/>
      <c r="GN167" s="179"/>
      <c r="GO167" s="179"/>
      <c r="GP167" s="179"/>
      <c r="GQ167" s="179"/>
      <c r="GR167" s="179"/>
      <c r="GS167" s="179"/>
      <c r="GT167" s="179"/>
      <c r="GU167" s="179"/>
      <c r="GV167" s="179"/>
      <c r="GW167" s="179"/>
      <c r="GX167" s="179"/>
      <c r="GY167" s="179"/>
      <c r="GZ167" s="179"/>
      <c r="HA167" s="179"/>
      <c r="HB167" s="179"/>
      <c r="HC167" s="179"/>
      <c r="HD167" s="179"/>
      <c r="HE167" s="179"/>
      <c r="HF167" s="179"/>
      <c r="HG167" s="179"/>
      <c r="HH167" s="179"/>
      <c r="HI167" s="179"/>
      <c r="HJ167" s="179"/>
      <c r="HK167" s="179"/>
      <c r="HL167" s="179"/>
      <c r="HM167" s="179"/>
      <c r="HN167" s="179"/>
      <c r="HO167" s="179"/>
      <c r="HP167" s="179"/>
      <c r="HQ167" s="179"/>
      <c r="HR167" s="179"/>
      <c r="HS167" s="179"/>
      <c r="HT167" s="179"/>
      <c r="HU167" s="179"/>
      <c r="HV167" s="179"/>
      <c r="HW167" s="179"/>
      <c r="HX167" s="179"/>
      <c r="HY167" s="179"/>
      <c r="HZ167" s="179"/>
      <c r="IA167" s="179"/>
      <c r="IB167" s="179"/>
      <c r="IC167" s="179"/>
      <c r="ID167" s="179"/>
      <c r="IE167" s="179"/>
      <c r="IF167" s="179"/>
      <c r="IG167" s="179"/>
      <c r="IH167" s="176"/>
      <c r="II167" s="176"/>
      <c r="IJ167" s="176"/>
      <c r="IK167" s="176"/>
      <c r="IL167" s="176"/>
      <c r="IM167" s="176"/>
      <c r="IN167" s="176"/>
      <c r="IO167" s="176"/>
      <c r="IP167" s="176"/>
    </row>
    <row r="168" spans="1:250" x14ac:dyDescent="0.3">
      <c r="A168" s="176"/>
      <c r="B168" s="177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79"/>
      <c r="AT168" s="179"/>
      <c r="AU168" s="179"/>
      <c r="AV168" s="179"/>
      <c r="AW168" s="179"/>
      <c r="AX168" s="179"/>
      <c r="AY168" s="179"/>
      <c r="AZ168" s="179"/>
      <c r="BA168" s="179"/>
      <c r="BB168" s="179"/>
      <c r="BC168" s="179"/>
      <c r="BD168" s="179"/>
      <c r="BE168" s="179"/>
      <c r="BF168" s="179"/>
      <c r="BG168" s="179"/>
      <c r="BH168" s="179"/>
      <c r="BI168" s="179"/>
      <c r="BJ168" s="179"/>
      <c r="BK168" s="179"/>
      <c r="BL168" s="179"/>
      <c r="BM168" s="179"/>
      <c r="BN168" s="179"/>
      <c r="BO168" s="179"/>
      <c r="BP168" s="179"/>
      <c r="BQ168" s="179"/>
      <c r="BR168" s="179"/>
      <c r="BS168" s="179"/>
      <c r="BT168" s="179"/>
      <c r="BU168" s="179"/>
      <c r="BV168" s="179"/>
      <c r="BW168" s="179"/>
      <c r="BX168" s="179"/>
      <c r="BY168" s="179"/>
      <c r="BZ168" s="179"/>
      <c r="CA168" s="179"/>
      <c r="CB168" s="179"/>
      <c r="CC168" s="179"/>
      <c r="CD168" s="179"/>
      <c r="CE168" s="179"/>
      <c r="CF168" s="179"/>
      <c r="CG168" s="179"/>
      <c r="CH168" s="179"/>
      <c r="CI168" s="179"/>
      <c r="CJ168" s="179"/>
      <c r="CK168" s="179"/>
      <c r="CL168" s="179"/>
      <c r="CM168" s="179"/>
      <c r="CN168" s="179"/>
      <c r="CO168" s="179"/>
      <c r="CP168" s="179"/>
      <c r="CQ168" s="179"/>
      <c r="CR168" s="179"/>
      <c r="CS168" s="179"/>
      <c r="CT168" s="179"/>
      <c r="CU168" s="179"/>
      <c r="CV168" s="179"/>
      <c r="CW168" s="179"/>
      <c r="CX168" s="179"/>
      <c r="CY168" s="179"/>
      <c r="CZ168" s="179"/>
      <c r="DA168" s="179"/>
      <c r="DB168" s="179"/>
      <c r="DC168" s="179"/>
      <c r="DD168" s="179"/>
      <c r="DE168" s="179"/>
      <c r="DF168" s="179"/>
      <c r="DG168" s="179"/>
      <c r="DH168" s="179"/>
      <c r="DI168" s="179"/>
      <c r="DJ168" s="179"/>
      <c r="DK168" s="179"/>
      <c r="DL168" s="179"/>
      <c r="DM168" s="179"/>
      <c r="DN168" s="179"/>
      <c r="DO168" s="179"/>
      <c r="DP168" s="179"/>
      <c r="DQ168" s="179"/>
      <c r="DR168" s="179"/>
      <c r="DS168" s="179"/>
      <c r="DT168" s="179"/>
      <c r="DU168" s="179"/>
      <c r="DV168" s="179"/>
      <c r="DW168" s="179"/>
      <c r="DX168" s="179"/>
      <c r="DY168" s="179"/>
      <c r="DZ168" s="179"/>
      <c r="EA168" s="179"/>
      <c r="EB168" s="179"/>
      <c r="EC168" s="179"/>
      <c r="ED168" s="179"/>
      <c r="EE168" s="179"/>
      <c r="EF168" s="179"/>
      <c r="EG168" s="179"/>
      <c r="EH168" s="179"/>
      <c r="EI168" s="179"/>
      <c r="EJ168" s="179"/>
      <c r="EK168" s="179"/>
      <c r="EL168" s="179"/>
      <c r="EM168" s="179"/>
      <c r="EN168" s="179"/>
      <c r="EO168" s="179"/>
      <c r="EP168" s="179"/>
      <c r="EQ168" s="179"/>
      <c r="ER168" s="179"/>
      <c r="ES168" s="179"/>
      <c r="ET168" s="179"/>
      <c r="EU168" s="179"/>
      <c r="EV168" s="179"/>
      <c r="EW168" s="179"/>
      <c r="EX168" s="179"/>
      <c r="EY168" s="179"/>
      <c r="EZ168" s="179"/>
      <c r="FA168" s="179"/>
      <c r="FB168" s="179"/>
      <c r="FC168" s="179"/>
      <c r="FD168" s="179"/>
      <c r="FE168" s="179"/>
      <c r="FF168" s="179"/>
      <c r="FG168" s="179"/>
      <c r="FH168" s="179"/>
      <c r="FI168" s="179"/>
      <c r="FJ168" s="179"/>
      <c r="FK168" s="179"/>
      <c r="FL168" s="179"/>
      <c r="FM168" s="179"/>
      <c r="FN168" s="179"/>
      <c r="FO168" s="179"/>
      <c r="FP168" s="179"/>
      <c r="FQ168" s="179"/>
      <c r="FR168" s="179"/>
      <c r="FS168" s="179"/>
      <c r="FT168" s="179"/>
      <c r="FU168" s="179"/>
      <c r="FV168" s="179"/>
      <c r="FW168" s="179"/>
      <c r="FX168" s="179"/>
      <c r="FY168" s="179"/>
      <c r="FZ168" s="179"/>
      <c r="GA168" s="179"/>
      <c r="GB168" s="179"/>
      <c r="GC168" s="179"/>
      <c r="GD168" s="179"/>
      <c r="GE168" s="179"/>
      <c r="GF168" s="179"/>
      <c r="GG168" s="179"/>
      <c r="GH168" s="179"/>
      <c r="GI168" s="179"/>
      <c r="GJ168" s="179"/>
      <c r="GK168" s="179"/>
      <c r="GL168" s="179"/>
      <c r="GM168" s="179"/>
      <c r="GN168" s="179"/>
      <c r="GO168" s="179"/>
      <c r="GP168" s="179"/>
      <c r="GQ168" s="179"/>
      <c r="GR168" s="179"/>
      <c r="GS168" s="179"/>
      <c r="GT168" s="179"/>
      <c r="GU168" s="179"/>
      <c r="GV168" s="179"/>
      <c r="GW168" s="179"/>
      <c r="GX168" s="179"/>
      <c r="GY168" s="179"/>
      <c r="GZ168" s="179"/>
      <c r="HA168" s="179"/>
      <c r="HB168" s="179"/>
      <c r="HC168" s="179"/>
      <c r="HD168" s="179"/>
      <c r="HE168" s="179"/>
      <c r="HF168" s="179"/>
      <c r="HG168" s="179"/>
      <c r="HH168" s="179"/>
      <c r="HI168" s="179"/>
      <c r="HJ168" s="179"/>
      <c r="HK168" s="179"/>
      <c r="HL168" s="179"/>
      <c r="HM168" s="179"/>
      <c r="HN168" s="179"/>
      <c r="HO168" s="179"/>
      <c r="HP168" s="179"/>
      <c r="HQ168" s="179"/>
      <c r="HR168" s="179"/>
      <c r="HS168" s="179"/>
      <c r="HT168" s="179"/>
      <c r="HU168" s="179"/>
      <c r="HV168" s="179"/>
      <c r="HW168" s="179"/>
      <c r="HX168" s="179"/>
      <c r="HY168" s="179"/>
      <c r="HZ168" s="179"/>
      <c r="IA168" s="179"/>
      <c r="IB168" s="179"/>
      <c r="IC168" s="179"/>
      <c r="ID168" s="179"/>
      <c r="IE168" s="179"/>
      <c r="IF168" s="179"/>
      <c r="IG168" s="179"/>
      <c r="IH168" s="176"/>
      <c r="II168" s="176"/>
      <c r="IJ168" s="176"/>
      <c r="IK168" s="176"/>
      <c r="IL168" s="176"/>
      <c r="IM168" s="176"/>
      <c r="IN168" s="176"/>
      <c r="IO168" s="176"/>
      <c r="IP168" s="176"/>
    </row>
    <row r="169" spans="1:250" x14ac:dyDescent="0.3">
      <c r="A169" s="176"/>
      <c r="B169" s="177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179"/>
      <c r="AT169" s="179"/>
      <c r="AU169" s="179"/>
      <c r="AV169" s="179"/>
      <c r="AW169" s="179"/>
      <c r="AX169" s="179"/>
      <c r="AY169" s="179"/>
      <c r="AZ169" s="179"/>
      <c r="BA169" s="179"/>
      <c r="BB169" s="179"/>
      <c r="BC169" s="179"/>
      <c r="BD169" s="179"/>
      <c r="BE169" s="179"/>
      <c r="BF169" s="179"/>
      <c r="BG169" s="179"/>
      <c r="BH169" s="179"/>
      <c r="BI169" s="179"/>
      <c r="BJ169" s="179"/>
      <c r="BK169" s="179"/>
      <c r="BL169" s="179"/>
      <c r="BM169" s="179"/>
      <c r="BN169" s="179"/>
      <c r="BO169" s="179"/>
      <c r="BP169" s="179"/>
      <c r="BQ169" s="179"/>
      <c r="BR169" s="179"/>
      <c r="BS169" s="179"/>
      <c r="BT169" s="179"/>
      <c r="BU169" s="179"/>
      <c r="BV169" s="179"/>
      <c r="BW169" s="179"/>
      <c r="BX169" s="179"/>
      <c r="BY169" s="179"/>
      <c r="BZ169" s="179"/>
      <c r="CA169" s="179"/>
      <c r="CB169" s="179"/>
      <c r="CC169" s="179"/>
      <c r="CD169" s="179"/>
      <c r="CE169" s="179"/>
      <c r="CF169" s="179"/>
      <c r="CG169" s="179"/>
      <c r="CH169" s="179"/>
      <c r="CI169" s="179"/>
      <c r="CJ169" s="179"/>
      <c r="CK169" s="179"/>
      <c r="CL169" s="179"/>
      <c r="CM169" s="179"/>
      <c r="CN169" s="179"/>
      <c r="CO169" s="179"/>
      <c r="CP169" s="179"/>
      <c r="CQ169" s="179"/>
      <c r="CR169" s="179"/>
      <c r="CS169" s="179"/>
      <c r="CT169" s="179"/>
      <c r="CU169" s="179"/>
      <c r="CV169" s="179"/>
      <c r="CW169" s="179"/>
      <c r="CX169" s="179"/>
      <c r="CY169" s="179"/>
      <c r="CZ169" s="179"/>
      <c r="DA169" s="179"/>
      <c r="DB169" s="179"/>
      <c r="DC169" s="179"/>
      <c r="DD169" s="179"/>
      <c r="DE169" s="179"/>
      <c r="DF169" s="179"/>
      <c r="DG169" s="179"/>
      <c r="DH169" s="179"/>
      <c r="DI169" s="179"/>
      <c r="DJ169" s="179"/>
      <c r="DK169" s="179"/>
      <c r="DL169" s="179"/>
      <c r="DM169" s="179"/>
      <c r="DN169" s="179"/>
      <c r="DO169" s="179"/>
      <c r="DP169" s="179"/>
      <c r="DQ169" s="179"/>
      <c r="DR169" s="179"/>
      <c r="DS169" s="179"/>
      <c r="DT169" s="179"/>
      <c r="DU169" s="179"/>
      <c r="DV169" s="179"/>
      <c r="DW169" s="179"/>
      <c r="DX169" s="179"/>
      <c r="DY169" s="179"/>
      <c r="DZ169" s="179"/>
      <c r="EA169" s="179"/>
      <c r="EB169" s="179"/>
      <c r="EC169" s="179"/>
      <c r="ED169" s="179"/>
      <c r="EE169" s="179"/>
      <c r="EF169" s="179"/>
      <c r="EG169" s="179"/>
      <c r="EH169" s="179"/>
      <c r="EI169" s="179"/>
      <c r="EJ169" s="179"/>
      <c r="EK169" s="179"/>
      <c r="EL169" s="179"/>
      <c r="EM169" s="179"/>
      <c r="EN169" s="179"/>
      <c r="EO169" s="179"/>
      <c r="EP169" s="179"/>
      <c r="EQ169" s="179"/>
      <c r="ER169" s="179"/>
      <c r="ES169" s="179"/>
      <c r="ET169" s="179"/>
      <c r="EU169" s="179"/>
      <c r="EV169" s="179"/>
      <c r="EW169" s="179"/>
      <c r="EX169" s="179"/>
      <c r="EY169" s="179"/>
      <c r="EZ169" s="179"/>
      <c r="FA169" s="179"/>
      <c r="FB169" s="179"/>
      <c r="FC169" s="179"/>
      <c r="FD169" s="179"/>
      <c r="FE169" s="179"/>
      <c r="FF169" s="179"/>
      <c r="FG169" s="179"/>
      <c r="FH169" s="179"/>
      <c r="FI169" s="179"/>
      <c r="FJ169" s="179"/>
      <c r="FK169" s="179"/>
      <c r="FL169" s="179"/>
      <c r="FM169" s="179"/>
      <c r="FN169" s="179"/>
      <c r="FO169" s="179"/>
      <c r="FP169" s="179"/>
      <c r="FQ169" s="179"/>
      <c r="FR169" s="179"/>
      <c r="FS169" s="179"/>
      <c r="FT169" s="179"/>
      <c r="FU169" s="179"/>
      <c r="FV169" s="179"/>
      <c r="FW169" s="179"/>
      <c r="FX169" s="179"/>
      <c r="FY169" s="179"/>
      <c r="FZ169" s="179"/>
      <c r="GA169" s="179"/>
      <c r="GB169" s="179"/>
      <c r="GC169" s="179"/>
      <c r="GD169" s="179"/>
      <c r="GE169" s="179"/>
      <c r="GF169" s="179"/>
      <c r="GG169" s="179"/>
      <c r="GH169" s="179"/>
      <c r="GI169" s="179"/>
      <c r="GJ169" s="179"/>
      <c r="GK169" s="179"/>
      <c r="GL169" s="179"/>
      <c r="GM169" s="179"/>
      <c r="GN169" s="179"/>
      <c r="GO169" s="179"/>
      <c r="GP169" s="179"/>
      <c r="GQ169" s="179"/>
      <c r="GR169" s="179"/>
      <c r="GS169" s="179"/>
      <c r="GT169" s="179"/>
      <c r="GU169" s="179"/>
      <c r="GV169" s="179"/>
      <c r="GW169" s="179"/>
      <c r="GX169" s="179"/>
      <c r="GY169" s="179"/>
      <c r="GZ169" s="179"/>
      <c r="HA169" s="179"/>
      <c r="HB169" s="179"/>
      <c r="HC169" s="179"/>
      <c r="HD169" s="179"/>
      <c r="HE169" s="179"/>
      <c r="HF169" s="179"/>
      <c r="HG169" s="179"/>
      <c r="HH169" s="179"/>
      <c r="HI169" s="179"/>
      <c r="HJ169" s="179"/>
      <c r="HK169" s="179"/>
      <c r="HL169" s="179"/>
      <c r="HM169" s="179"/>
      <c r="HN169" s="179"/>
      <c r="HO169" s="179"/>
      <c r="HP169" s="179"/>
      <c r="HQ169" s="179"/>
      <c r="HR169" s="179"/>
      <c r="HS169" s="179"/>
      <c r="HT169" s="179"/>
      <c r="HU169" s="179"/>
      <c r="HV169" s="179"/>
      <c r="HW169" s="179"/>
      <c r="HX169" s="179"/>
      <c r="HY169" s="179"/>
      <c r="HZ169" s="179"/>
      <c r="IA169" s="179"/>
      <c r="IB169" s="179"/>
      <c r="IC169" s="179"/>
      <c r="ID169" s="179"/>
      <c r="IE169" s="179"/>
      <c r="IF169" s="179"/>
      <c r="IG169" s="179"/>
      <c r="IH169" s="176"/>
      <c r="II169" s="176"/>
      <c r="IJ169" s="176"/>
      <c r="IK169" s="176"/>
      <c r="IL169" s="176"/>
      <c r="IM169" s="176"/>
      <c r="IN169" s="176"/>
      <c r="IO169" s="176"/>
      <c r="IP169" s="176"/>
    </row>
    <row r="170" spans="1:250" x14ac:dyDescent="0.3">
      <c r="A170" s="176"/>
      <c r="B170" s="177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179"/>
      <c r="AT170" s="179"/>
      <c r="AU170" s="179"/>
      <c r="AV170" s="179"/>
      <c r="AW170" s="179"/>
      <c r="AX170" s="179"/>
      <c r="AY170" s="179"/>
      <c r="AZ170" s="179"/>
      <c r="BA170" s="179"/>
      <c r="BB170" s="179"/>
      <c r="BC170" s="179"/>
      <c r="BD170" s="179"/>
      <c r="BE170" s="179"/>
      <c r="BF170" s="179"/>
      <c r="BG170" s="179"/>
      <c r="BH170" s="179"/>
      <c r="BI170" s="179"/>
      <c r="BJ170" s="179"/>
      <c r="BK170" s="179"/>
      <c r="BL170" s="179"/>
      <c r="BM170" s="179"/>
      <c r="BN170" s="179"/>
      <c r="BO170" s="179"/>
      <c r="BP170" s="179"/>
      <c r="BQ170" s="179"/>
      <c r="BR170" s="179"/>
      <c r="BS170" s="179"/>
      <c r="BT170" s="179"/>
      <c r="BU170" s="179"/>
      <c r="BV170" s="179"/>
      <c r="BW170" s="179"/>
      <c r="BX170" s="179"/>
      <c r="BY170" s="179"/>
      <c r="BZ170" s="179"/>
      <c r="CA170" s="179"/>
      <c r="CB170" s="179"/>
      <c r="CC170" s="179"/>
      <c r="CD170" s="179"/>
      <c r="CE170" s="179"/>
      <c r="CF170" s="179"/>
      <c r="CG170" s="179"/>
      <c r="CH170" s="179"/>
      <c r="CI170" s="179"/>
      <c r="CJ170" s="179"/>
      <c r="CK170" s="179"/>
      <c r="CL170" s="179"/>
      <c r="CM170" s="179"/>
      <c r="CN170" s="179"/>
      <c r="CO170" s="179"/>
      <c r="CP170" s="179"/>
      <c r="CQ170" s="179"/>
      <c r="CR170" s="179"/>
      <c r="CS170" s="179"/>
      <c r="CT170" s="179"/>
      <c r="CU170" s="179"/>
      <c r="CV170" s="179"/>
      <c r="CW170" s="179"/>
      <c r="CX170" s="179"/>
      <c r="CY170" s="179"/>
      <c r="CZ170" s="179"/>
      <c r="DA170" s="179"/>
      <c r="DB170" s="179"/>
      <c r="DC170" s="179"/>
      <c r="DD170" s="179"/>
      <c r="DE170" s="179"/>
      <c r="DF170" s="179"/>
      <c r="DG170" s="179"/>
      <c r="DH170" s="179"/>
      <c r="DI170" s="179"/>
      <c r="DJ170" s="179"/>
      <c r="DK170" s="179"/>
      <c r="DL170" s="179"/>
      <c r="DM170" s="179"/>
      <c r="DN170" s="179"/>
      <c r="DO170" s="179"/>
      <c r="DP170" s="179"/>
      <c r="DQ170" s="179"/>
      <c r="DR170" s="179"/>
      <c r="DS170" s="179"/>
      <c r="DT170" s="179"/>
      <c r="DU170" s="179"/>
      <c r="DV170" s="179"/>
      <c r="DW170" s="179"/>
      <c r="DX170" s="179"/>
      <c r="DY170" s="179"/>
      <c r="DZ170" s="179"/>
      <c r="EA170" s="179"/>
      <c r="EB170" s="179"/>
      <c r="EC170" s="179"/>
      <c r="ED170" s="179"/>
      <c r="EE170" s="179"/>
      <c r="EF170" s="179"/>
      <c r="EG170" s="179"/>
      <c r="EH170" s="179"/>
      <c r="EI170" s="179"/>
      <c r="EJ170" s="179"/>
      <c r="EK170" s="179"/>
      <c r="EL170" s="179"/>
      <c r="EM170" s="179"/>
      <c r="EN170" s="179"/>
      <c r="EO170" s="179"/>
      <c r="EP170" s="179"/>
      <c r="EQ170" s="179"/>
      <c r="ER170" s="179"/>
      <c r="ES170" s="179"/>
      <c r="ET170" s="179"/>
      <c r="EU170" s="179"/>
      <c r="EV170" s="179"/>
      <c r="EW170" s="179"/>
      <c r="EX170" s="179"/>
      <c r="EY170" s="179"/>
      <c r="EZ170" s="179"/>
      <c r="FA170" s="179"/>
      <c r="FB170" s="179"/>
      <c r="FC170" s="179"/>
      <c r="FD170" s="179"/>
      <c r="FE170" s="179"/>
      <c r="FF170" s="179"/>
      <c r="FG170" s="179"/>
      <c r="FH170" s="179"/>
      <c r="FI170" s="179"/>
      <c r="FJ170" s="179"/>
      <c r="FK170" s="179"/>
      <c r="FL170" s="179"/>
      <c r="FM170" s="179"/>
      <c r="FN170" s="179"/>
      <c r="FO170" s="179"/>
      <c r="FP170" s="179"/>
      <c r="FQ170" s="179"/>
      <c r="FR170" s="179"/>
      <c r="FS170" s="179"/>
      <c r="FT170" s="179"/>
      <c r="FU170" s="179"/>
      <c r="FV170" s="179"/>
      <c r="FW170" s="179"/>
      <c r="FX170" s="179"/>
      <c r="FY170" s="179"/>
      <c r="FZ170" s="179"/>
      <c r="GA170" s="179"/>
      <c r="GB170" s="179"/>
      <c r="GC170" s="179"/>
      <c r="GD170" s="179"/>
      <c r="GE170" s="179"/>
      <c r="GF170" s="179"/>
      <c r="GG170" s="179"/>
      <c r="GH170" s="179"/>
      <c r="GI170" s="179"/>
      <c r="GJ170" s="179"/>
      <c r="GK170" s="179"/>
      <c r="GL170" s="179"/>
      <c r="GM170" s="179"/>
      <c r="GN170" s="179"/>
      <c r="GO170" s="179"/>
      <c r="GP170" s="179"/>
      <c r="GQ170" s="179"/>
      <c r="GR170" s="179"/>
      <c r="GS170" s="179"/>
      <c r="GT170" s="179"/>
      <c r="GU170" s="179"/>
      <c r="GV170" s="179"/>
      <c r="GW170" s="179"/>
      <c r="GX170" s="179"/>
      <c r="GY170" s="179"/>
      <c r="GZ170" s="179"/>
      <c r="HA170" s="179"/>
      <c r="HB170" s="179"/>
      <c r="HC170" s="179"/>
      <c r="HD170" s="179"/>
      <c r="HE170" s="179"/>
      <c r="HF170" s="179"/>
      <c r="HG170" s="179"/>
      <c r="HH170" s="179"/>
      <c r="HI170" s="179"/>
      <c r="HJ170" s="179"/>
      <c r="HK170" s="179"/>
      <c r="HL170" s="179"/>
      <c r="HM170" s="179"/>
      <c r="HN170" s="179"/>
      <c r="HO170" s="179"/>
      <c r="HP170" s="179"/>
      <c r="HQ170" s="179"/>
      <c r="HR170" s="179"/>
      <c r="HS170" s="179"/>
      <c r="HT170" s="179"/>
      <c r="HU170" s="179"/>
      <c r="HV170" s="179"/>
      <c r="HW170" s="179"/>
      <c r="HX170" s="179"/>
      <c r="HY170" s="179"/>
      <c r="HZ170" s="179"/>
      <c r="IA170" s="179"/>
      <c r="IB170" s="179"/>
      <c r="IC170" s="179"/>
      <c r="ID170" s="179"/>
      <c r="IE170" s="179"/>
      <c r="IF170" s="179"/>
      <c r="IG170" s="179"/>
      <c r="IH170" s="176"/>
      <c r="II170" s="176"/>
      <c r="IJ170" s="176"/>
      <c r="IK170" s="176"/>
      <c r="IL170" s="176"/>
      <c r="IM170" s="176"/>
      <c r="IN170" s="176"/>
      <c r="IO170" s="176"/>
      <c r="IP170" s="176"/>
    </row>
    <row r="171" spans="1:250" x14ac:dyDescent="0.3">
      <c r="A171" s="176"/>
      <c r="B171" s="177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179"/>
      <c r="AT171" s="179"/>
      <c r="AU171" s="179"/>
      <c r="AV171" s="179"/>
      <c r="AW171" s="179"/>
      <c r="AX171" s="179"/>
      <c r="AY171" s="179"/>
      <c r="AZ171" s="179"/>
      <c r="BA171" s="179"/>
      <c r="BB171" s="179"/>
      <c r="BC171" s="179"/>
      <c r="BD171" s="179"/>
      <c r="BE171" s="179"/>
      <c r="BF171" s="179"/>
      <c r="BG171" s="179"/>
      <c r="BH171" s="179"/>
      <c r="BI171" s="179"/>
      <c r="BJ171" s="179"/>
      <c r="BK171" s="179"/>
      <c r="BL171" s="179"/>
      <c r="BM171" s="179"/>
      <c r="BN171" s="179"/>
      <c r="BO171" s="179"/>
      <c r="BP171" s="179"/>
      <c r="BQ171" s="179"/>
      <c r="BR171" s="179"/>
      <c r="BS171" s="179"/>
      <c r="BT171" s="179"/>
      <c r="BU171" s="179"/>
      <c r="BV171" s="179"/>
      <c r="BW171" s="179"/>
      <c r="BX171" s="179"/>
      <c r="BY171" s="179"/>
      <c r="BZ171" s="179"/>
      <c r="CA171" s="179"/>
      <c r="CB171" s="179"/>
      <c r="CC171" s="179"/>
      <c r="CD171" s="179"/>
      <c r="CE171" s="179"/>
      <c r="CF171" s="179"/>
      <c r="CG171" s="179"/>
      <c r="CH171" s="179"/>
      <c r="CI171" s="179"/>
      <c r="CJ171" s="179"/>
      <c r="CK171" s="179"/>
      <c r="CL171" s="179"/>
      <c r="CM171" s="179"/>
      <c r="CN171" s="179"/>
      <c r="CO171" s="179"/>
      <c r="CP171" s="179"/>
      <c r="CQ171" s="179"/>
      <c r="CR171" s="179"/>
      <c r="CS171" s="179"/>
      <c r="CT171" s="179"/>
      <c r="CU171" s="179"/>
      <c r="CV171" s="179"/>
      <c r="CW171" s="179"/>
      <c r="CX171" s="179"/>
      <c r="CY171" s="179"/>
      <c r="CZ171" s="179"/>
      <c r="DA171" s="179"/>
      <c r="DB171" s="179"/>
      <c r="DC171" s="179"/>
      <c r="DD171" s="179"/>
      <c r="DE171" s="179"/>
      <c r="DF171" s="179"/>
      <c r="DG171" s="179"/>
      <c r="DH171" s="179"/>
      <c r="DI171" s="179"/>
      <c r="DJ171" s="179"/>
      <c r="DK171" s="179"/>
      <c r="DL171" s="179"/>
      <c r="DM171" s="179"/>
      <c r="DN171" s="179"/>
      <c r="DO171" s="179"/>
      <c r="DP171" s="179"/>
      <c r="DQ171" s="179"/>
      <c r="DR171" s="179"/>
      <c r="DS171" s="179"/>
      <c r="DT171" s="179"/>
      <c r="DU171" s="179"/>
      <c r="DV171" s="179"/>
      <c r="DW171" s="179"/>
      <c r="DX171" s="179"/>
      <c r="DY171" s="179"/>
      <c r="DZ171" s="179"/>
      <c r="EA171" s="179"/>
      <c r="EB171" s="179"/>
      <c r="EC171" s="179"/>
      <c r="ED171" s="179"/>
      <c r="EE171" s="179"/>
      <c r="EF171" s="179"/>
      <c r="EG171" s="179"/>
      <c r="EH171" s="179"/>
      <c r="EI171" s="179"/>
      <c r="EJ171" s="179"/>
      <c r="EK171" s="179"/>
      <c r="EL171" s="179"/>
      <c r="EM171" s="179"/>
      <c r="EN171" s="179"/>
      <c r="EO171" s="179"/>
      <c r="EP171" s="179"/>
      <c r="EQ171" s="179"/>
      <c r="ER171" s="179"/>
      <c r="ES171" s="179"/>
      <c r="ET171" s="179"/>
      <c r="EU171" s="179"/>
      <c r="EV171" s="179"/>
      <c r="EW171" s="179"/>
      <c r="EX171" s="179"/>
      <c r="EY171" s="179"/>
      <c r="EZ171" s="179"/>
      <c r="FA171" s="179"/>
      <c r="FB171" s="179"/>
      <c r="FC171" s="179"/>
      <c r="FD171" s="179"/>
      <c r="FE171" s="179"/>
      <c r="FF171" s="179"/>
      <c r="FG171" s="179"/>
      <c r="FH171" s="179"/>
      <c r="FI171" s="179"/>
      <c r="FJ171" s="179"/>
      <c r="FK171" s="179"/>
      <c r="FL171" s="179"/>
      <c r="FM171" s="179"/>
      <c r="FN171" s="179"/>
      <c r="FO171" s="179"/>
      <c r="FP171" s="179"/>
      <c r="FQ171" s="179"/>
      <c r="FR171" s="179"/>
      <c r="FS171" s="179"/>
      <c r="FT171" s="179"/>
      <c r="FU171" s="179"/>
      <c r="FV171" s="179"/>
      <c r="FW171" s="179"/>
      <c r="FX171" s="179"/>
      <c r="FY171" s="179"/>
      <c r="FZ171" s="179"/>
      <c r="GA171" s="179"/>
      <c r="GB171" s="179"/>
      <c r="GC171" s="179"/>
      <c r="GD171" s="179"/>
      <c r="GE171" s="179"/>
      <c r="GF171" s="179"/>
      <c r="GG171" s="179"/>
      <c r="GH171" s="179"/>
      <c r="GI171" s="179"/>
      <c r="GJ171" s="179"/>
      <c r="GK171" s="179"/>
      <c r="GL171" s="179"/>
      <c r="GM171" s="179"/>
      <c r="GN171" s="179"/>
      <c r="GO171" s="179"/>
      <c r="GP171" s="179"/>
      <c r="GQ171" s="179"/>
      <c r="GR171" s="179"/>
      <c r="GS171" s="179"/>
      <c r="GT171" s="179"/>
      <c r="GU171" s="179"/>
      <c r="GV171" s="179"/>
      <c r="GW171" s="179"/>
      <c r="GX171" s="179"/>
      <c r="GY171" s="179"/>
      <c r="GZ171" s="179"/>
      <c r="HA171" s="179"/>
      <c r="HB171" s="179"/>
      <c r="HC171" s="179"/>
      <c r="HD171" s="179"/>
      <c r="HE171" s="179"/>
      <c r="HF171" s="179"/>
      <c r="HG171" s="179"/>
      <c r="HH171" s="179"/>
      <c r="HI171" s="179"/>
      <c r="HJ171" s="179"/>
      <c r="HK171" s="179"/>
      <c r="HL171" s="179"/>
      <c r="HM171" s="179"/>
      <c r="HN171" s="179"/>
      <c r="HO171" s="179"/>
      <c r="HP171" s="179"/>
      <c r="HQ171" s="179"/>
      <c r="HR171" s="179"/>
      <c r="HS171" s="179"/>
      <c r="HT171" s="179"/>
      <c r="HU171" s="179"/>
      <c r="HV171" s="179"/>
      <c r="HW171" s="179"/>
      <c r="HX171" s="179"/>
      <c r="HY171" s="179"/>
      <c r="HZ171" s="179"/>
      <c r="IA171" s="179"/>
      <c r="IB171" s="179"/>
      <c r="IC171" s="179"/>
      <c r="ID171" s="179"/>
      <c r="IE171" s="179"/>
      <c r="IF171" s="179"/>
      <c r="IG171" s="179"/>
      <c r="IH171" s="176"/>
      <c r="II171" s="176"/>
      <c r="IJ171" s="176"/>
      <c r="IK171" s="176"/>
      <c r="IL171" s="176"/>
      <c r="IM171" s="176"/>
      <c r="IN171" s="176"/>
      <c r="IO171" s="176"/>
      <c r="IP171" s="176"/>
    </row>
    <row r="172" spans="1:250" x14ac:dyDescent="0.3">
      <c r="A172" s="176"/>
      <c r="B172" s="177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179"/>
      <c r="AT172" s="179"/>
      <c r="AU172" s="179"/>
      <c r="AV172" s="179"/>
      <c r="AW172" s="179"/>
      <c r="AX172" s="179"/>
      <c r="AY172" s="179"/>
      <c r="AZ172" s="179"/>
      <c r="BA172" s="179"/>
      <c r="BB172" s="179"/>
      <c r="BC172" s="179"/>
      <c r="BD172" s="179"/>
      <c r="BE172" s="179"/>
      <c r="BF172" s="179"/>
      <c r="BG172" s="179"/>
      <c r="BH172" s="179"/>
      <c r="BI172" s="179"/>
      <c r="BJ172" s="179"/>
      <c r="BK172" s="179"/>
      <c r="BL172" s="179"/>
      <c r="BM172" s="179"/>
      <c r="BN172" s="179"/>
      <c r="BO172" s="179"/>
      <c r="BP172" s="179"/>
      <c r="BQ172" s="179"/>
      <c r="BR172" s="179"/>
      <c r="BS172" s="179"/>
      <c r="BT172" s="179"/>
      <c r="BU172" s="179"/>
      <c r="BV172" s="179"/>
      <c r="BW172" s="179"/>
      <c r="BX172" s="179"/>
      <c r="BY172" s="179"/>
      <c r="BZ172" s="179"/>
      <c r="CA172" s="179"/>
      <c r="CB172" s="179"/>
      <c r="CC172" s="179"/>
      <c r="CD172" s="179"/>
      <c r="CE172" s="179"/>
      <c r="CF172" s="179"/>
      <c r="CG172" s="179"/>
      <c r="CH172" s="179"/>
      <c r="CI172" s="179"/>
      <c r="CJ172" s="179"/>
      <c r="CK172" s="179"/>
      <c r="CL172" s="179"/>
      <c r="CM172" s="179"/>
      <c r="CN172" s="179"/>
      <c r="CO172" s="179"/>
      <c r="CP172" s="179"/>
      <c r="CQ172" s="179"/>
      <c r="CR172" s="179"/>
      <c r="CS172" s="179"/>
      <c r="CT172" s="179"/>
      <c r="CU172" s="179"/>
      <c r="CV172" s="179"/>
      <c r="CW172" s="179"/>
      <c r="CX172" s="179"/>
      <c r="CY172" s="179"/>
      <c r="CZ172" s="179"/>
      <c r="DA172" s="179"/>
      <c r="DB172" s="179"/>
      <c r="DC172" s="179"/>
      <c r="DD172" s="179"/>
      <c r="DE172" s="179"/>
      <c r="DF172" s="179"/>
      <c r="DG172" s="179"/>
      <c r="DH172" s="179"/>
      <c r="DI172" s="179"/>
      <c r="DJ172" s="179"/>
      <c r="DK172" s="179"/>
      <c r="DL172" s="179"/>
      <c r="DM172" s="179"/>
      <c r="DN172" s="179"/>
      <c r="DO172" s="179"/>
      <c r="DP172" s="179"/>
      <c r="DQ172" s="179"/>
      <c r="DR172" s="179"/>
      <c r="DS172" s="179"/>
      <c r="DT172" s="179"/>
      <c r="DU172" s="179"/>
      <c r="DV172" s="179"/>
      <c r="DW172" s="179"/>
      <c r="DX172" s="179"/>
      <c r="DY172" s="179"/>
      <c r="DZ172" s="179"/>
      <c r="EA172" s="179"/>
      <c r="EB172" s="179"/>
      <c r="EC172" s="179"/>
      <c r="ED172" s="179"/>
      <c r="EE172" s="179"/>
      <c r="EF172" s="179"/>
      <c r="EG172" s="179"/>
      <c r="EH172" s="179"/>
      <c r="EI172" s="179"/>
      <c r="EJ172" s="179"/>
      <c r="EK172" s="179"/>
      <c r="EL172" s="179"/>
      <c r="EM172" s="179"/>
      <c r="EN172" s="179"/>
      <c r="EO172" s="179"/>
      <c r="EP172" s="179"/>
      <c r="EQ172" s="179"/>
      <c r="ER172" s="179"/>
      <c r="ES172" s="179"/>
      <c r="ET172" s="179"/>
      <c r="EU172" s="179"/>
      <c r="EV172" s="179"/>
      <c r="EW172" s="179"/>
      <c r="EX172" s="179"/>
      <c r="EY172" s="179"/>
      <c r="EZ172" s="179"/>
      <c r="FA172" s="179"/>
      <c r="FB172" s="179"/>
      <c r="FC172" s="179"/>
      <c r="FD172" s="179"/>
      <c r="FE172" s="179"/>
      <c r="FF172" s="179"/>
      <c r="FG172" s="179"/>
      <c r="FH172" s="179"/>
      <c r="FI172" s="179"/>
      <c r="FJ172" s="179"/>
      <c r="FK172" s="179"/>
      <c r="FL172" s="179"/>
      <c r="FM172" s="179"/>
      <c r="FN172" s="179"/>
      <c r="FO172" s="179"/>
      <c r="FP172" s="179"/>
      <c r="FQ172" s="179"/>
      <c r="FR172" s="179"/>
      <c r="FS172" s="179"/>
      <c r="FT172" s="179"/>
      <c r="FU172" s="179"/>
      <c r="FV172" s="179"/>
      <c r="FW172" s="179"/>
      <c r="FX172" s="179"/>
      <c r="FY172" s="179"/>
      <c r="FZ172" s="179"/>
      <c r="GA172" s="179"/>
      <c r="GB172" s="179"/>
      <c r="GC172" s="179"/>
      <c r="GD172" s="179"/>
      <c r="GE172" s="179"/>
      <c r="GF172" s="179"/>
      <c r="GG172" s="179"/>
      <c r="GH172" s="179"/>
      <c r="GI172" s="179"/>
      <c r="GJ172" s="179"/>
      <c r="GK172" s="179"/>
      <c r="GL172" s="179"/>
      <c r="GM172" s="179"/>
      <c r="GN172" s="179"/>
      <c r="GO172" s="179"/>
      <c r="GP172" s="179"/>
      <c r="GQ172" s="179"/>
      <c r="GR172" s="179"/>
      <c r="GS172" s="179"/>
      <c r="GT172" s="179"/>
      <c r="GU172" s="179"/>
      <c r="GV172" s="179"/>
      <c r="GW172" s="179"/>
      <c r="GX172" s="179"/>
      <c r="GY172" s="179"/>
      <c r="GZ172" s="179"/>
      <c r="HA172" s="179"/>
      <c r="HB172" s="179"/>
      <c r="HC172" s="179"/>
      <c r="HD172" s="179"/>
      <c r="HE172" s="179"/>
      <c r="HF172" s="179"/>
      <c r="HG172" s="179"/>
      <c r="HH172" s="179"/>
      <c r="HI172" s="179"/>
      <c r="HJ172" s="179"/>
      <c r="HK172" s="179"/>
      <c r="HL172" s="179"/>
      <c r="HM172" s="179"/>
      <c r="HN172" s="179"/>
      <c r="HO172" s="179"/>
      <c r="HP172" s="179"/>
      <c r="HQ172" s="179"/>
      <c r="HR172" s="179"/>
      <c r="HS172" s="179"/>
      <c r="HT172" s="179"/>
      <c r="HU172" s="179"/>
      <c r="HV172" s="179"/>
      <c r="HW172" s="179"/>
      <c r="HX172" s="179"/>
      <c r="HY172" s="179"/>
      <c r="HZ172" s="179"/>
      <c r="IA172" s="179"/>
      <c r="IB172" s="179"/>
      <c r="IC172" s="179"/>
      <c r="ID172" s="179"/>
      <c r="IE172" s="179"/>
      <c r="IF172" s="179"/>
      <c r="IG172" s="179"/>
      <c r="IH172" s="176"/>
      <c r="II172" s="176"/>
      <c r="IJ172" s="176"/>
      <c r="IK172" s="176"/>
      <c r="IL172" s="176"/>
      <c r="IM172" s="176"/>
      <c r="IN172" s="176"/>
      <c r="IO172" s="176"/>
      <c r="IP172" s="176"/>
    </row>
    <row r="173" spans="1:250" x14ac:dyDescent="0.3">
      <c r="A173" s="176"/>
      <c r="B173" s="177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79"/>
      <c r="AT173" s="179"/>
      <c r="AU173" s="179"/>
      <c r="AV173" s="179"/>
      <c r="AW173" s="179"/>
      <c r="AX173" s="179"/>
      <c r="AY173" s="179"/>
      <c r="AZ173" s="179"/>
      <c r="BA173" s="179"/>
      <c r="BB173" s="179"/>
      <c r="BC173" s="179"/>
      <c r="BD173" s="179"/>
      <c r="BE173" s="179"/>
      <c r="BF173" s="179"/>
      <c r="BG173" s="179"/>
      <c r="BH173" s="179"/>
      <c r="BI173" s="179"/>
      <c r="BJ173" s="179"/>
      <c r="BK173" s="179"/>
      <c r="BL173" s="179"/>
      <c r="BM173" s="179"/>
      <c r="BN173" s="179"/>
      <c r="BO173" s="179"/>
      <c r="BP173" s="179"/>
      <c r="BQ173" s="179"/>
      <c r="BR173" s="179"/>
      <c r="BS173" s="179"/>
      <c r="BT173" s="179"/>
      <c r="BU173" s="179"/>
      <c r="BV173" s="179"/>
      <c r="BW173" s="179"/>
      <c r="BX173" s="179"/>
      <c r="BY173" s="179"/>
      <c r="BZ173" s="179"/>
      <c r="CA173" s="179"/>
      <c r="CB173" s="179"/>
      <c r="CC173" s="179"/>
      <c r="CD173" s="179"/>
      <c r="CE173" s="179"/>
      <c r="CF173" s="179"/>
      <c r="CG173" s="179"/>
      <c r="CH173" s="179"/>
      <c r="CI173" s="179"/>
      <c r="CJ173" s="179"/>
      <c r="CK173" s="179"/>
      <c r="CL173" s="179"/>
      <c r="CM173" s="179"/>
      <c r="CN173" s="179"/>
      <c r="CO173" s="179"/>
      <c r="CP173" s="179"/>
      <c r="CQ173" s="179"/>
      <c r="CR173" s="179"/>
      <c r="CS173" s="179"/>
      <c r="CT173" s="179"/>
      <c r="CU173" s="179"/>
      <c r="CV173" s="179"/>
      <c r="CW173" s="179"/>
      <c r="CX173" s="179"/>
      <c r="CY173" s="179"/>
      <c r="CZ173" s="179"/>
      <c r="DA173" s="179"/>
      <c r="DB173" s="179"/>
      <c r="DC173" s="179"/>
      <c r="DD173" s="179"/>
      <c r="DE173" s="179"/>
      <c r="DF173" s="179"/>
      <c r="DG173" s="179"/>
      <c r="DH173" s="179"/>
      <c r="DI173" s="179"/>
      <c r="DJ173" s="179"/>
      <c r="DK173" s="179"/>
      <c r="DL173" s="179"/>
      <c r="DM173" s="179"/>
      <c r="DN173" s="179"/>
      <c r="DO173" s="179"/>
      <c r="DP173" s="179"/>
      <c r="DQ173" s="179"/>
      <c r="DR173" s="179"/>
      <c r="DS173" s="179"/>
      <c r="DT173" s="179"/>
      <c r="DU173" s="179"/>
      <c r="DV173" s="179"/>
      <c r="DW173" s="179"/>
      <c r="DX173" s="179"/>
      <c r="DY173" s="179"/>
      <c r="DZ173" s="179"/>
      <c r="EA173" s="179"/>
      <c r="EB173" s="179"/>
      <c r="EC173" s="179"/>
      <c r="ED173" s="179"/>
      <c r="EE173" s="179"/>
      <c r="EF173" s="179"/>
      <c r="EG173" s="179"/>
      <c r="EH173" s="179"/>
      <c r="EI173" s="179"/>
      <c r="EJ173" s="179"/>
      <c r="EK173" s="179"/>
      <c r="EL173" s="179"/>
      <c r="EM173" s="179"/>
      <c r="EN173" s="179"/>
      <c r="EO173" s="179"/>
      <c r="EP173" s="179"/>
      <c r="EQ173" s="179"/>
      <c r="ER173" s="179"/>
      <c r="ES173" s="179"/>
      <c r="ET173" s="179"/>
      <c r="EU173" s="179"/>
      <c r="EV173" s="179"/>
      <c r="EW173" s="179"/>
      <c r="EX173" s="179"/>
      <c r="EY173" s="179"/>
      <c r="EZ173" s="179"/>
      <c r="FA173" s="179"/>
      <c r="FB173" s="179"/>
      <c r="FC173" s="179"/>
      <c r="FD173" s="179"/>
      <c r="FE173" s="179"/>
      <c r="FF173" s="179"/>
      <c r="FG173" s="179"/>
      <c r="FH173" s="179"/>
      <c r="FI173" s="179"/>
      <c r="FJ173" s="179"/>
      <c r="FK173" s="179"/>
      <c r="FL173" s="179"/>
      <c r="FM173" s="179"/>
      <c r="FN173" s="179"/>
      <c r="FO173" s="179"/>
      <c r="FP173" s="179"/>
      <c r="FQ173" s="179"/>
      <c r="FR173" s="179"/>
      <c r="FS173" s="179"/>
      <c r="FT173" s="179"/>
      <c r="FU173" s="179"/>
      <c r="FV173" s="179"/>
      <c r="FW173" s="179"/>
      <c r="FX173" s="179"/>
      <c r="FY173" s="179"/>
      <c r="FZ173" s="179"/>
      <c r="GA173" s="179"/>
      <c r="GB173" s="179"/>
      <c r="GC173" s="179"/>
      <c r="GD173" s="179"/>
      <c r="GE173" s="179"/>
      <c r="GF173" s="179"/>
      <c r="GG173" s="179"/>
      <c r="GH173" s="179"/>
      <c r="GI173" s="179"/>
      <c r="GJ173" s="179"/>
      <c r="GK173" s="179"/>
      <c r="GL173" s="179"/>
      <c r="GM173" s="179"/>
      <c r="GN173" s="179"/>
      <c r="GO173" s="179"/>
      <c r="GP173" s="179"/>
      <c r="GQ173" s="179"/>
      <c r="GR173" s="179"/>
      <c r="GS173" s="179"/>
      <c r="GT173" s="179"/>
      <c r="GU173" s="179"/>
      <c r="GV173" s="179"/>
      <c r="GW173" s="179"/>
      <c r="GX173" s="179"/>
      <c r="GY173" s="179"/>
      <c r="GZ173" s="179"/>
      <c r="HA173" s="179"/>
      <c r="HB173" s="179"/>
      <c r="HC173" s="179"/>
      <c r="HD173" s="179"/>
      <c r="HE173" s="179"/>
      <c r="HF173" s="179"/>
      <c r="HG173" s="179"/>
      <c r="HH173" s="179"/>
      <c r="HI173" s="179"/>
      <c r="HJ173" s="179"/>
      <c r="HK173" s="179"/>
      <c r="HL173" s="179"/>
      <c r="HM173" s="179"/>
      <c r="HN173" s="179"/>
      <c r="HO173" s="179"/>
      <c r="HP173" s="179"/>
      <c r="HQ173" s="179"/>
      <c r="HR173" s="179"/>
      <c r="HS173" s="179"/>
      <c r="HT173" s="179"/>
      <c r="HU173" s="179"/>
      <c r="HV173" s="179"/>
      <c r="HW173" s="179"/>
      <c r="HX173" s="179"/>
      <c r="HY173" s="179"/>
      <c r="HZ173" s="179"/>
      <c r="IA173" s="179"/>
      <c r="IB173" s="179"/>
      <c r="IC173" s="179"/>
      <c r="ID173" s="179"/>
      <c r="IE173" s="179"/>
      <c r="IF173" s="179"/>
      <c r="IG173" s="179"/>
      <c r="IH173" s="176"/>
      <c r="II173" s="176"/>
      <c r="IJ173" s="176"/>
      <c r="IK173" s="176"/>
      <c r="IL173" s="176"/>
      <c r="IM173" s="176"/>
      <c r="IN173" s="176"/>
      <c r="IO173" s="176"/>
      <c r="IP173" s="176"/>
    </row>
    <row r="174" spans="1:250" x14ac:dyDescent="0.3">
      <c r="A174" s="176"/>
      <c r="B174" s="177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79"/>
      <c r="AT174" s="179"/>
      <c r="AU174" s="179"/>
      <c r="AV174" s="179"/>
      <c r="AW174" s="179"/>
      <c r="AX174" s="179"/>
      <c r="AY174" s="179"/>
      <c r="AZ174" s="179"/>
      <c r="BA174" s="179"/>
      <c r="BB174" s="179"/>
      <c r="BC174" s="179"/>
      <c r="BD174" s="179"/>
      <c r="BE174" s="179"/>
      <c r="BF174" s="179"/>
      <c r="BG174" s="179"/>
      <c r="BH174" s="179"/>
      <c r="BI174" s="179"/>
      <c r="BJ174" s="179"/>
      <c r="BK174" s="179"/>
      <c r="BL174" s="179"/>
      <c r="BM174" s="179"/>
      <c r="BN174" s="179"/>
      <c r="BO174" s="179"/>
      <c r="BP174" s="179"/>
      <c r="BQ174" s="179"/>
      <c r="BR174" s="179"/>
      <c r="BS174" s="179"/>
      <c r="BT174" s="179"/>
      <c r="BU174" s="179"/>
      <c r="BV174" s="179"/>
      <c r="BW174" s="179"/>
      <c r="BX174" s="179"/>
      <c r="BY174" s="179"/>
      <c r="BZ174" s="179"/>
      <c r="CA174" s="179"/>
      <c r="CB174" s="179"/>
      <c r="CC174" s="179"/>
      <c r="CD174" s="179"/>
      <c r="CE174" s="179"/>
      <c r="CF174" s="179"/>
      <c r="CG174" s="179"/>
      <c r="CH174" s="179"/>
      <c r="CI174" s="179"/>
      <c r="CJ174" s="179"/>
      <c r="CK174" s="179"/>
      <c r="CL174" s="179"/>
      <c r="CM174" s="179"/>
      <c r="CN174" s="179"/>
      <c r="CO174" s="179"/>
      <c r="CP174" s="179"/>
      <c r="CQ174" s="179"/>
      <c r="CR174" s="179"/>
      <c r="CS174" s="179"/>
      <c r="CT174" s="179"/>
      <c r="CU174" s="179"/>
      <c r="CV174" s="179"/>
      <c r="CW174" s="179"/>
      <c r="CX174" s="179"/>
      <c r="CY174" s="179"/>
      <c r="CZ174" s="179"/>
      <c r="DA174" s="179"/>
      <c r="DB174" s="179"/>
      <c r="DC174" s="179"/>
      <c r="DD174" s="179"/>
      <c r="DE174" s="179"/>
      <c r="DF174" s="179"/>
      <c r="DG174" s="179"/>
      <c r="DH174" s="179"/>
      <c r="DI174" s="179"/>
      <c r="DJ174" s="179"/>
      <c r="DK174" s="179"/>
      <c r="DL174" s="179"/>
      <c r="DM174" s="179"/>
      <c r="DN174" s="179"/>
      <c r="DO174" s="179"/>
      <c r="DP174" s="179"/>
      <c r="DQ174" s="179"/>
      <c r="DR174" s="179"/>
      <c r="DS174" s="179"/>
      <c r="DT174" s="179"/>
      <c r="DU174" s="179"/>
      <c r="DV174" s="179"/>
      <c r="DW174" s="179"/>
      <c r="DX174" s="179"/>
      <c r="DY174" s="179"/>
      <c r="DZ174" s="179"/>
      <c r="EA174" s="179"/>
      <c r="EB174" s="179"/>
      <c r="EC174" s="179"/>
      <c r="ED174" s="179"/>
      <c r="EE174" s="179"/>
      <c r="EF174" s="179"/>
      <c r="EG174" s="179"/>
      <c r="EH174" s="179"/>
      <c r="EI174" s="179"/>
      <c r="EJ174" s="179"/>
      <c r="EK174" s="179"/>
      <c r="EL174" s="179"/>
      <c r="EM174" s="179"/>
      <c r="EN174" s="179"/>
      <c r="EO174" s="179"/>
      <c r="EP174" s="179"/>
      <c r="EQ174" s="179"/>
      <c r="ER174" s="179"/>
      <c r="ES174" s="179"/>
      <c r="ET174" s="179"/>
      <c r="EU174" s="179"/>
      <c r="EV174" s="179"/>
      <c r="EW174" s="179"/>
      <c r="EX174" s="179"/>
      <c r="EY174" s="179"/>
      <c r="EZ174" s="179"/>
      <c r="FA174" s="179"/>
      <c r="FB174" s="179"/>
      <c r="FC174" s="179"/>
      <c r="FD174" s="179"/>
      <c r="FE174" s="179"/>
      <c r="FF174" s="179"/>
      <c r="FG174" s="179"/>
      <c r="FH174" s="179"/>
      <c r="FI174" s="179"/>
      <c r="FJ174" s="179"/>
      <c r="FK174" s="179"/>
      <c r="FL174" s="179"/>
      <c r="FM174" s="179"/>
      <c r="FN174" s="179"/>
      <c r="FO174" s="179"/>
      <c r="FP174" s="179"/>
      <c r="FQ174" s="179"/>
      <c r="FR174" s="179"/>
      <c r="FS174" s="179"/>
      <c r="FT174" s="179"/>
      <c r="FU174" s="179"/>
      <c r="FV174" s="179"/>
      <c r="FW174" s="179"/>
      <c r="FX174" s="179"/>
      <c r="FY174" s="179"/>
      <c r="FZ174" s="179"/>
      <c r="GA174" s="179"/>
      <c r="GB174" s="179"/>
      <c r="GC174" s="179"/>
      <c r="GD174" s="179"/>
      <c r="GE174" s="179"/>
      <c r="GF174" s="179"/>
      <c r="GG174" s="179"/>
      <c r="GH174" s="179"/>
      <c r="GI174" s="179"/>
      <c r="GJ174" s="179"/>
      <c r="GK174" s="179"/>
      <c r="GL174" s="179"/>
      <c r="GM174" s="179"/>
      <c r="GN174" s="179"/>
      <c r="GO174" s="179"/>
      <c r="GP174" s="179"/>
      <c r="GQ174" s="179"/>
      <c r="GR174" s="179"/>
      <c r="GS174" s="179"/>
      <c r="GT174" s="179"/>
      <c r="GU174" s="179"/>
      <c r="GV174" s="179"/>
      <c r="GW174" s="179"/>
      <c r="GX174" s="179"/>
      <c r="GY174" s="179"/>
      <c r="GZ174" s="179"/>
      <c r="HA174" s="179"/>
      <c r="HB174" s="179"/>
      <c r="HC174" s="179"/>
      <c r="HD174" s="179"/>
      <c r="HE174" s="179"/>
      <c r="HF174" s="179"/>
      <c r="HG174" s="179"/>
      <c r="HH174" s="179"/>
      <c r="HI174" s="179"/>
      <c r="HJ174" s="179"/>
      <c r="HK174" s="179"/>
      <c r="HL174" s="179"/>
      <c r="HM174" s="179"/>
      <c r="HN174" s="179"/>
      <c r="HO174" s="179"/>
      <c r="HP174" s="179"/>
      <c r="HQ174" s="179"/>
      <c r="HR174" s="179"/>
      <c r="HS174" s="179"/>
      <c r="HT174" s="179"/>
      <c r="HU174" s="179"/>
      <c r="HV174" s="179"/>
      <c r="HW174" s="179"/>
      <c r="HX174" s="179"/>
      <c r="HY174" s="179"/>
      <c r="HZ174" s="179"/>
      <c r="IA174" s="179"/>
      <c r="IB174" s="179"/>
      <c r="IC174" s="179"/>
      <c r="ID174" s="179"/>
      <c r="IE174" s="179"/>
      <c r="IF174" s="179"/>
      <c r="IG174" s="179"/>
      <c r="IH174" s="176"/>
      <c r="II174" s="176"/>
      <c r="IJ174" s="176"/>
      <c r="IK174" s="176"/>
      <c r="IL174" s="176"/>
      <c r="IM174" s="176"/>
      <c r="IN174" s="176"/>
      <c r="IO174" s="176"/>
      <c r="IP174" s="176"/>
    </row>
    <row r="175" spans="1:250" x14ac:dyDescent="0.3">
      <c r="A175" s="176"/>
      <c r="B175" s="177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79"/>
      <c r="AT175" s="179"/>
      <c r="AU175" s="179"/>
      <c r="AV175" s="179"/>
      <c r="AW175" s="179"/>
      <c r="AX175" s="179"/>
      <c r="AY175" s="179"/>
      <c r="AZ175" s="179"/>
      <c r="BA175" s="179"/>
      <c r="BB175" s="179"/>
      <c r="BC175" s="179"/>
      <c r="BD175" s="179"/>
      <c r="BE175" s="179"/>
      <c r="BF175" s="179"/>
      <c r="BG175" s="179"/>
      <c r="BH175" s="179"/>
      <c r="BI175" s="179"/>
      <c r="BJ175" s="179"/>
      <c r="BK175" s="179"/>
      <c r="BL175" s="179"/>
      <c r="BM175" s="179"/>
      <c r="BN175" s="179"/>
      <c r="BO175" s="179"/>
      <c r="BP175" s="179"/>
      <c r="BQ175" s="179"/>
      <c r="BR175" s="179"/>
      <c r="BS175" s="179"/>
      <c r="BT175" s="179"/>
      <c r="BU175" s="179"/>
      <c r="BV175" s="179"/>
      <c r="BW175" s="179"/>
      <c r="BX175" s="179"/>
      <c r="BY175" s="179"/>
      <c r="BZ175" s="179"/>
      <c r="CA175" s="179"/>
      <c r="CB175" s="179"/>
      <c r="CC175" s="179"/>
      <c r="CD175" s="179"/>
      <c r="CE175" s="179"/>
      <c r="CF175" s="179"/>
      <c r="CG175" s="179"/>
      <c r="CH175" s="179"/>
      <c r="CI175" s="179"/>
      <c r="CJ175" s="179"/>
      <c r="CK175" s="179"/>
      <c r="CL175" s="179"/>
      <c r="CM175" s="179"/>
      <c r="CN175" s="179"/>
      <c r="CO175" s="179"/>
      <c r="CP175" s="179"/>
      <c r="CQ175" s="179"/>
      <c r="CR175" s="179"/>
      <c r="CS175" s="179"/>
      <c r="CT175" s="179"/>
      <c r="CU175" s="179"/>
      <c r="CV175" s="179"/>
      <c r="CW175" s="179"/>
      <c r="CX175" s="179"/>
      <c r="CY175" s="179"/>
      <c r="CZ175" s="179"/>
      <c r="DA175" s="179"/>
      <c r="DB175" s="179"/>
      <c r="DC175" s="179"/>
      <c r="DD175" s="179"/>
      <c r="DE175" s="179"/>
      <c r="DF175" s="179"/>
      <c r="DG175" s="179"/>
      <c r="DH175" s="179"/>
      <c r="DI175" s="179"/>
      <c r="DJ175" s="179"/>
      <c r="DK175" s="179"/>
      <c r="DL175" s="179"/>
      <c r="DM175" s="179"/>
      <c r="DN175" s="179"/>
      <c r="DO175" s="179"/>
      <c r="DP175" s="179"/>
      <c r="DQ175" s="179"/>
      <c r="DR175" s="179"/>
      <c r="DS175" s="179"/>
      <c r="DT175" s="179"/>
      <c r="DU175" s="179"/>
      <c r="DV175" s="179"/>
      <c r="DW175" s="179"/>
      <c r="DX175" s="179"/>
      <c r="DY175" s="179"/>
      <c r="DZ175" s="179"/>
      <c r="EA175" s="179"/>
      <c r="EB175" s="179"/>
      <c r="EC175" s="179"/>
      <c r="ED175" s="179"/>
      <c r="EE175" s="179"/>
      <c r="EF175" s="179"/>
      <c r="EG175" s="179"/>
      <c r="EH175" s="179"/>
      <c r="EI175" s="179"/>
      <c r="EJ175" s="179"/>
      <c r="EK175" s="179"/>
      <c r="EL175" s="179"/>
      <c r="EM175" s="179"/>
      <c r="EN175" s="179"/>
      <c r="EO175" s="179"/>
      <c r="EP175" s="179"/>
      <c r="EQ175" s="179"/>
      <c r="ER175" s="179"/>
      <c r="ES175" s="179"/>
      <c r="ET175" s="179"/>
      <c r="EU175" s="179"/>
      <c r="EV175" s="179"/>
      <c r="EW175" s="179"/>
      <c r="EX175" s="179"/>
      <c r="EY175" s="179"/>
      <c r="EZ175" s="179"/>
      <c r="FA175" s="179"/>
      <c r="FB175" s="179"/>
      <c r="FC175" s="179"/>
      <c r="FD175" s="179"/>
      <c r="FE175" s="179"/>
      <c r="FF175" s="179"/>
      <c r="FG175" s="179"/>
      <c r="FH175" s="179"/>
      <c r="FI175" s="179"/>
      <c r="FJ175" s="179"/>
      <c r="FK175" s="179"/>
      <c r="FL175" s="179"/>
      <c r="FM175" s="179"/>
      <c r="FN175" s="179"/>
      <c r="FO175" s="179"/>
      <c r="FP175" s="179"/>
      <c r="FQ175" s="179"/>
      <c r="FR175" s="179"/>
      <c r="FS175" s="179"/>
      <c r="FT175" s="179"/>
      <c r="FU175" s="179"/>
      <c r="FV175" s="179"/>
      <c r="FW175" s="179"/>
      <c r="FX175" s="179"/>
      <c r="FY175" s="179"/>
      <c r="FZ175" s="179"/>
      <c r="GA175" s="179"/>
      <c r="GB175" s="179"/>
      <c r="GC175" s="179"/>
      <c r="GD175" s="179"/>
      <c r="GE175" s="179"/>
      <c r="GF175" s="179"/>
      <c r="GG175" s="179"/>
      <c r="GH175" s="179"/>
      <c r="GI175" s="179"/>
      <c r="GJ175" s="179"/>
      <c r="GK175" s="179"/>
      <c r="GL175" s="179"/>
      <c r="GM175" s="179"/>
      <c r="GN175" s="179"/>
      <c r="GO175" s="179"/>
      <c r="GP175" s="179"/>
      <c r="GQ175" s="179"/>
      <c r="GR175" s="179"/>
      <c r="GS175" s="179"/>
      <c r="GT175" s="179"/>
      <c r="GU175" s="179"/>
      <c r="GV175" s="179"/>
      <c r="GW175" s="179"/>
      <c r="GX175" s="179"/>
      <c r="GY175" s="179"/>
      <c r="GZ175" s="179"/>
      <c r="HA175" s="179"/>
      <c r="HB175" s="179"/>
      <c r="HC175" s="179"/>
      <c r="HD175" s="179"/>
      <c r="HE175" s="179"/>
      <c r="HF175" s="179"/>
      <c r="HG175" s="179"/>
      <c r="HH175" s="179"/>
      <c r="HI175" s="179"/>
      <c r="HJ175" s="179"/>
      <c r="HK175" s="179"/>
      <c r="HL175" s="179"/>
      <c r="HM175" s="179"/>
      <c r="HN175" s="179"/>
      <c r="HO175" s="179"/>
      <c r="HP175" s="179"/>
      <c r="HQ175" s="179"/>
      <c r="HR175" s="179"/>
      <c r="HS175" s="179"/>
      <c r="HT175" s="179"/>
      <c r="HU175" s="179"/>
      <c r="HV175" s="179"/>
      <c r="HW175" s="179"/>
      <c r="HX175" s="179"/>
      <c r="HY175" s="179"/>
      <c r="HZ175" s="179"/>
      <c r="IA175" s="179"/>
      <c r="IB175" s="179"/>
      <c r="IC175" s="179"/>
      <c r="ID175" s="179"/>
      <c r="IE175" s="179"/>
      <c r="IF175" s="179"/>
      <c r="IG175" s="179"/>
      <c r="IH175" s="176"/>
      <c r="II175" s="176"/>
      <c r="IJ175" s="176"/>
      <c r="IK175" s="176"/>
      <c r="IL175" s="176"/>
      <c r="IM175" s="176"/>
      <c r="IN175" s="176"/>
      <c r="IO175" s="176"/>
      <c r="IP175" s="176"/>
    </row>
    <row r="176" spans="1:250" x14ac:dyDescent="0.3">
      <c r="A176" s="176"/>
      <c r="B176" s="177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79"/>
      <c r="AT176" s="179"/>
      <c r="AU176" s="179"/>
      <c r="AV176" s="179"/>
      <c r="AW176" s="179"/>
      <c r="AX176" s="179"/>
      <c r="AY176" s="179"/>
      <c r="AZ176" s="179"/>
      <c r="BA176" s="179"/>
      <c r="BB176" s="179"/>
      <c r="BC176" s="179"/>
      <c r="BD176" s="179"/>
      <c r="BE176" s="179"/>
      <c r="BF176" s="179"/>
      <c r="BG176" s="179"/>
      <c r="BH176" s="179"/>
      <c r="BI176" s="179"/>
      <c r="BJ176" s="179"/>
      <c r="BK176" s="179"/>
      <c r="BL176" s="179"/>
      <c r="BM176" s="179"/>
      <c r="BN176" s="179"/>
      <c r="BO176" s="179"/>
      <c r="BP176" s="179"/>
      <c r="BQ176" s="179"/>
      <c r="BR176" s="179"/>
      <c r="BS176" s="179"/>
      <c r="BT176" s="179"/>
      <c r="BU176" s="179"/>
      <c r="BV176" s="179"/>
      <c r="BW176" s="179"/>
      <c r="BX176" s="179"/>
      <c r="BY176" s="179"/>
      <c r="BZ176" s="179"/>
      <c r="CA176" s="179"/>
      <c r="CB176" s="179"/>
      <c r="CC176" s="179"/>
      <c r="CD176" s="179"/>
      <c r="CE176" s="179"/>
      <c r="CF176" s="179"/>
      <c r="CG176" s="179"/>
      <c r="CH176" s="179"/>
      <c r="CI176" s="179"/>
      <c r="CJ176" s="179"/>
      <c r="CK176" s="179"/>
      <c r="CL176" s="179"/>
      <c r="CM176" s="179"/>
      <c r="CN176" s="179"/>
      <c r="CO176" s="179"/>
      <c r="CP176" s="179"/>
      <c r="CQ176" s="179"/>
      <c r="CR176" s="179"/>
      <c r="CS176" s="179"/>
      <c r="CT176" s="179"/>
      <c r="CU176" s="179"/>
      <c r="CV176" s="179"/>
      <c r="CW176" s="179"/>
      <c r="CX176" s="179"/>
      <c r="CY176" s="179"/>
      <c r="CZ176" s="179"/>
      <c r="DA176" s="179"/>
      <c r="DB176" s="179"/>
      <c r="DC176" s="179"/>
      <c r="DD176" s="179"/>
      <c r="DE176" s="179"/>
      <c r="DF176" s="179"/>
      <c r="DG176" s="179"/>
      <c r="DH176" s="179"/>
      <c r="DI176" s="179"/>
      <c r="DJ176" s="179"/>
      <c r="DK176" s="179"/>
      <c r="DL176" s="179"/>
      <c r="DM176" s="179"/>
      <c r="DN176" s="179"/>
      <c r="DO176" s="179"/>
      <c r="DP176" s="179"/>
      <c r="DQ176" s="179"/>
      <c r="DR176" s="179"/>
      <c r="DS176" s="179"/>
      <c r="DT176" s="179"/>
      <c r="DU176" s="179"/>
      <c r="DV176" s="179"/>
      <c r="DW176" s="179"/>
      <c r="DX176" s="179"/>
      <c r="DY176" s="179"/>
      <c r="DZ176" s="179"/>
      <c r="EA176" s="179"/>
      <c r="EB176" s="179"/>
      <c r="EC176" s="179"/>
      <c r="ED176" s="179"/>
      <c r="EE176" s="179"/>
      <c r="EF176" s="179"/>
      <c r="EG176" s="179"/>
      <c r="EH176" s="179"/>
      <c r="EI176" s="179"/>
      <c r="EJ176" s="179"/>
      <c r="EK176" s="179"/>
      <c r="EL176" s="179"/>
      <c r="EM176" s="179"/>
      <c r="EN176" s="179"/>
      <c r="EO176" s="179"/>
      <c r="EP176" s="179"/>
      <c r="EQ176" s="179"/>
      <c r="ER176" s="179"/>
      <c r="ES176" s="179"/>
      <c r="ET176" s="179"/>
      <c r="EU176" s="179"/>
      <c r="EV176" s="179"/>
      <c r="EW176" s="179"/>
      <c r="EX176" s="179"/>
      <c r="EY176" s="179"/>
      <c r="EZ176" s="179"/>
      <c r="FA176" s="179"/>
      <c r="FB176" s="179"/>
      <c r="FC176" s="179"/>
      <c r="FD176" s="179"/>
      <c r="FE176" s="179"/>
      <c r="FF176" s="179"/>
      <c r="FG176" s="179"/>
      <c r="FH176" s="179"/>
      <c r="FI176" s="179"/>
      <c r="FJ176" s="179"/>
      <c r="FK176" s="179"/>
      <c r="FL176" s="179"/>
      <c r="FM176" s="179"/>
      <c r="FN176" s="179"/>
      <c r="FO176" s="179"/>
      <c r="FP176" s="179"/>
      <c r="FQ176" s="179"/>
      <c r="FR176" s="179"/>
      <c r="FS176" s="179"/>
      <c r="FT176" s="179"/>
      <c r="FU176" s="179"/>
      <c r="FV176" s="179"/>
      <c r="FW176" s="179"/>
      <c r="FX176" s="179"/>
      <c r="FY176" s="179"/>
      <c r="FZ176" s="179"/>
      <c r="GA176" s="179"/>
      <c r="GB176" s="179"/>
      <c r="GC176" s="179"/>
      <c r="GD176" s="179"/>
      <c r="GE176" s="179"/>
      <c r="GF176" s="179"/>
      <c r="GG176" s="179"/>
      <c r="GH176" s="179"/>
      <c r="GI176" s="179"/>
      <c r="GJ176" s="179"/>
      <c r="GK176" s="179"/>
      <c r="GL176" s="179"/>
      <c r="GM176" s="179"/>
      <c r="GN176" s="179"/>
      <c r="GO176" s="179"/>
      <c r="GP176" s="179"/>
      <c r="GQ176" s="179"/>
      <c r="GR176" s="179"/>
      <c r="GS176" s="179"/>
      <c r="GT176" s="179"/>
      <c r="GU176" s="179"/>
      <c r="GV176" s="179"/>
      <c r="GW176" s="179"/>
      <c r="GX176" s="179"/>
      <c r="GY176" s="179"/>
      <c r="GZ176" s="179"/>
      <c r="HA176" s="179"/>
      <c r="HB176" s="179"/>
      <c r="HC176" s="179"/>
      <c r="HD176" s="179"/>
      <c r="HE176" s="179"/>
      <c r="HF176" s="179"/>
      <c r="HG176" s="179"/>
      <c r="HH176" s="179"/>
      <c r="HI176" s="179"/>
      <c r="HJ176" s="179"/>
      <c r="HK176" s="179"/>
      <c r="HL176" s="179"/>
      <c r="HM176" s="179"/>
      <c r="HN176" s="179"/>
      <c r="HO176" s="179"/>
      <c r="HP176" s="179"/>
      <c r="HQ176" s="179"/>
      <c r="HR176" s="179"/>
      <c r="HS176" s="179"/>
      <c r="HT176" s="179"/>
      <c r="HU176" s="179"/>
      <c r="HV176" s="179"/>
      <c r="HW176" s="179"/>
      <c r="HX176" s="179"/>
      <c r="HY176" s="179"/>
      <c r="HZ176" s="179"/>
      <c r="IA176" s="179"/>
      <c r="IB176" s="179"/>
      <c r="IC176" s="179"/>
      <c r="ID176" s="179"/>
      <c r="IE176" s="179"/>
      <c r="IF176" s="179"/>
      <c r="IG176" s="179"/>
      <c r="IH176" s="176"/>
      <c r="II176" s="176"/>
      <c r="IJ176" s="176"/>
      <c r="IK176" s="176"/>
      <c r="IL176" s="176"/>
      <c r="IM176" s="176"/>
      <c r="IN176" s="176"/>
      <c r="IO176" s="176"/>
      <c r="IP176" s="176"/>
    </row>
    <row r="177" spans="1:250" x14ac:dyDescent="0.3">
      <c r="A177" s="176"/>
      <c r="B177" s="177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179"/>
      <c r="AT177" s="179"/>
      <c r="AU177" s="179"/>
      <c r="AV177" s="179"/>
      <c r="AW177" s="179"/>
      <c r="AX177" s="179"/>
      <c r="AY177" s="179"/>
      <c r="AZ177" s="179"/>
      <c r="BA177" s="179"/>
      <c r="BB177" s="179"/>
      <c r="BC177" s="179"/>
      <c r="BD177" s="179"/>
      <c r="BE177" s="179"/>
      <c r="BF177" s="179"/>
      <c r="BG177" s="179"/>
      <c r="BH177" s="179"/>
      <c r="BI177" s="179"/>
      <c r="BJ177" s="179"/>
      <c r="BK177" s="179"/>
      <c r="BL177" s="179"/>
      <c r="BM177" s="179"/>
      <c r="BN177" s="179"/>
      <c r="BO177" s="179"/>
      <c r="BP177" s="179"/>
      <c r="BQ177" s="179"/>
      <c r="BR177" s="179"/>
      <c r="BS177" s="179"/>
      <c r="BT177" s="179"/>
      <c r="BU177" s="179"/>
      <c r="BV177" s="179"/>
      <c r="BW177" s="179"/>
      <c r="BX177" s="179"/>
      <c r="BY177" s="179"/>
      <c r="BZ177" s="179"/>
      <c r="CA177" s="179"/>
      <c r="CB177" s="179"/>
      <c r="CC177" s="179"/>
      <c r="CD177" s="179"/>
      <c r="CE177" s="179"/>
      <c r="CF177" s="179"/>
      <c r="CG177" s="179"/>
      <c r="CH177" s="179"/>
      <c r="CI177" s="179"/>
      <c r="CJ177" s="179"/>
      <c r="CK177" s="179"/>
      <c r="CL177" s="179"/>
      <c r="CM177" s="179"/>
      <c r="CN177" s="179"/>
      <c r="CO177" s="179"/>
      <c r="CP177" s="179"/>
      <c r="CQ177" s="179"/>
      <c r="CR177" s="179"/>
      <c r="CS177" s="179"/>
      <c r="CT177" s="179"/>
      <c r="CU177" s="179"/>
      <c r="CV177" s="179"/>
      <c r="CW177" s="179"/>
      <c r="CX177" s="179"/>
      <c r="CY177" s="179"/>
      <c r="CZ177" s="179"/>
      <c r="DA177" s="179"/>
      <c r="DB177" s="179"/>
      <c r="DC177" s="179"/>
      <c r="DD177" s="179"/>
      <c r="DE177" s="179"/>
      <c r="DF177" s="179"/>
      <c r="DG177" s="179"/>
      <c r="DH177" s="179"/>
      <c r="DI177" s="179"/>
      <c r="DJ177" s="179"/>
      <c r="DK177" s="179"/>
      <c r="DL177" s="179"/>
      <c r="DM177" s="179"/>
      <c r="DN177" s="179"/>
      <c r="DO177" s="179"/>
      <c r="DP177" s="179"/>
      <c r="DQ177" s="179"/>
      <c r="DR177" s="179"/>
      <c r="DS177" s="179"/>
      <c r="DT177" s="179"/>
      <c r="DU177" s="179"/>
      <c r="DV177" s="179"/>
      <c r="DW177" s="179"/>
      <c r="DX177" s="179"/>
      <c r="DY177" s="179"/>
      <c r="DZ177" s="179"/>
      <c r="EA177" s="179"/>
      <c r="EB177" s="179"/>
      <c r="EC177" s="179"/>
      <c r="ED177" s="179"/>
      <c r="EE177" s="179"/>
      <c r="EF177" s="179"/>
      <c r="EG177" s="179"/>
      <c r="EH177" s="179"/>
      <c r="EI177" s="179"/>
      <c r="EJ177" s="179"/>
      <c r="EK177" s="179"/>
      <c r="EL177" s="179"/>
      <c r="EM177" s="179"/>
      <c r="EN177" s="179"/>
      <c r="EO177" s="179"/>
      <c r="EP177" s="179"/>
      <c r="EQ177" s="179"/>
      <c r="ER177" s="179"/>
      <c r="ES177" s="179"/>
      <c r="ET177" s="179"/>
      <c r="EU177" s="179"/>
      <c r="EV177" s="179"/>
      <c r="EW177" s="179"/>
      <c r="EX177" s="179"/>
      <c r="EY177" s="179"/>
      <c r="EZ177" s="179"/>
      <c r="FA177" s="179"/>
      <c r="FB177" s="179"/>
      <c r="FC177" s="179"/>
      <c r="FD177" s="179"/>
      <c r="FE177" s="179"/>
      <c r="FF177" s="179"/>
      <c r="FG177" s="179"/>
      <c r="FH177" s="179"/>
      <c r="FI177" s="179"/>
      <c r="FJ177" s="179"/>
      <c r="FK177" s="179"/>
      <c r="FL177" s="179"/>
      <c r="FM177" s="179"/>
      <c r="FN177" s="179"/>
      <c r="FO177" s="179"/>
      <c r="FP177" s="179"/>
      <c r="FQ177" s="179"/>
      <c r="FR177" s="179"/>
      <c r="FS177" s="179"/>
      <c r="FT177" s="179"/>
      <c r="FU177" s="179"/>
      <c r="FV177" s="179"/>
      <c r="FW177" s="179"/>
      <c r="FX177" s="179"/>
      <c r="FY177" s="179"/>
      <c r="FZ177" s="179"/>
      <c r="GA177" s="179"/>
      <c r="GB177" s="179"/>
      <c r="GC177" s="179"/>
      <c r="GD177" s="179"/>
      <c r="GE177" s="179"/>
      <c r="GF177" s="179"/>
      <c r="GG177" s="179"/>
      <c r="GH177" s="179"/>
      <c r="GI177" s="179"/>
      <c r="GJ177" s="179"/>
      <c r="GK177" s="179"/>
      <c r="GL177" s="179"/>
      <c r="GM177" s="179"/>
      <c r="GN177" s="179"/>
      <c r="GO177" s="179"/>
      <c r="GP177" s="179"/>
      <c r="GQ177" s="179"/>
      <c r="GR177" s="179"/>
      <c r="GS177" s="179"/>
      <c r="GT177" s="179"/>
      <c r="GU177" s="179"/>
      <c r="GV177" s="179"/>
      <c r="GW177" s="179"/>
      <c r="GX177" s="179"/>
      <c r="GY177" s="179"/>
      <c r="GZ177" s="179"/>
      <c r="HA177" s="179"/>
      <c r="HB177" s="179"/>
      <c r="HC177" s="179"/>
      <c r="HD177" s="179"/>
      <c r="HE177" s="179"/>
      <c r="HF177" s="179"/>
      <c r="HG177" s="179"/>
      <c r="HH177" s="179"/>
      <c r="HI177" s="179"/>
      <c r="HJ177" s="179"/>
      <c r="HK177" s="179"/>
      <c r="HL177" s="179"/>
      <c r="HM177" s="179"/>
      <c r="HN177" s="179"/>
      <c r="HO177" s="179"/>
      <c r="HP177" s="179"/>
      <c r="HQ177" s="179"/>
      <c r="HR177" s="179"/>
      <c r="HS177" s="179"/>
      <c r="HT177" s="179"/>
      <c r="HU177" s="179"/>
      <c r="HV177" s="179"/>
      <c r="HW177" s="179"/>
      <c r="HX177" s="179"/>
      <c r="HY177" s="179"/>
      <c r="HZ177" s="179"/>
      <c r="IA177" s="179"/>
      <c r="IB177" s="179"/>
      <c r="IC177" s="179"/>
      <c r="ID177" s="179"/>
      <c r="IE177" s="179"/>
      <c r="IF177" s="179"/>
      <c r="IG177" s="179"/>
      <c r="IH177" s="176"/>
      <c r="II177" s="176"/>
      <c r="IJ177" s="176"/>
      <c r="IK177" s="176"/>
      <c r="IL177" s="176"/>
      <c r="IM177" s="176"/>
      <c r="IN177" s="176"/>
      <c r="IO177" s="176"/>
      <c r="IP177" s="176"/>
    </row>
    <row r="178" spans="1:250" x14ac:dyDescent="0.3">
      <c r="A178" s="176"/>
      <c r="B178" s="177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79"/>
      <c r="AT178" s="179"/>
      <c r="AU178" s="179"/>
      <c r="AV178" s="179"/>
      <c r="AW178" s="179"/>
      <c r="AX178" s="179"/>
      <c r="AY178" s="179"/>
      <c r="AZ178" s="179"/>
      <c r="BA178" s="179"/>
      <c r="BB178" s="179"/>
      <c r="BC178" s="179"/>
      <c r="BD178" s="179"/>
      <c r="BE178" s="179"/>
      <c r="BF178" s="179"/>
      <c r="BG178" s="179"/>
      <c r="BH178" s="179"/>
      <c r="BI178" s="179"/>
      <c r="BJ178" s="179"/>
      <c r="BK178" s="179"/>
      <c r="BL178" s="179"/>
      <c r="BM178" s="179"/>
      <c r="BN178" s="179"/>
      <c r="BO178" s="179"/>
      <c r="BP178" s="179"/>
      <c r="BQ178" s="179"/>
      <c r="BR178" s="179"/>
      <c r="BS178" s="179"/>
      <c r="BT178" s="179"/>
      <c r="BU178" s="179"/>
      <c r="BV178" s="179"/>
      <c r="BW178" s="179"/>
      <c r="BX178" s="179"/>
      <c r="BY178" s="179"/>
      <c r="BZ178" s="179"/>
      <c r="CA178" s="179"/>
      <c r="CB178" s="179"/>
      <c r="CC178" s="179"/>
      <c r="CD178" s="179"/>
      <c r="CE178" s="179"/>
      <c r="CF178" s="179"/>
      <c r="CG178" s="179"/>
      <c r="CH178" s="179"/>
      <c r="CI178" s="179"/>
      <c r="CJ178" s="179"/>
      <c r="CK178" s="179"/>
      <c r="CL178" s="179"/>
      <c r="CM178" s="179"/>
      <c r="CN178" s="179"/>
      <c r="CO178" s="179"/>
      <c r="CP178" s="179"/>
      <c r="CQ178" s="179"/>
      <c r="CR178" s="179"/>
      <c r="CS178" s="179"/>
      <c r="CT178" s="179"/>
      <c r="CU178" s="179"/>
      <c r="CV178" s="179"/>
      <c r="CW178" s="179"/>
      <c r="CX178" s="179"/>
      <c r="CY178" s="179"/>
      <c r="CZ178" s="179"/>
      <c r="DA178" s="179"/>
      <c r="DB178" s="179"/>
      <c r="DC178" s="179"/>
      <c r="DD178" s="179"/>
      <c r="DE178" s="179"/>
      <c r="DF178" s="179"/>
      <c r="DG178" s="179"/>
      <c r="DH178" s="179"/>
      <c r="DI178" s="179"/>
      <c r="DJ178" s="179"/>
      <c r="DK178" s="179"/>
      <c r="DL178" s="179"/>
      <c r="DM178" s="179"/>
      <c r="DN178" s="179"/>
      <c r="DO178" s="179"/>
      <c r="DP178" s="179"/>
      <c r="DQ178" s="179"/>
      <c r="DR178" s="179"/>
      <c r="DS178" s="179"/>
      <c r="DT178" s="179"/>
      <c r="DU178" s="179"/>
      <c r="DV178" s="179"/>
      <c r="DW178" s="179"/>
      <c r="DX178" s="179"/>
      <c r="DY178" s="179"/>
      <c r="DZ178" s="179"/>
      <c r="EA178" s="179"/>
      <c r="EB178" s="179"/>
      <c r="EC178" s="179"/>
      <c r="ED178" s="179"/>
      <c r="EE178" s="179"/>
      <c r="EF178" s="179"/>
      <c r="EG178" s="179"/>
      <c r="EH178" s="179"/>
      <c r="EI178" s="179"/>
      <c r="EJ178" s="179"/>
      <c r="EK178" s="179"/>
      <c r="EL178" s="179"/>
      <c r="EM178" s="179"/>
      <c r="EN178" s="179"/>
      <c r="EO178" s="179"/>
      <c r="EP178" s="179"/>
      <c r="EQ178" s="179"/>
      <c r="ER178" s="179"/>
      <c r="ES178" s="179"/>
      <c r="ET178" s="179"/>
      <c r="EU178" s="179"/>
      <c r="EV178" s="179"/>
      <c r="EW178" s="179"/>
      <c r="EX178" s="179"/>
      <c r="EY178" s="179"/>
      <c r="EZ178" s="179"/>
      <c r="FA178" s="179"/>
      <c r="FB178" s="179"/>
      <c r="FC178" s="179"/>
      <c r="FD178" s="179"/>
      <c r="FE178" s="179"/>
      <c r="FF178" s="179"/>
      <c r="FG178" s="179"/>
      <c r="FH178" s="179"/>
      <c r="FI178" s="179"/>
      <c r="FJ178" s="179"/>
      <c r="FK178" s="179"/>
      <c r="FL178" s="179"/>
      <c r="FM178" s="179"/>
      <c r="FN178" s="179"/>
      <c r="FO178" s="179"/>
      <c r="FP178" s="179"/>
      <c r="FQ178" s="179"/>
      <c r="FR178" s="179"/>
      <c r="FS178" s="179"/>
      <c r="FT178" s="179"/>
      <c r="FU178" s="179"/>
      <c r="FV178" s="179"/>
      <c r="FW178" s="179"/>
      <c r="FX178" s="179"/>
      <c r="FY178" s="179"/>
      <c r="FZ178" s="179"/>
      <c r="GA178" s="179"/>
      <c r="GB178" s="179"/>
      <c r="GC178" s="179"/>
      <c r="GD178" s="179"/>
      <c r="GE178" s="179"/>
      <c r="GF178" s="179"/>
      <c r="GG178" s="179"/>
      <c r="GH178" s="179"/>
      <c r="GI178" s="179"/>
      <c r="GJ178" s="179"/>
      <c r="GK178" s="179"/>
      <c r="GL178" s="179"/>
      <c r="GM178" s="179"/>
      <c r="GN178" s="179"/>
      <c r="GO178" s="179"/>
      <c r="GP178" s="179"/>
      <c r="GQ178" s="179"/>
      <c r="GR178" s="179"/>
      <c r="GS178" s="179"/>
      <c r="GT178" s="179"/>
      <c r="GU178" s="179"/>
      <c r="GV178" s="179"/>
      <c r="GW178" s="179"/>
      <c r="GX178" s="179"/>
      <c r="GY178" s="179"/>
      <c r="GZ178" s="179"/>
      <c r="HA178" s="179"/>
      <c r="HB178" s="179"/>
      <c r="HC178" s="179"/>
      <c r="HD178" s="179"/>
      <c r="HE178" s="179"/>
      <c r="HF178" s="179"/>
      <c r="HG178" s="179"/>
      <c r="HH178" s="179"/>
      <c r="HI178" s="179"/>
      <c r="HJ178" s="179"/>
      <c r="HK178" s="179"/>
      <c r="HL178" s="179"/>
      <c r="HM178" s="179"/>
      <c r="HN178" s="179"/>
      <c r="HO178" s="179"/>
      <c r="HP178" s="179"/>
      <c r="HQ178" s="179"/>
      <c r="HR178" s="179"/>
      <c r="HS178" s="179"/>
      <c r="HT178" s="179"/>
      <c r="HU178" s="179"/>
      <c r="HV178" s="179"/>
      <c r="HW178" s="179"/>
      <c r="HX178" s="179"/>
      <c r="HY178" s="179"/>
      <c r="HZ178" s="179"/>
      <c r="IA178" s="179"/>
      <c r="IB178" s="179"/>
      <c r="IC178" s="179"/>
      <c r="ID178" s="179"/>
      <c r="IE178" s="179"/>
      <c r="IF178" s="179"/>
      <c r="IG178" s="179"/>
      <c r="IH178" s="176"/>
      <c r="II178" s="176"/>
      <c r="IJ178" s="176"/>
      <c r="IK178" s="176"/>
      <c r="IL178" s="176"/>
      <c r="IM178" s="176"/>
      <c r="IN178" s="176"/>
      <c r="IO178" s="176"/>
      <c r="IP178" s="176"/>
    </row>
    <row r="179" spans="1:250" x14ac:dyDescent="0.3">
      <c r="A179" s="176"/>
      <c r="B179" s="177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79"/>
      <c r="AT179" s="179"/>
      <c r="AU179" s="179"/>
      <c r="AV179" s="179"/>
      <c r="AW179" s="179"/>
      <c r="AX179" s="179"/>
      <c r="AY179" s="179"/>
      <c r="AZ179" s="179"/>
      <c r="BA179" s="179"/>
      <c r="BB179" s="179"/>
      <c r="BC179" s="179"/>
      <c r="BD179" s="179"/>
      <c r="BE179" s="179"/>
      <c r="BF179" s="179"/>
      <c r="BG179" s="179"/>
      <c r="BH179" s="179"/>
      <c r="BI179" s="179"/>
      <c r="BJ179" s="179"/>
      <c r="BK179" s="179"/>
      <c r="BL179" s="179"/>
      <c r="BM179" s="179"/>
      <c r="BN179" s="179"/>
      <c r="BO179" s="179"/>
      <c r="BP179" s="179"/>
      <c r="BQ179" s="179"/>
      <c r="BR179" s="179"/>
      <c r="BS179" s="179"/>
      <c r="BT179" s="179"/>
      <c r="BU179" s="179"/>
      <c r="BV179" s="179"/>
      <c r="BW179" s="179"/>
      <c r="BX179" s="179"/>
      <c r="BY179" s="179"/>
      <c r="BZ179" s="179"/>
      <c r="CA179" s="179"/>
      <c r="CB179" s="179"/>
      <c r="CC179" s="179"/>
      <c r="CD179" s="179"/>
      <c r="CE179" s="179"/>
      <c r="CF179" s="179"/>
      <c r="CG179" s="179"/>
      <c r="CH179" s="179"/>
      <c r="CI179" s="179"/>
      <c r="CJ179" s="179"/>
      <c r="CK179" s="179"/>
      <c r="CL179" s="179"/>
      <c r="CM179" s="179"/>
      <c r="CN179" s="179"/>
      <c r="CO179" s="179"/>
      <c r="CP179" s="179"/>
      <c r="CQ179" s="179"/>
      <c r="CR179" s="179"/>
      <c r="CS179" s="179"/>
      <c r="CT179" s="179"/>
      <c r="CU179" s="179"/>
      <c r="CV179" s="179"/>
      <c r="CW179" s="179"/>
      <c r="CX179" s="179"/>
      <c r="CY179" s="179"/>
      <c r="CZ179" s="179"/>
      <c r="DA179" s="179"/>
      <c r="DB179" s="179"/>
      <c r="DC179" s="179"/>
      <c r="DD179" s="179"/>
      <c r="DE179" s="179"/>
      <c r="DF179" s="179"/>
      <c r="DG179" s="179"/>
      <c r="DH179" s="179"/>
      <c r="DI179" s="179"/>
      <c r="DJ179" s="179"/>
      <c r="DK179" s="179"/>
      <c r="DL179" s="179"/>
      <c r="DM179" s="179"/>
      <c r="DN179" s="179"/>
      <c r="DO179" s="179"/>
      <c r="DP179" s="179"/>
      <c r="DQ179" s="179"/>
      <c r="DR179" s="179"/>
      <c r="DS179" s="179"/>
      <c r="DT179" s="179"/>
      <c r="DU179" s="179"/>
      <c r="DV179" s="179"/>
      <c r="DW179" s="179"/>
      <c r="DX179" s="179"/>
      <c r="DY179" s="179"/>
      <c r="DZ179" s="179"/>
      <c r="EA179" s="179"/>
      <c r="EB179" s="179"/>
      <c r="EC179" s="179"/>
      <c r="ED179" s="179"/>
      <c r="EE179" s="179"/>
      <c r="EF179" s="179"/>
      <c r="EG179" s="179"/>
      <c r="EH179" s="179"/>
      <c r="EI179" s="179"/>
      <c r="EJ179" s="179"/>
      <c r="EK179" s="179"/>
      <c r="EL179" s="179"/>
      <c r="EM179" s="179"/>
      <c r="EN179" s="179"/>
      <c r="EO179" s="179"/>
      <c r="EP179" s="179"/>
      <c r="EQ179" s="179"/>
      <c r="ER179" s="179"/>
      <c r="ES179" s="179"/>
      <c r="ET179" s="179"/>
      <c r="EU179" s="179"/>
      <c r="EV179" s="179"/>
      <c r="EW179" s="179"/>
      <c r="EX179" s="179"/>
      <c r="EY179" s="179"/>
      <c r="EZ179" s="179"/>
      <c r="FA179" s="179"/>
      <c r="FB179" s="179"/>
      <c r="FC179" s="179"/>
      <c r="FD179" s="179"/>
      <c r="FE179" s="179"/>
      <c r="FF179" s="179"/>
      <c r="FG179" s="179"/>
      <c r="FH179" s="179"/>
      <c r="FI179" s="179"/>
      <c r="FJ179" s="179"/>
      <c r="FK179" s="179"/>
      <c r="FL179" s="179"/>
      <c r="FM179" s="179"/>
      <c r="FN179" s="179"/>
      <c r="FO179" s="179"/>
      <c r="FP179" s="179"/>
      <c r="FQ179" s="179"/>
      <c r="FR179" s="179"/>
      <c r="FS179" s="179"/>
      <c r="FT179" s="179"/>
      <c r="FU179" s="179"/>
      <c r="FV179" s="179"/>
      <c r="FW179" s="179"/>
      <c r="FX179" s="179"/>
      <c r="FY179" s="179"/>
      <c r="FZ179" s="179"/>
      <c r="GA179" s="179"/>
      <c r="GB179" s="179"/>
      <c r="GC179" s="179"/>
      <c r="GD179" s="179"/>
      <c r="GE179" s="179"/>
      <c r="GF179" s="179"/>
      <c r="GG179" s="179"/>
      <c r="GH179" s="179"/>
      <c r="GI179" s="179"/>
      <c r="GJ179" s="179"/>
      <c r="GK179" s="179"/>
      <c r="GL179" s="179"/>
      <c r="GM179" s="179"/>
      <c r="GN179" s="179"/>
      <c r="GO179" s="179"/>
      <c r="GP179" s="179"/>
      <c r="GQ179" s="179"/>
      <c r="GR179" s="179"/>
      <c r="GS179" s="179"/>
      <c r="GT179" s="179"/>
      <c r="GU179" s="179"/>
      <c r="GV179" s="179"/>
      <c r="GW179" s="179"/>
      <c r="GX179" s="179"/>
      <c r="GY179" s="179"/>
      <c r="GZ179" s="179"/>
      <c r="HA179" s="179"/>
      <c r="HB179" s="179"/>
      <c r="HC179" s="179"/>
      <c r="HD179" s="179"/>
      <c r="HE179" s="179"/>
      <c r="HF179" s="179"/>
      <c r="HG179" s="179"/>
      <c r="HH179" s="179"/>
      <c r="HI179" s="179"/>
      <c r="HJ179" s="179"/>
      <c r="HK179" s="179"/>
      <c r="HL179" s="179"/>
      <c r="HM179" s="179"/>
      <c r="HN179" s="179"/>
      <c r="HO179" s="179"/>
      <c r="HP179" s="179"/>
      <c r="HQ179" s="179"/>
      <c r="HR179" s="179"/>
      <c r="HS179" s="179"/>
      <c r="HT179" s="179"/>
      <c r="HU179" s="179"/>
      <c r="HV179" s="179"/>
      <c r="HW179" s="179"/>
      <c r="HX179" s="179"/>
      <c r="HY179" s="179"/>
      <c r="HZ179" s="179"/>
      <c r="IA179" s="179"/>
      <c r="IB179" s="179"/>
      <c r="IC179" s="179"/>
      <c r="ID179" s="179"/>
      <c r="IE179" s="179"/>
      <c r="IF179" s="179"/>
      <c r="IG179" s="179"/>
      <c r="IH179" s="176"/>
      <c r="II179" s="176"/>
      <c r="IJ179" s="176"/>
      <c r="IK179" s="176"/>
      <c r="IL179" s="176"/>
      <c r="IM179" s="176"/>
      <c r="IN179" s="176"/>
      <c r="IO179" s="176"/>
      <c r="IP179" s="176"/>
    </row>
    <row r="180" spans="1:250" x14ac:dyDescent="0.3">
      <c r="A180" s="176"/>
      <c r="B180" s="177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79"/>
      <c r="AN180" s="179"/>
      <c r="AO180" s="179"/>
      <c r="AP180" s="179"/>
      <c r="AQ180" s="179"/>
      <c r="AR180" s="179"/>
      <c r="AS180" s="179"/>
      <c r="AT180" s="179"/>
      <c r="AU180" s="179"/>
      <c r="AV180" s="179"/>
      <c r="AW180" s="179"/>
      <c r="AX180" s="179"/>
      <c r="AY180" s="179"/>
      <c r="AZ180" s="179"/>
      <c r="BA180" s="179"/>
      <c r="BB180" s="179"/>
      <c r="BC180" s="179"/>
      <c r="BD180" s="179"/>
      <c r="BE180" s="179"/>
      <c r="BF180" s="179"/>
      <c r="BG180" s="179"/>
      <c r="BH180" s="179"/>
      <c r="BI180" s="179"/>
      <c r="BJ180" s="179"/>
      <c r="BK180" s="179"/>
      <c r="BL180" s="179"/>
      <c r="BM180" s="179"/>
      <c r="BN180" s="179"/>
      <c r="BO180" s="179"/>
      <c r="BP180" s="179"/>
      <c r="BQ180" s="179"/>
      <c r="BR180" s="179"/>
      <c r="BS180" s="179"/>
      <c r="BT180" s="179"/>
      <c r="BU180" s="179"/>
      <c r="BV180" s="179"/>
      <c r="BW180" s="179"/>
      <c r="BX180" s="179"/>
      <c r="BY180" s="179"/>
      <c r="BZ180" s="179"/>
      <c r="CA180" s="179"/>
      <c r="CB180" s="179"/>
      <c r="CC180" s="179"/>
      <c r="CD180" s="179"/>
      <c r="CE180" s="179"/>
      <c r="CF180" s="179"/>
      <c r="CG180" s="179"/>
      <c r="CH180" s="179"/>
      <c r="CI180" s="179"/>
      <c r="CJ180" s="179"/>
      <c r="CK180" s="179"/>
      <c r="CL180" s="179"/>
      <c r="CM180" s="179"/>
      <c r="CN180" s="179"/>
      <c r="CO180" s="179"/>
      <c r="CP180" s="179"/>
      <c r="CQ180" s="179"/>
      <c r="CR180" s="179"/>
      <c r="CS180" s="179"/>
      <c r="CT180" s="179"/>
      <c r="CU180" s="179"/>
      <c r="CV180" s="179"/>
      <c r="CW180" s="179"/>
      <c r="CX180" s="179"/>
      <c r="CY180" s="179"/>
      <c r="CZ180" s="179"/>
      <c r="DA180" s="179"/>
      <c r="DB180" s="179"/>
      <c r="DC180" s="179"/>
      <c r="DD180" s="179"/>
      <c r="DE180" s="179"/>
      <c r="DF180" s="179"/>
      <c r="DG180" s="179"/>
      <c r="DH180" s="179"/>
      <c r="DI180" s="179"/>
      <c r="DJ180" s="179"/>
      <c r="DK180" s="179"/>
      <c r="DL180" s="179"/>
      <c r="DM180" s="179"/>
      <c r="DN180" s="179"/>
      <c r="DO180" s="179"/>
      <c r="DP180" s="179"/>
      <c r="DQ180" s="179"/>
      <c r="DR180" s="179"/>
      <c r="DS180" s="179"/>
      <c r="DT180" s="179"/>
      <c r="DU180" s="179"/>
      <c r="DV180" s="179"/>
      <c r="DW180" s="179"/>
      <c r="DX180" s="179"/>
      <c r="DY180" s="179"/>
      <c r="DZ180" s="179"/>
      <c r="EA180" s="179"/>
      <c r="EB180" s="179"/>
      <c r="EC180" s="179"/>
      <c r="ED180" s="179"/>
      <c r="EE180" s="179"/>
      <c r="EF180" s="179"/>
      <c r="EG180" s="179"/>
      <c r="EH180" s="179"/>
      <c r="EI180" s="179"/>
      <c r="EJ180" s="179"/>
      <c r="EK180" s="179"/>
      <c r="EL180" s="179"/>
      <c r="EM180" s="179"/>
      <c r="EN180" s="179"/>
      <c r="EO180" s="179"/>
      <c r="EP180" s="179"/>
      <c r="EQ180" s="179"/>
      <c r="ER180" s="179"/>
      <c r="ES180" s="179"/>
      <c r="ET180" s="179"/>
      <c r="EU180" s="179"/>
      <c r="EV180" s="179"/>
      <c r="EW180" s="179"/>
      <c r="EX180" s="179"/>
      <c r="EY180" s="179"/>
      <c r="EZ180" s="179"/>
      <c r="FA180" s="179"/>
      <c r="FB180" s="179"/>
      <c r="FC180" s="179"/>
      <c r="FD180" s="179"/>
      <c r="FE180" s="179"/>
      <c r="FF180" s="179"/>
      <c r="FG180" s="179"/>
      <c r="FH180" s="179"/>
      <c r="FI180" s="179"/>
      <c r="FJ180" s="179"/>
      <c r="FK180" s="179"/>
      <c r="FL180" s="179"/>
      <c r="FM180" s="179"/>
      <c r="FN180" s="179"/>
      <c r="FO180" s="179"/>
      <c r="FP180" s="179"/>
      <c r="FQ180" s="179"/>
      <c r="FR180" s="179"/>
      <c r="FS180" s="179"/>
      <c r="FT180" s="179"/>
      <c r="FU180" s="179"/>
      <c r="FV180" s="179"/>
      <c r="FW180" s="179"/>
      <c r="FX180" s="179"/>
      <c r="FY180" s="179"/>
      <c r="FZ180" s="179"/>
      <c r="GA180" s="179"/>
      <c r="GB180" s="179"/>
      <c r="GC180" s="179"/>
      <c r="GD180" s="179"/>
      <c r="GE180" s="179"/>
      <c r="GF180" s="179"/>
      <c r="GG180" s="179"/>
      <c r="GH180" s="179"/>
      <c r="GI180" s="179"/>
      <c r="GJ180" s="179"/>
      <c r="GK180" s="179"/>
      <c r="GL180" s="179"/>
      <c r="GM180" s="179"/>
      <c r="GN180" s="179"/>
      <c r="GO180" s="179"/>
      <c r="GP180" s="179"/>
      <c r="GQ180" s="179"/>
      <c r="GR180" s="179"/>
      <c r="GS180" s="179"/>
      <c r="GT180" s="179"/>
      <c r="GU180" s="179"/>
      <c r="GV180" s="179"/>
      <c r="GW180" s="179"/>
      <c r="GX180" s="179"/>
      <c r="GY180" s="179"/>
      <c r="GZ180" s="179"/>
      <c r="HA180" s="179"/>
      <c r="HB180" s="179"/>
      <c r="HC180" s="179"/>
      <c r="HD180" s="179"/>
      <c r="HE180" s="179"/>
      <c r="HF180" s="179"/>
      <c r="HG180" s="179"/>
      <c r="HH180" s="179"/>
      <c r="HI180" s="179"/>
      <c r="HJ180" s="179"/>
      <c r="HK180" s="179"/>
      <c r="HL180" s="179"/>
      <c r="HM180" s="179"/>
      <c r="HN180" s="179"/>
      <c r="HO180" s="179"/>
      <c r="HP180" s="179"/>
      <c r="HQ180" s="179"/>
      <c r="HR180" s="179"/>
      <c r="HS180" s="179"/>
      <c r="HT180" s="179"/>
      <c r="HU180" s="179"/>
      <c r="HV180" s="179"/>
      <c r="HW180" s="179"/>
      <c r="HX180" s="179"/>
      <c r="HY180" s="179"/>
      <c r="HZ180" s="179"/>
      <c r="IA180" s="179"/>
      <c r="IB180" s="179"/>
      <c r="IC180" s="179"/>
      <c r="ID180" s="179"/>
      <c r="IE180" s="179"/>
      <c r="IF180" s="179"/>
      <c r="IG180" s="179"/>
      <c r="IH180" s="176"/>
      <c r="II180" s="176"/>
      <c r="IJ180" s="176"/>
      <c r="IK180" s="176"/>
      <c r="IL180" s="176"/>
      <c r="IM180" s="176"/>
      <c r="IN180" s="176"/>
      <c r="IO180" s="176"/>
      <c r="IP180" s="176"/>
    </row>
    <row r="181" spans="1:250" x14ac:dyDescent="0.3">
      <c r="A181" s="176"/>
      <c r="B181" s="177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79"/>
      <c r="AL181" s="179"/>
      <c r="AM181" s="179"/>
      <c r="AN181" s="179"/>
      <c r="AO181" s="179"/>
      <c r="AP181" s="179"/>
      <c r="AQ181" s="179"/>
      <c r="AR181" s="179"/>
      <c r="AS181" s="179"/>
      <c r="AT181" s="179"/>
      <c r="AU181" s="179"/>
      <c r="AV181" s="179"/>
      <c r="AW181" s="179"/>
      <c r="AX181" s="179"/>
      <c r="AY181" s="179"/>
      <c r="AZ181" s="179"/>
      <c r="BA181" s="179"/>
      <c r="BB181" s="179"/>
      <c r="BC181" s="179"/>
      <c r="BD181" s="179"/>
      <c r="BE181" s="179"/>
      <c r="BF181" s="179"/>
      <c r="BG181" s="179"/>
      <c r="BH181" s="179"/>
      <c r="BI181" s="179"/>
      <c r="BJ181" s="179"/>
      <c r="BK181" s="179"/>
      <c r="BL181" s="179"/>
      <c r="BM181" s="179"/>
      <c r="BN181" s="179"/>
      <c r="BO181" s="179"/>
      <c r="BP181" s="179"/>
      <c r="BQ181" s="179"/>
      <c r="BR181" s="179"/>
      <c r="BS181" s="179"/>
      <c r="BT181" s="179"/>
      <c r="BU181" s="179"/>
      <c r="BV181" s="179"/>
      <c r="BW181" s="179"/>
      <c r="BX181" s="179"/>
      <c r="BY181" s="179"/>
      <c r="BZ181" s="179"/>
      <c r="CA181" s="179"/>
      <c r="CB181" s="179"/>
      <c r="CC181" s="179"/>
      <c r="CD181" s="179"/>
      <c r="CE181" s="179"/>
      <c r="CF181" s="179"/>
      <c r="CG181" s="179"/>
      <c r="CH181" s="179"/>
      <c r="CI181" s="179"/>
      <c r="CJ181" s="179"/>
      <c r="CK181" s="179"/>
      <c r="CL181" s="179"/>
      <c r="CM181" s="179"/>
      <c r="CN181" s="179"/>
      <c r="CO181" s="179"/>
      <c r="CP181" s="179"/>
      <c r="CQ181" s="179"/>
      <c r="CR181" s="179"/>
      <c r="CS181" s="179"/>
      <c r="CT181" s="179"/>
      <c r="CU181" s="179"/>
      <c r="CV181" s="179"/>
      <c r="CW181" s="179"/>
      <c r="CX181" s="179"/>
      <c r="CY181" s="179"/>
      <c r="CZ181" s="179"/>
      <c r="DA181" s="179"/>
      <c r="DB181" s="179"/>
      <c r="DC181" s="179"/>
      <c r="DD181" s="179"/>
      <c r="DE181" s="179"/>
      <c r="DF181" s="179"/>
      <c r="DG181" s="179"/>
      <c r="DH181" s="179"/>
      <c r="DI181" s="179"/>
      <c r="DJ181" s="179"/>
      <c r="DK181" s="179"/>
      <c r="DL181" s="179"/>
      <c r="DM181" s="179"/>
      <c r="DN181" s="179"/>
      <c r="DO181" s="179"/>
      <c r="DP181" s="179"/>
      <c r="DQ181" s="179"/>
      <c r="DR181" s="179"/>
      <c r="DS181" s="179"/>
      <c r="DT181" s="179"/>
      <c r="DU181" s="179"/>
      <c r="DV181" s="179"/>
      <c r="DW181" s="179"/>
      <c r="DX181" s="179"/>
      <c r="DY181" s="179"/>
      <c r="DZ181" s="179"/>
      <c r="EA181" s="179"/>
      <c r="EB181" s="179"/>
      <c r="EC181" s="179"/>
      <c r="ED181" s="179"/>
      <c r="EE181" s="179"/>
      <c r="EF181" s="179"/>
      <c r="EG181" s="179"/>
      <c r="EH181" s="179"/>
      <c r="EI181" s="179"/>
      <c r="EJ181" s="179"/>
      <c r="EK181" s="179"/>
      <c r="EL181" s="179"/>
      <c r="EM181" s="179"/>
      <c r="EN181" s="179"/>
      <c r="EO181" s="179"/>
      <c r="EP181" s="179"/>
      <c r="EQ181" s="179"/>
      <c r="ER181" s="179"/>
      <c r="ES181" s="179"/>
      <c r="ET181" s="179"/>
      <c r="EU181" s="179"/>
      <c r="EV181" s="179"/>
      <c r="EW181" s="179"/>
      <c r="EX181" s="179"/>
      <c r="EY181" s="179"/>
      <c r="EZ181" s="179"/>
      <c r="FA181" s="179"/>
      <c r="FB181" s="179"/>
      <c r="FC181" s="179"/>
      <c r="FD181" s="179"/>
      <c r="FE181" s="179"/>
      <c r="FF181" s="179"/>
      <c r="FG181" s="179"/>
      <c r="FH181" s="179"/>
      <c r="FI181" s="179"/>
      <c r="FJ181" s="179"/>
      <c r="FK181" s="179"/>
      <c r="FL181" s="179"/>
      <c r="FM181" s="179"/>
      <c r="FN181" s="179"/>
      <c r="FO181" s="179"/>
      <c r="FP181" s="179"/>
      <c r="FQ181" s="179"/>
      <c r="FR181" s="179"/>
      <c r="FS181" s="179"/>
      <c r="FT181" s="179"/>
      <c r="FU181" s="179"/>
      <c r="FV181" s="179"/>
      <c r="FW181" s="179"/>
      <c r="FX181" s="179"/>
      <c r="FY181" s="179"/>
      <c r="FZ181" s="179"/>
      <c r="GA181" s="179"/>
      <c r="GB181" s="179"/>
      <c r="GC181" s="179"/>
      <c r="GD181" s="179"/>
      <c r="GE181" s="179"/>
      <c r="GF181" s="179"/>
      <c r="GG181" s="179"/>
      <c r="GH181" s="179"/>
      <c r="GI181" s="179"/>
      <c r="GJ181" s="179"/>
      <c r="GK181" s="179"/>
      <c r="GL181" s="179"/>
      <c r="GM181" s="179"/>
      <c r="GN181" s="179"/>
      <c r="GO181" s="179"/>
      <c r="GP181" s="179"/>
      <c r="GQ181" s="179"/>
      <c r="GR181" s="179"/>
      <c r="GS181" s="179"/>
      <c r="GT181" s="179"/>
      <c r="GU181" s="179"/>
      <c r="GV181" s="179"/>
      <c r="GW181" s="179"/>
      <c r="GX181" s="179"/>
      <c r="GY181" s="179"/>
      <c r="GZ181" s="179"/>
      <c r="HA181" s="179"/>
      <c r="HB181" s="179"/>
      <c r="HC181" s="179"/>
      <c r="HD181" s="179"/>
      <c r="HE181" s="179"/>
      <c r="HF181" s="179"/>
      <c r="HG181" s="179"/>
      <c r="HH181" s="179"/>
      <c r="HI181" s="179"/>
      <c r="HJ181" s="179"/>
      <c r="HK181" s="179"/>
      <c r="HL181" s="179"/>
      <c r="HM181" s="179"/>
      <c r="HN181" s="179"/>
      <c r="HO181" s="179"/>
      <c r="HP181" s="179"/>
      <c r="HQ181" s="179"/>
      <c r="HR181" s="179"/>
      <c r="HS181" s="179"/>
      <c r="HT181" s="179"/>
      <c r="HU181" s="179"/>
      <c r="HV181" s="179"/>
      <c r="HW181" s="179"/>
      <c r="HX181" s="179"/>
      <c r="HY181" s="179"/>
      <c r="HZ181" s="179"/>
      <c r="IA181" s="179"/>
      <c r="IB181" s="179"/>
      <c r="IC181" s="179"/>
      <c r="ID181" s="179"/>
      <c r="IE181" s="179"/>
      <c r="IF181" s="179"/>
      <c r="IG181" s="179"/>
      <c r="IH181" s="176"/>
      <c r="II181" s="176"/>
      <c r="IJ181" s="176"/>
      <c r="IK181" s="176"/>
      <c r="IL181" s="176"/>
      <c r="IM181" s="176"/>
      <c r="IN181" s="176"/>
      <c r="IO181" s="176"/>
      <c r="IP181" s="176"/>
    </row>
    <row r="182" spans="1:250" x14ac:dyDescent="0.3">
      <c r="A182" s="176"/>
      <c r="B182" s="177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79"/>
      <c r="AL182" s="179"/>
      <c r="AM182" s="179"/>
      <c r="AN182" s="179"/>
      <c r="AO182" s="179"/>
      <c r="AP182" s="179"/>
      <c r="AQ182" s="179"/>
      <c r="AR182" s="179"/>
      <c r="AS182" s="179"/>
      <c r="AT182" s="179"/>
      <c r="AU182" s="179"/>
      <c r="AV182" s="179"/>
      <c r="AW182" s="179"/>
      <c r="AX182" s="179"/>
      <c r="AY182" s="179"/>
      <c r="AZ182" s="179"/>
      <c r="BA182" s="179"/>
      <c r="BB182" s="179"/>
      <c r="BC182" s="179"/>
      <c r="BD182" s="179"/>
      <c r="BE182" s="179"/>
      <c r="BF182" s="179"/>
      <c r="BG182" s="179"/>
      <c r="BH182" s="179"/>
      <c r="BI182" s="179"/>
      <c r="BJ182" s="179"/>
      <c r="BK182" s="179"/>
      <c r="BL182" s="179"/>
      <c r="BM182" s="179"/>
      <c r="BN182" s="179"/>
      <c r="BO182" s="179"/>
      <c r="BP182" s="179"/>
      <c r="BQ182" s="179"/>
      <c r="BR182" s="179"/>
      <c r="BS182" s="179"/>
      <c r="BT182" s="179"/>
      <c r="BU182" s="179"/>
      <c r="BV182" s="179"/>
      <c r="BW182" s="179"/>
      <c r="BX182" s="179"/>
      <c r="BY182" s="179"/>
      <c r="BZ182" s="179"/>
      <c r="CA182" s="179"/>
      <c r="CB182" s="179"/>
      <c r="CC182" s="179"/>
      <c r="CD182" s="179"/>
      <c r="CE182" s="179"/>
      <c r="CF182" s="179"/>
      <c r="CG182" s="179"/>
      <c r="CH182" s="179"/>
      <c r="CI182" s="179"/>
      <c r="CJ182" s="179"/>
      <c r="CK182" s="179"/>
      <c r="CL182" s="179"/>
      <c r="CM182" s="179"/>
      <c r="CN182" s="179"/>
      <c r="CO182" s="179"/>
      <c r="CP182" s="179"/>
      <c r="CQ182" s="179"/>
      <c r="CR182" s="179"/>
      <c r="CS182" s="179"/>
      <c r="CT182" s="179"/>
      <c r="CU182" s="179"/>
      <c r="CV182" s="179"/>
      <c r="CW182" s="179"/>
      <c r="CX182" s="179"/>
      <c r="CY182" s="179"/>
      <c r="CZ182" s="179"/>
      <c r="DA182" s="179"/>
      <c r="DB182" s="179"/>
      <c r="DC182" s="179"/>
      <c r="DD182" s="179"/>
      <c r="DE182" s="179"/>
      <c r="DF182" s="179"/>
      <c r="DG182" s="179"/>
      <c r="DH182" s="179"/>
      <c r="DI182" s="179"/>
      <c r="DJ182" s="179"/>
      <c r="DK182" s="179"/>
      <c r="DL182" s="179"/>
      <c r="DM182" s="179"/>
      <c r="DN182" s="179"/>
      <c r="DO182" s="179"/>
      <c r="DP182" s="179"/>
      <c r="DQ182" s="179"/>
      <c r="DR182" s="179"/>
      <c r="DS182" s="179"/>
      <c r="DT182" s="179"/>
      <c r="DU182" s="179"/>
      <c r="DV182" s="179"/>
      <c r="DW182" s="179"/>
      <c r="DX182" s="179"/>
      <c r="DY182" s="179"/>
      <c r="DZ182" s="179"/>
      <c r="EA182" s="179"/>
      <c r="EB182" s="179"/>
      <c r="EC182" s="179"/>
      <c r="ED182" s="179"/>
      <c r="EE182" s="179"/>
      <c r="EF182" s="179"/>
      <c r="EG182" s="179"/>
      <c r="EH182" s="179"/>
      <c r="EI182" s="179"/>
      <c r="EJ182" s="179"/>
      <c r="EK182" s="179"/>
      <c r="EL182" s="179"/>
      <c r="EM182" s="179"/>
      <c r="EN182" s="179"/>
      <c r="EO182" s="179"/>
      <c r="EP182" s="179"/>
      <c r="EQ182" s="179"/>
      <c r="ER182" s="179"/>
      <c r="ES182" s="179"/>
      <c r="ET182" s="179"/>
      <c r="EU182" s="179"/>
      <c r="EV182" s="179"/>
      <c r="EW182" s="179"/>
      <c r="EX182" s="179"/>
      <c r="EY182" s="179"/>
      <c r="EZ182" s="179"/>
      <c r="FA182" s="179"/>
      <c r="FB182" s="179"/>
      <c r="FC182" s="179"/>
      <c r="FD182" s="179"/>
      <c r="FE182" s="179"/>
      <c r="FF182" s="179"/>
      <c r="FG182" s="179"/>
      <c r="FH182" s="179"/>
      <c r="FI182" s="179"/>
      <c r="FJ182" s="179"/>
      <c r="FK182" s="179"/>
      <c r="FL182" s="179"/>
      <c r="FM182" s="179"/>
      <c r="FN182" s="179"/>
      <c r="FO182" s="179"/>
      <c r="FP182" s="179"/>
      <c r="FQ182" s="179"/>
      <c r="FR182" s="179"/>
      <c r="FS182" s="179"/>
      <c r="FT182" s="179"/>
      <c r="FU182" s="179"/>
      <c r="FV182" s="179"/>
      <c r="FW182" s="179"/>
      <c r="FX182" s="179"/>
      <c r="FY182" s="179"/>
      <c r="FZ182" s="179"/>
      <c r="GA182" s="179"/>
      <c r="GB182" s="179"/>
      <c r="GC182" s="179"/>
      <c r="GD182" s="179"/>
      <c r="GE182" s="179"/>
      <c r="GF182" s="179"/>
      <c r="GG182" s="179"/>
      <c r="GH182" s="179"/>
      <c r="GI182" s="179"/>
      <c r="GJ182" s="179"/>
      <c r="GK182" s="179"/>
      <c r="GL182" s="179"/>
      <c r="GM182" s="179"/>
      <c r="GN182" s="179"/>
      <c r="GO182" s="179"/>
      <c r="GP182" s="179"/>
      <c r="GQ182" s="179"/>
      <c r="GR182" s="179"/>
      <c r="GS182" s="179"/>
      <c r="GT182" s="179"/>
      <c r="GU182" s="179"/>
      <c r="GV182" s="179"/>
      <c r="GW182" s="179"/>
      <c r="GX182" s="179"/>
      <c r="GY182" s="179"/>
      <c r="GZ182" s="179"/>
      <c r="HA182" s="179"/>
      <c r="HB182" s="179"/>
      <c r="HC182" s="179"/>
      <c r="HD182" s="179"/>
      <c r="HE182" s="179"/>
      <c r="HF182" s="179"/>
      <c r="HG182" s="179"/>
      <c r="HH182" s="179"/>
      <c r="HI182" s="179"/>
      <c r="HJ182" s="179"/>
      <c r="HK182" s="179"/>
      <c r="HL182" s="179"/>
      <c r="HM182" s="179"/>
      <c r="HN182" s="179"/>
      <c r="HO182" s="179"/>
      <c r="HP182" s="179"/>
      <c r="HQ182" s="179"/>
      <c r="HR182" s="179"/>
      <c r="HS182" s="179"/>
      <c r="HT182" s="179"/>
      <c r="HU182" s="179"/>
      <c r="HV182" s="179"/>
      <c r="HW182" s="179"/>
      <c r="HX182" s="179"/>
      <c r="HY182" s="179"/>
      <c r="HZ182" s="179"/>
      <c r="IA182" s="179"/>
      <c r="IB182" s="179"/>
      <c r="IC182" s="179"/>
      <c r="ID182" s="179"/>
      <c r="IE182" s="179"/>
      <c r="IF182" s="179"/>
      <c r="IG182" s="179"/>
      <c r="IH182" s="176"/>
      <c r="II182" s="176"/>
      <c r="IJ182" s="176"/>
      <c r="IK182" s="176"/>
      <c r="IL182" s="176"/>
      <c r="IM182" s="176"/>
      <c r="IN182" s="176"/>
      <c r="IO182" s="176"/>
      <c r="IP182" s="176"/>
    </row>
    <row r="183" spans="1:250" x14ac:dyDescent="0.3">
      <c r="A183" s="176"/>
      <c r="B183" s="177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79"/>
      <c r="AL183" s="179"/>
      <c r="AM183" s="179"/>
      <c r="AN183" s="179"/>
      <c r="AO183" s="179"/>
      <c r="AP183" s="179"/>
      <c r="AQ183" s="179"/>
      <c r="AR183" s="179"/>
      <c r="AS183" s="179"/>
      <c r="AT183" s="179"/>
      <c r="AU183" s="179"/>
      <c r="AV183" s="179"/>
      <c r="AW183" s="179"/>
      <c r="AX183" s="179"/>
      <c r="AY183" s="179"/>
      <c r="AZ183" s="179"/>
      <c r="BA183" s="179"/>
      <c r="BB183" s="179"/>
      <c r="BC183" s="179"/>
      <c r="BD183" s="179"/>
      <c r="BE183" s="179"/>
      <c r="BF183" s="179"/>
      <c r="BG183" s="179"/>
      <c r="BH183" s="179"/>
      <c r="BI183" s="179"/>
      <c r="BJ183" s="179"/>
      <c r="BK183" s="179"/>
      <c r="BL183" s="179"/>
      <c r="BM183" s="179"/>
      <c r="BN183" s="179"/>
      <c r="BO183" s="179"/>
      <c r="BP183" s="179"/>
      <c r="BQ183" s="179"/>
      <c r="BR183" s="179"/>
      <c r="BS183" s="179"/>
      <c r="BT183" s="179"/>
      <c r="BU183" s="179"/>
      <c r="BV183" s="179"/>
      <c r="BW183" s="179"/>
      <c r="BX183" s="179"/>
      <c r="BY183" s="179"/>
      <c r="BZ183" s="179"/>
      <c r="CA183" s="179"/>
      <c r="CB183" s="179"/>
      <c r="CC183" s="179"/>
      <c r="CD183" s="179"/>
      <c r="CE183" s="179"/>
      <c r="CF183" s="179"/>
      <c r="CG183" s="179"/>
      <c r="CH183" s="179"/>
      <c r="CI183" s="179"/>
      <c r="CJ183" s="179"/>
      <c r="CK183" s="179"/>
      <c r="CL183" s="179"/>
      <c r="CM183" s="179"/>
      <c r="CN183" s="179"/>
      <c r="CO183" s="179"/>
      <c r="CP183" s="179"/>
      <c r="CQ183" s="179"/>
      <c r="CR183" s="179"/>
      <c r="CS183" s="179"/>
      <c r="CT183" s="179"/>
      <c r="CU183" s="179"/>
      <c r="CV183" s="179"/>
      <c r="CW183" s="179"/>
      <c r="CX183" s="179"/>
      <c r="CY183" s="179"/>
      <c r="CZ183" s="179"/>
      <c r="DA183" s="179"/>
      <c r="DB183" s="179"/>
      <c r="DC183" s="179"/>
      <c r="DD183" s="179"/>
      <c r="DE183" s="179"/>
      <c r="DF183" s="179"/>
      <c r="DG183" s="179"/>
      <c r="DH183" s="179"/>
      <c r="DI183" s="179"/>
      <c r="DJ183" s="179"/>
      <c r="DK183" s="179"/>
      <c r="DL183" s="179"/>
      <c r="DM183" s="179"/>
      <c r="DN183" s="179"/>
      <c r="DO183" s="179"/>
      <c r="DP183" s="179"/>
      <c r="DQ183" s="179"/>
      <c r="DR183" s="179"/>
      <c r="DS183" s="179"/>
      <c r="DT183" s="179"/>
      <c r="DU183" s="179"/>
      <c r="DV183" s="179"/>
      <c r="DW183" s="179"/>
      <c r="DX183" s="179"/>
      <c r="DY183" s="179"/>
      <c r="DZ183" s="179"/>
      <c r="EA183" s="179"/>
      <c r="EB183" s="179"/>
      <c r="EC183" s="179"/>
      <c r="ED183" s="179"/>
      <c r="EE183" s="179"/>
      <c r="EF183" s="179"/>
      <c r="EG183" s="179"/>
      <c r="EH183" s="179"/>
      <c r="EI183" s="179"/>
      <c r="EJ183" s="179"/>
      <c r="EK183" s="179"/>
      <c r="EL183" s="179"/>
      <c r="EM183" s="179"/>
      <c r="EN183" s="179"/>
      <c r="EO183" s="179"/>
      <c r="EP183" s="179"/>
      <c r="EQ183" s="179"/>
      <c r="ER183" s="179"/>
      <c r="ES183" s="179"/>
      <c r="ET183" s="179"/>
      <c r="EU183" s="179"/>
      <c r="EV183" s="179"/>
      <c r="EW183" s="179"/>
      <c r="EX183" s="179"/>
      <c r="EY183" s="179"/>
      <c r="EZ183" s="179"/>
      <c r="FA183" s="179"/>
      <c r="FB183" s="179"/>
      <c r="FC183" s="179"/>
      <c r="FD183" s="179"/>
      <c r="FE183" s="179"/>
      <c r="FF183" s="179"/>
      <c r="FG183" s="179"/>
      <c r="FH183" s="179"/>
      <c r="FI183" s="179"/>
      <c r="FJ183" s="179"/>
      <c r="FK183" s="179"/>
      <c r="FL183" s="179"/>
      <c r="FM183" s="179"/>
      <c r="FN183" s="179"/>
      <c r="FO183" s="179"/>
      <c r="FP183" s="179"/>
      <c r="FQ183" s="179"/>
      <c r="FR183" s="179"/>
      <c r="FS183" s="179"/>
      <c r="FT183" s="179"/>
      <c r="FU183" s="179"/>
      <c r="FV183" s="179"/>
      <c r="FW183" s="179"/>
      <c r="FX183" s="179"/>
      <c r="FY183" s="179"/>
      <c r="FZ183" s="179"/>
      <c r="GA183" s="179"/>
      <c r="GB183" s="179"/>
      <c r="GC183" s="179"/>
      <c r="GD183" s="179"/>
      <c r="GE183" s="179"/>
      <c r="GF183" s="179"/>
      <c r="GG183" s="179"/>
      <c r="GH183" s="179"/>
      <c r="GI183" s="179"/>
      <c r="GJ183" s="179"/>
      <c r="GK183" s="179"/>
      <c r="GL183" s="179"/>
      <c r="GM183" s="179"/>
      <c r="GN183" s="179"/>
      <c r="GO183" s="179"/>
      <c r="GP183" s="179"/>
      <c r="GQ183" s="179"/>
      <c r="GR183" s="179"/>
      <c r="GS183" s="179"/>
      <c r="GT183" s="179"/>
      <c r="GU183" s="179"/>
      <c r="GV183" s="179"/>
      <c r="GW183" s="179"/>
      <c r="GX183" s="179"/>
      <c r="GY183" s="179"/>
      <c r="GZ183" s="179"/>
      <c r="HA183" s="179"/>
      <c r="HB183" s="179"/>
      <c r="HC183" s="179"/>
      <c r="HD183" s="179"/>
      <c r="HE183" s="179"/>
      <c r="HF183" s="179"/>
      <c r="HG183" s="179"/>
      <c r="HH183" s="179"/>
      <c r="HI183" s="179"/>
      <c r="HJ183" s="179"/>
      <c r="HK183" s="179"/>
      <c r="HL183" s="179"/>
      <c r="HM183" s="179"/>
      <c r="HN183" s="179"/>
      <c r="HO183" s="179"/>
      <c r="HP183" s="179"/>
      <c r="HQ183" s="179"/>
      <c r="HR183" s="179"/>
      <c r="HS183" s="179"/>
      <c r="HT183" s="179"/>
      <c r="HU183" s="179"/>
      <c r="HV183" s="179"/>
      <c r="HW183" s="179"/>
      <c r="HX183" s="179"/>
      <c r="HY183" s="179"/>
      <c r="HZ183" s="179"/>
      <c r="IA183" s="179"/>
      <c r="IB183" s="179"/>
      <c r="IC183" s="179"/>
      <c r="ID183" s="179"/>
      <c r="IE183" s="179"/>
      <c r="IF183" s="179"/>
      <c r="IG183" s="179"/>
      <c r="IH183" s="176"/>
      <c r="II183" s="176"/>
      <c r="IJ183" s="176"/>
      <c r="IK183" s="176"/>
      <c r="IL183" s="176"/>
      <c r="IM183" s="176"/>
      <c r="IN183" s="176"/>
      <c r="IO183" s="176"/>
      <c r="IP183" s="176"/>
    </row>
    <row r="184" spans="1:250" x14ac:dyDescent="0.3">
      <c r="A184" s="176"/>
      <c r="B184" s="177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79"/>
      <c r="AL184" s="179"/>
      <c r="AM184" s="179"/>
      <c r="AN184" s="179"/>
      <c r="AO184" s="179"/>
      <c r="AP184" s="179"/>
      <c r="AQ184" s="179"/>
      <c r="AR184" s="179"/>
      <c r="AS184" s="179"/>
      <c r="AT184" s="179"/>
      <c r="AU184" s="179"/>
      <c r="AV184" s="179"/>
      <c r="AW184" s="179"/>
      <c r="AX184" s="179"/>
      <c r="AY184" s="179"/>
      <c r="AZ184" s="179"/>
      <c r="BA184" s="179"/>
      <c r="BB184" s="179"/>
      <c r="BC184" s="179"/>
      <c r="BD184" s="179"/>
      <c r="BE184" s="179"/>
      <c r="BF184" s="179"/>
      <c r="BG184" s="179"/>
      <c r="BH184" s="179"/>
      <c r="BI184" s="179"/>
      <c r="BJ184" s="179"/>
      <c r="BK184" s="179"/>
      <c r="BL184" s="179"/>
      <c r="BM184" s="179"/>
      <c r="BN184" s="179"/>
      <c r="BO184" s="179"/>
      <c r="BP184" s="179"/>
      <c r="BQ184" s="179"/>
      <c r="BR184" s="179"/>
      <c r="BS184" s="179"/>
      <c r="BT184" s="179"/>
      <c r="BU184" s="179"/>
      <c r="BV184" s="179"/>
      <c r="BW184" s="179"/>
      <c r="BX184" s="179"/>
      <c r="BY184" s="179"/>
      <c r="BZ184" s="179"/>
      <c r="CA184" s="179"/>
      <c r="CB184" s="179"/>
      <c r="CC184" s="179"/>
      <c r="CD184" s="179"/>
      <c r="CE184" s="179"/>
      <c r="CF184" s="179"/>
      <c r="CG184" s="179"/>
      <c r="CH184" s="179"/>
      <c r="CI184" s="179"/>
      <c r="CJ184" s="179"/>
      <c r="CK184" s="179"/>
      <c r="CL184" s="179"/>
      <c r="CM184" s="179"/>
      <c r="CN184" s="179"/>
      <c r="CO184" s="179"/>
      <c r="CP184" s="179"/>
      <c r="CQ184" s="179"/>
      <c r="CR184" s="179"/>
      <c r="CS184" s="179"/>
      <c r="CT184" s="179"/>
      <c r="CU184" s="179"/>
      <c r="CV184" s="179"/>
      <c r="CW184" s="179"/>
      <c r="CX184" s="179"/>
      <c r="CY184" s="179"/>
      <c r="CZ184" s="179"/>
      <c r="DA184" s="179"/>
      <c r="DB184" s="179"/>
      <c r="DC184" s="179"/>
      <c r="DD184" s="179"/>
      <c r="DE184" s="179"/>
      <c r="DF184" s="179"/>
      <c r="DG184" s="179"/>
      <c r="DH184" s="179"/>
      <c r="DI184" s="179"/>
      <c r="DJ184" s="179"/>
      <c r="DK184" s="179"/>
      <c r="DL184" s="179"/>
      <c r="DM184" s="179"/>
      <c r="DN184" s="179"/>
      <c r="DO184" s="179"/>
      <c r="DP184" s="179"/>
      <c r="DQ184" s="179"/>
      <c r="DR184" s="179"/>
      <c r="DS184" s="179"/>
      <c r="DT184" s="179"/>
      <c r="DU184" s="179"/>
      <c r="DV184" s="179"/>
      <c r="DW184" s="179"/>
      <c r="DX184" s="179"/>
      <c r="DY184" s="179"/>
      <c r="DZ184" s="179"/>
      <c r="EA184" s="179"/>
      <c r="EB184" s="179"/>
      <c r="EC184" s="179"/>
      <c r="ED184" s="179"/>
      <c r="EE184" s="179"/>
      <c r="EF184" s="179"/>
      <c r="EG184" s="179"/>
      <c r="EH184" s="179"/>
      <c r="EI184" s="179"/>
      <c r="EJ184" s="179"/>
      <c r="EK184" s="179"/>
      <c r="EL184" s="179"/>
      <c r="EM184" s="179"/>
      <c r="EN184" s="179"/>
      <c r="EO184" s="179"/>
      <c r="EP184" s="179"/>
      <c r="EQ184" s="179"/>
      <c r="ER184" s="179"/>
      <c r="ES184" s="179"/>
      <c r="ET184" s="179"/>
      <c r="EU184" s="179"/>
      <c r="EV184" s="179"/>
      <c r="EW184" s="179"/>
      <c r="EX184" s="179"/>
      <c r="EY184" s="179"/>
      <c r="EZ184" s="179"/>
      <c r="FA184" s="179"/>
      <c r="FB184" s="179"/>
      <c r="FC184" s="179"/>
      <c r="FD184" s="179"/>
      <c r="FE184" s="179"/>
      <c r="FF184" s="179"/>
      <c r="FG184" s="179"/>
      <c r="FH184" s="179"/>
      <c r="FI184" s="179"/>
      <c r="FJ184" s="179"/>
      <c r="FK184" s="179"/>
      <c r="FL184" s="179"/>
      <c r="FM184" s="179"/>
      <c r="FN184" s="179"/>
      <c r="FO184" s="179"/>
      <c r="FP184" s="179"/>
      <c r="FQ184" s="179"/>
      <c r="FR184" s="179"/>
      <c r="FS184" s="179"/>
      <c r="FT184" s="179"/>
      <c r="FU184" s="179"/>
      <c r="FV184" s="179"/>
      <c r="FW184" s="179"/>
      <c r="FX184" s="179"/>
      <c r="FY184" s="179"/>
      <c r="FZ184" s="179"/>
      <c r="GA184" s="179"/>
      <c r="GB184" s="179"/>
      <c r="GC184" s="179"/>
      <c r="GD184" s="179"/>
      <c r="GE184" s="179"/>
      <c r="GF184" s="179"/>
      <c r="GG184" s="179"/>
      <c r="GH184" s="179"/>
      <c r="GI184" s="179"/>
      <c r="GJ184" s="179"/>
      <c r="GK184" s="179"/>
      <c r="GL184" s="179"/>
      <c r="GM184" s="179"/>
      <c r="GN184" s="179"/>
      <c r="GO184" s="179"/>
      <c r="GP184" s="179"/>
      <c r="GQ184" s="179"/>
      <c r="GR184" s="179"/>
      <c r="GS184" s="179"/>
      <c r="GT184" s="179"/>
      <c r="GU184" s="179"/>
      <c r="GV184" s="179"/>
      <c r="GW184" s="179"/>
      <c r="GX184" s="179"/>
      <c r="GY184" s="179"/>
      <c r="GZ184" s="179"/>
      <c r="HA184" s="179"/>
      <c r="HB184" s="179"/>
      <c r="HC184" s="179"/>
      <c r="HD184" s="179"/>
      <c r="HE184" s="179"/>
      <c r="HF184" s="179"/>
      <c r="HG184" s="179"/>
      <c r="HH184" s="179"/>
      <c r="HI184" s="179"/>
      <c r="HJ184" s="179"/>
      <c r="HK184" s="179"/>
      <c r="HL184" s="179"/>
      <c r="HM184" s="179"/>
      <c r="HN184" s="179"/>
      <c r="HO184" s="179"/>
      <c r="HP184" s="179"/>
      <c r="HQ184" s="179"/>
      <c r="HR184" s="179"/>
      <c r="HS184" s="179"/>
      <c r="HT184" s="179"/>
      <c r="HU184" s="179"/>
      <c r="HV184" s="179"/>
      <c r="HW184" s="179"/>
      <c r="HX184" s="179"/>
      <c r="HY184" s="179"/>
      <c r="HZ184" s="179"/>
      <c r="IA184" s="179"/>
      <c r="IB184" s="179"/>
      <c r="IC184" s="179"/>
      <c r="ID184" s="179"/>
      <c r="IE184" s="179"/>
      <c r="IF184" s="179"/>
      <c r="IG184" s="179"/>
      <c r="IH184" s="176"/>
      <c r="II184" s="176"/>
      <c r="IJ184" s="176"/>
      <c r="IK184" s="176"/>
      <c r="IL184" s="176"/>
      <c r="IM184" s="176"/>
      <c r="IN184" s="176"/>
      <c r="IO184" s="176"/>
      <c r="IP184" s="176"/>
    </row>
    <row r="185" spans="1:250" x14ac:dyDescent="0.3">
      <c r="A185" s="176"/>
      <c r="B185" s="177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79"/>
      <c r="AL185" s="179"/>
      <c r="AM185" s="179"/>
      <c r="AN185" s="179"/>
      <c r="AO185" s="179"/>
      <c r="AP185" s="179"/>
      <c r="AQ185" s="179"/>
      <c r="AR185" s="179"/>
      <c r="AS185" s="179"/>
      <c r="AT185" s="179"/>
      <c r="AU185" s="179"/>
      <c r="AV185" s="179"/>
      <c r="AW185" s="179"/>
      <c r="AX185" s="179"/>
      <c r="AY185" s="179"/>
      <c r="AZ185" s="179"/>
      <c r="BA185" s="179"/>
      <c r="BB185" s="179"/>
      <c r="BC185" s="179"/>
      <c r="BD185" s="179"/>
      <c r="BE185" s="179"/>
      <c r="BF185" s="179"/>
      <c r="BG185" s="179"/>
      <c r="BH185" s="179"/>
      <c r="BI185" s="179"/>
      <c r="BJ185" s="179"/>
      <c r="BK185" s="179"/>
      <c r="BL185" s="179"/>
      <c r="BM185" s="179"/>
      <c r="BN185" s="179"/>
      <c r="BO185" s="179"/>
      <c r="BP185" s="179"/>
      <c r="BQ185" s="179"/>
      <c r="BR185" s="179"/>
      <c r="BS185" s="179"/>
      <c r="BT185" s="179"/>
      <c r="BU185" s="179"/>
      <c r="BV185" s="179"/>
      <c r="BW185" s="179"/>
      <c r="BX185" s="179"/>
      <c r="BY185" s="179"/>
      <c r="BZ185" s="179"/>
      <c r="CA185" s="179"/>
      <c r="CB185" s="179"/>
      <c r="CC185" s="179"/>
      <c r="CD185" s="179"/>
      <c r="CE185" s="179"/>
      <c r="CF185" s="179"/>
      <c r="CG185" s="179"/>
      <c r="CH185" s="179"/>
      <c r="CI185" s="179"/>
      <c r="CJ185" s="179"/>
      <c r="CK185" s="179"/>
      <c r="CL185" s="179"/>
      <c r="CM185" s="179"/>
      <c r="CN185" s="179"/>
      <c r="CO185" s="179"/>
      <c r="CP185" s="179"/>
      <c r="CQ185" s="179"/>
      <c r="CR185" s="179"/>
      <c r="CS185" s="179"/>
      <c r="CT185" s="179"/>
      <c r="CU185" s="179"/>
      <c r="CV185" s="179"/>
      <c r="CW185" s="179"/>
      <c r="CX185" s="179"/>
      <c r="CY185" s="179"/>
      <c r="CZ185" s="179"/>
      <c r="DA185" s="179"/>
      <c r="DB185" s="179"/>
      <c r="DC185" s="179"/>
      <c r="DD185" s="179"/>
      <c r="DE185" s="179"/>
      <c r="DF185" s="179"/>
      <c r="DG185" s="179"/>
      <c r="DH185" s="179"/>
      <c r="DI185" s="179"/>
      <c r="DJ185" s="179"/>
      <c r="DK185" s="179"/>
      <c r="DL185" s="179"/>
      <c r="DM185" s="179"/>
      <c r="DN185" s="179"/>
      <c r="DO185" s="179"/>
      <c r="DP185" s="179"/>
      <c r="DQ185" s="179"/>
      <c r="DR185" s="179"/>
      <c r="DS185" s="179"/>
      <c r="DT185" s="179"/>
      <c r="DU185" s="179"/>
      <c r="DV185" s="179"/>
      <c r="DW185" s="179"/>
      <c r="DX185" s="179"/>
      <c r="DY185" s="179"/>
      <c r="DZ185" s="179"/>
      <c r="EA185" s="179"/>
      <c r="EB185" s="179"/>
      <c r="EC185" s="179"/>
      <c r="ED185" s="179"/>
      <c r="EE185" s="179"/>
      <c r="EF185" s="179"/>
      <c r="EG185" s="179"/>
      <c r="EH185" s="179"/>
      <c r="EI185" s="179"/>
      <c r="EJ185" s="179"/>
      <c r="EK185" s="179"/>
      <c r="EL185" s="179"/>
      <c r="EM185" s="179"/>
      <c r="EN185" s="179"/>
      <c r="EO185" s="179"/>
      <c r="EP185" s="179"/>
      <c r="EQ185" s="179"/>
      <c r="ER185" s="179"/>
      <c r="ES185" s="179"/>
      <c r="ET185" s="179"/>
      <c r="EU185" s="179"/>
      <c r="EV185" s="179"/>
      <c r="EW185" s="179"/>
      <c r="EX185" s="179"/>
      <c r="EY185" s="179"/>
      <c r="EZ185" s="179"/>
      <c r="FA185" s="179"/>
      <c r="FB185" s="179"/>
      <c r="FC185" s="179"/>
      <c r="FD185" s="179"/>
      <c r="FE185" s="179"/>
      <c r="FF185" s="179"/>
      <c r="FG185" s="179"/>
      <c r="FH185" s="179"/>
      <c r="FI185" s="179"/>
      <c r="FJ185" s="179"/>
      <c r="FK185" s="179"/>
      <c r="FL185" s="179"/>
      <c r="FM185" s="179"/>
      <c r="FN185" s="179"/>
      <c r="FO185" s="179"/>
      <c r="FP185" s="179"/>
      <c r="FQ185" s="179"/>
      <c r="FR185" s="179"/>
      <c r="FS185" s="179"/>
      <c r="FT185" s="179"/>
      <c r="FU185" s="179"/>
      <c r="FV185" s="179"/>
      <c r="FW185" s="179"/>
      <c r="FX185" s="179"/>
      <c r="FY185" s="179"/>
      <c r="FZ185" s="179"/>
      <c r="GA185" s="179"/>
      <c r="GB185" s="179"/>
      <c r="GC185" s="179"/>
      <c r="GD185" s="179"/>
      <c r="GE185" s="179"/>
      <c r="GF185" s="179"/>
      <c r="GG185" s="179"/>
      <c r="GH185" s="179"/>
      <c r="GI185" s="179"/>
      <c r="GJ185" s="179"/>
      <c r="GK185" s="179"/>
      <c r="GL185" s="179"/>
      <c r="GM185" s="179"/>
      <c r="GN185" s="179"/>
      <c r="GO185" s="179"/>
      <c r="GP185" s="179"/>
      <c r="GQ185" s="179"/>
      <c r="GR185" s="179"/>
      <c r="GS185" s="179"/>
      <c r="GT185" s="179"/>
      <c r="GU185" s="179"/>
      <c r="GV185" s="179"/>
      <c r="GW185" s="179"/>
      <c r="GX185" s="179"/>
      <c r="GY185" s="179"/>
      <c r="GZ185" s="179"/>
      <c r="HA185" s="179"/>
      <c r="HB185" s="179"/>
      <c r="HC185" s="179"/>
      <c r="HD185" s="179"/>
      <c r="HE185" s="179"/>
      <c r="HF185" s="179"/>
      <c r="HG185" s="179"/>
      <c r="HH185" s="179"/>
      <c r="HI185" s="179"/>
      <c r="HJ185" s="179"/>
      <c r="HK185" s="179"/>
      <c r="HL185" s="179"/>
      <c r="HM185" s="179"/>
      <c r="HN185" s="179"/>
      <c r="HO185" s="179"/>
      <c r="HP185" s="179"/>
      <c r="HQ185" s="179"/>
      <c r="HR185" s="179"/>
      <c r="HS185" s="179"/>
      <c r="HT185" s="179"/>
      <c r="HU185" s="179"/>
      <c r="HV185" s="179"/>
      <c r="HW185" s="179"/>
      <c r="HX185" s="179"/>
      <c r="HY185" s="179"/>
      <c r="HZ185" s="179"/>
      <c r="IA185" s="179"/>
      <c r="IB185" s="179"/>
      <c r="IC185" s="179"/>
      <c r="ID185" s="179"/>
      <c r="IE185" s="179"/>
      <c r="IF185" s="179"/>
      <c r="IG185" s="179"/>
      <c r="IH185" s="176"/>
      <c r="II185" s="176"/>
      <c r="IJ185" s="176"/>
      <c r="IK185" s="176"/>
      <c r="IL185" s="176"/>
      <c r="IM185" s="176"/>
      <c r="IN185" s="176"/>
      <c r="IO185" s="176"/>
      <c r="IP185" s="176"/>
    </row>
    <row r="186" spans="1:250" x14ac:dyDescent="0.3">
      <c r="A186" s="176"/>
      <c r="B186" s="177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79"/>
      <c r="AT186" s="179"/>
      <c r="AU186" s="179"/>
      <c r="AV186" s="179"/>
      <c r="AW186" s="179"/>
      <c r="AX186" s="179"/>
      <c r="AY186" s="179"/>
      <c r="AZ186" s="179"/>
      <c r="BA186" s="179"/>
      <c r="BB186" s="179"/>
      <c r="BC186" s="179"/>
      <c r="BD186" s="179"/>
      <c r="BE186" s="179"/>
      <c r="BF186" s="179"/>
      <c r="BG186" s="179"/>
      <c r="BH186" s="179"/>
      <c r="BI186" s="179"/>
      <c r="BJ186" s="179"/>
      <c r="BK186" s="179"/>
      <c r="BL186" s="179"/>
      <c r="BM186" s="179"/>
      <c r="BN186" s="179"/>
      <c r="BO186" s="179"/>
      <c r="BP186" s="179"/>
      <c r="BQ186" s="179"/>
      <c r="BR186" s="179"/>
      <c r="BS186" s="179"/>
      <c r="BT186" s="179"/>
      <c r="BU186" s="179"/>
      <c r="BV186" s="179"/>
      <c r="BW186" s="179"/>
      <c r="BX186" s="179"/>
      <c r="BY186" s="179"/>
      <c r="BZ186" s="179"/>
      <c r="CA186" s="179"/>
      <c r="CB186" s="179"/>
      <c r="CC186" s="179"/>
      <c r="CD186" s="179"/>
      <c r="CE186" s="179"/>
      <c r="CF186" s="179"/>
      <c r="CG186" s="179"/>
      <c r="CH186" s="179"/>
      <c r="CI186" s="179"/>
      <c r="CJ186" s="179"/>
      <c r="CK186" s="179"/>
      <c r="CL186" s="179"/>
      <c r="CM186" s="179"/>
      <c r="CN186" s="179"/>
      <c r="CO186" s="179"/>
      <c r="CP186" s="179"/>
      <c r="CQ186" s="179"/>
      <c r="CR186" s="179"/>
      <c r="CS186" s="179"/>
      <c r="CT186" s="179"/>
      <c r="CU186" s="179"/>
      <c r="CV186" s="179"/>
      <c r="CW186" s="179"/>
      <c r="CX186" s="179"/>
      <c r="CY186" s="179"/>
      <c r="CZ186" s="179"/>
      <c r="DA186" s="179"/>
      <c r="DB186" s="179"/>
      <c r="DC186" s="179"/>
      <c r="DD186" s="179"/>
      <c r="DE186" s="179"/>
      <c r="DF186" s="179"/>
      <c r="DG186" s="179"/>
      <c r="DH186" s="179"/>
      <c r="DI186" s="179"/>
      <c r="DJ186" s="179"/>
      <c r="DK186" s="179"/>
      <c r="DL186" s="179"/>
      <c r="DM186" s="179"/>
      <c r="DN186" s="179"/>
      <c r="DO186" s="179"/>
      <c r="DP186" s="179"/>
      <c r="DQ186" s="179"/>
      <c r="DR186" s="179"/>
      <c r="DS186" s="179"/>
      <c r="DT186" s="179"/>
      <c r="DU186" s="179"/>
      <c r="DV186" s="179"/>
      <c r="DW186" s="179"/>
      <c r="DX186" s="179"/>
      <c r="DY186" s="179"/>
      <c r="DZ186" s="179"/>
      <c r="EA186" s="179"/>
      <c r="EB186" s="179"/>
      <c r="EC186" s="179"/>
      <c r="ED186" s="179"/>
      <c r="EE186" s="179"/>
      <c r="EF186" s="179"/>
      <c r="EG186" s="179"/>
      <c r="EH186" s="179"/>
      <c r="EI186" s="179"/>
      <c r="EJ186" s="179"/>
      <c r="EK186" s="179"/>
      <c r="EL186" s="179"/>
      <c r="EM186" s="179"/>
      <c r="EN186" s="179"/>
      <c r="EO186" s="179"/>
      <c r="EP186" s="179"/>
      <c r="EQ186" s="179"/>
      <c r="ER186" s="179"/>
      <c r="ES186" s="179"/>
      <c r="ET186" s="179"/>
      <c r="EU186" s="179"/>
      <c r="EV186" s="179"/>
      <c r="EW186" s="179"/>
      <c r="EX186" s="179"/>
      <c r="EY186" s="179"/>
      <c r="EZ186" s="179"/>
      <c r="FA186" s="179"/>
      <c r="FB186" s="179"/>
      <c r="FC186" s="179"/>
      <c r="FD186" s="179"/>
      <c r="FE186" s="179"/>
      <c r="FF186" s="179"/>
      <c r="FG186" s="179"/>
      <c r="FH186" s="179"/>
      <c r="FI186" s="179"/>
      <c r="FJ186" s="179"/>
      <c r="FK186" s="179"/>
      <c r="FL186" s="179"/>
      <c r="FM186" s="179"/>
      <c r="FN186" s="179"/>
      <c r="FO186" s="179"/>
      <c r="FP186" s="179"/>
      <c r="FQ186" s="179"/>
      <c r="FR186" s="179"/>
      <c r="FS186" s="179"/>
      <c r="FT186" s="179"/>
      <c r="FU186" s="179"/>
      <c r="FV186" s="179"/>
      <c r="FW186" s="179"/>
      <c r="FX186" s="179"/>
      <c r="FY186" s="179"/>
      <c r="FZ186" s="179"/>
      <c r="GA186" s="179"/>
      <c r="GB186" s="179"/>
      <c r="GC186" s="179"/>
      <c r="GD186" s="179"/>
      <c r="GE186" s="179"/>
      <c r="GF186" s="179"/>
      <c r="GG186" s="179"/>
      <c r="GH186" s="179"/>
      <c r="GI186" s="179"/>
      <c r="GJ186" s="179"/>
      <c r="GK186" s="179"/>
      <c r="GL186" s="179"/>
      <c r="GM186" s="179"/>
      <c r="GN186" s="179"/>
      <c r="GO186" s="179"/>
      <c r="GP186" s="179"/>
      <c r="GQ186" s="179"/>
      <c r="GR186" s="179"/>
      <c r="GS186" s="179"/>
      <c r="GT186" s="179"/>
      <c r="GU186" s="179"/>
      <c r="GV186" s="179"/>
      <c r="GW186" s="179"/>
      <c r="GX186" s="179"/>
      <c r="GY186" s="179"/>
      <c r="GZ186" s="179"/>
      <c r="HA186" s="179"/>
      <c r="HB186" s="179"/>
      <c r="HC186" s="179"/>
      <c r="HD186" s="179"/>
      <c r="HE186" s="179"/>
      <c r="HF186" s="179"/>
      <c r="HG186" s="179"/>
      <c r="HH186" s="179"/>
      <c r="HI186" s="179"/>
      <c r="HJ186" s="179"/>
      <c r="HK186" s="179"/>
      <c r="HL186" s="179"/>
      <c r="HM186" s="179"/>
      <c r="HN186" s="179"/>
      <c r="HO186" s="179"/>
      <c r="HP186" s="179"/>
      <c r="HQ186" s="179"/>
      <c r="HR186" s="179"/>
      <c r="HS186" s="179"/>
      <c r="HT186" s="179"/>
      <c r="HU186" s="179"/>
      <c r="HV186" s="179"/>
      <c r="HW186" s="179"/>
      <c r="HX186" s="179"/>
      <c r="HY186" s="179"/>
      <c r="HZ186" s="179"/>
      <c r="IA186" s="179"/>
      <c r="IB186" s="179"/>
      <c r="IC186" s="179"/>
      <c r="ID186" s="179"/>
      <c r="IE186" s="179"/>
      <c r="IF186" s="179"/>
      <c r="IG186" s="179"/>
      <c r="IH186" s="176"/>
      <c r="II186" s="176"/>
      <c r="IJ186" s="176"/>
      <c r="IK186" s="176"/>
      <c r="IL186" s="176"/>
      <c r="IM186" s="176"/>
      <c r="IN186" s="176"/>
      <c r="IO186" s="176"/>
      <c r="IP186" s="176"/>
    </row>
    <row r="187" spans="1:250" x14ac:dyDescent="0.3">
      <c r="A187" s="176"/>
      <c r="B187" s="177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79"/>
      <c r="AT187" s="179"/>
      <c r="AU187" s="179"/>
      <c r="AV187" s="179"/>
      <c r="AW187" s="179"/>
      <c r="AX187" s="179"/>
      <c r="AY187" s="179"/>
      <c r="AZ187" s="179"/>
      <c r="BA187" s="179"/>
      <c r="BB187" s="179"/>
      <c r="BC187" s="179"/>
      <c r="BD187" s="179"/>
      <c r="BE187" s="179"/>
      <c r="BF187" s="179"/>
      <c r="BG187" s="179"/>
      <c r="BH187" s="179"/>
      <c r="BI187" s="179"/>
      <c r="BJ187" s="179"/>
      <c r="BK187" s="179"/>
      <c r="BL187" s="179"/>
      <c r="BM187" s="179"/>
      <c r="BN187" s="179"/>
      <c r="BO187" s="179"/>
      <c r="BP187" s="179"/>
      <c r="BQ187" s="179"/>
      <c r="BR187" s="179"/>
      <c r="BS187" s="179"/>
      <c r="BT187" s="179"/>
      <c r="BU187" s="179"/>
      <c r="BV187" s="179"/>
      <c r="BW187" s="179"/>
      <c r="BX187" s="179"/>
      <c r="BY187" s="179"/>
      <c r="BZ187" s="179"/>
      <c r="CA187" s="179"/>
      <c r="CB187" s="179"/>
      <c r="CC187" s="179"/>
      <c r="CD187" s="179"/>
      <c r="CE187" s="179"/>
      <c r="CF187" s="179"/>
      <c r="CG187" s="179"/>
      <c r="CH187" s="179"/>
      <c r="CI187" s="179"/>
      <c r="CJ187" s="179"/>
      <c r="CK187" s="179"/>
      <c r="CL187" s="179"/>
      <c r="CM187" s="179"/>
      <c r="CN187" s="179"/>
      <c r="CO187" s="179"/>
      <c r="CP187" s="179"/>
      <c r="CQ187" s="179"/>
      <c r="CR187" s="179"/>
      <c r="CS187" s="179"/>
      <c r="CT187" s="179"/>
      <c r="CU187" s="179"/>
      <c r="CV187" s="179"/>
      <c r="CW187" s="179"/>
      <c r="CX187" s="179"/>
      <c r="CY187" s="179"/>
      <c r="CZ187" s="179"/>
      <c r="DA187" s="179"/>
      <c r="DB187" s="179"/>
      <c r="DC187" s="179"/>
      <c r="DD187" s="179"/>
      <c r="DE187" s="179"/>
      <c r="DF187" s="179"/>
      <c r="DG187" s="179"/>
      <c r="DH187" s="179"/>
      <c r="DI187" s="179"/>
      <c r="DJ187" s="179"/>
      <c r="DK187" s="179"/>
      <c r="DL187" s="179"/>
      <c r="DM187" s="179"/>
      <c r="DN187" s="179"/>
      <c r="DO187" s="179"/>
      <c r="DP187" s="179"/>
      <c r="DQ187" s="179"/>
      <c r="DR187" s="179"/>
      <c r="DS187" s="179"/>
      <c r="DT187" s="179"/>
      <c r="DU187" s="179"/>
      <c r="DV187" s="179"/>
      <c r="DW187" s="179"/>
      <c r="DX187" s="179"/>
      <c r="DY187" s="179"/>
      <c r="DZ187" s="179"/>
      <c r="EA187" s="179"/>
      <c r="EB187" s="179"/>
      <c r="EC187" s="179"/>
      <c r="ED187" s="179"/>
      <c r="EE187" s="179"/>
      <c r="EF187" s="179"/>
      <c r="EG187" s="179"/>
      <c r="EH187" s="179"/>
      <c r="EI187" s="179"/>
      <c r="EJ187" s="179"/>
      <c r="EK187" s="179"/>
      <c r="EL187" s="179"/>
      <c r="EM187" s="179"/>
      <c r="EN187" s="179"/>
      <c r="EO187" s="179"/>
      <c r="EP187" s="179"/>
      <c r="EQ187" s="179"/>
      <c r="ER187" s="179"/>
      <c r="ES187" s="179"/>
      <c r="ET187" s="179"/>
      <c r="EU187" s="179"/>
      <c r="EV187" s="179"/>
      <c r="EW187" s="179"/>
      <c r="EX187" s="179"/>
      <c r="EY187" s="179"/>
      <c r="EZ187" s="179"/>
      <c r="FA187" s="179"/>
      <c r="FB187" s="179"/>
      <c r="FC187" s="179"/>
      <c r="FD187" s="179"/>
      <c r="FE187" s="179"/>
      <c r="FF187" s="179"/>
      <c r="FG187" s="179"/>
      <c r="FH187" s="179"/>
      <c r="FI187" s="179"/>
      <c r="FJ187" s="179"/>
      <c r="FK187" s="179"/>
      <c r="FL187" s="179"/>
      <c r="FM187" s="179"/>
      <c r="FN187" s="179"/>
      <c r="FO187" s="179"/>
      <c r="FP187" s="179"/>
      <c r="FQ187" s="179"/>
      <c r="FR187" s="179"/>
      <c r="FS187" s="179"/>
      <c r="FT187" s="179"/>
      <c r="FU187" s="179"/>
      <c r="FV187" s="179"/>
      <c r="FW187" s="179"/>
      <c r="FX187" s="179"/>
      <c r="FY187" s="179"/>
      <c r="FZ187" s="179"/>
      <c r="GA187" s="179"/>
      <c r="GB187" s="179"/>
      <c r="GC187" s="179"/>
      <c r="GD187" s="179"/>
      <c r="GE187" s="179"/>
      <c r="GF187" s="179"/>
      <c r="GG187" s="179"/>
      <c r="GH187" s="179"/>
      <c r="GI187" s="179"/>
      <c r="GJ187" s="179"/>
      <c r="GK187" s="179"/>
      <c r="GL187" s="179"/>
      <c r="GM187" s="179"/>
      <c r="GN187" s="179"/>
      <c r="GO187" s="179"/>
      <c r="GP187" s="179"/>
      <c r="GQ187" s="179"/>
      <c r="GR187" s="179"/>
      <c r="GS187" s="179"/>
      <c r="GT187" s="179"/>
      <c r="GU187" s="179"/>
      <c r="GV187" s="179"/>
      <c r="GW187" s="179"/>
      <c r="GX187" s="179"/>
      <c r="GY187" s="179"/>
      <c r="GZ187" s="179"/>
      <c r="HA187" s="179"/>
      <c r="HB187" s="179"/>
      <c r="HC187" s="179"/>
      <c r="HD187" s="179"/>
      <c r="HE187" s="179"/>
      <c r="HF187" s="179"/>
      <c r="HG187" s="179"/>
      <c r="HH187" s="179"/>
      <c r="HI187" s="179"/>
      <c r="HJ187" s="179"/>
      <c r="HK187" s="179"/>
      <c r="HL187" s="179"/>
      <c r="HM187" s="179"/>
      <c r="HN187" s="179"/>
      <c r="HO187" s="179"/>
      <c r="HP187" s="179"/>
      <c r="HQ187" s="179"/>
      <c r="HR187" s="179"/>
      <c r="HS187" s="179"/>
      <c r="HT187" s="179"/>
      <c r="HU187" s="179"/>
      <c r="HV187" s="179"/>
      <c r="HW187" s="179"/>
      <c r="HX187" s="179"/>
      <c r="HY187" s="179"/>
      <c r="HZ187" s="179"/>
      <c r="IA187" s="179"/>
      <c r="IB187" s="179"/>
      <c r="IC187" s="179"/>
      <c r="ID187" s="179"/>
      <c r="IE187" s="179"/>
      <c r="IF187" s="179"/>
      <c r="IG187" s="179"/>
      <c r="IH187" s="176"/>
      <c r="II187" s="176"/>
      <c r="IJ187" s="176"/>
      <c r="IK187" s="176"/>
      <c r="IL187" s="176"/>
      <c r="IM187" s="176"/>
      <c r="IN187" s="176"/>
      <c r="IO187" s="176"/>
      <c r="IP187" s="176"/>
    </row>
    <row r="188" spans="1:250" x14ac:dyDescent="0.3">
      <c r="A188" s="176"/>
      <c r="B188" s="177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79"/>
      <c r="AT188" s="179"/>
      <c r="AU188" s="179"/>
      <c r="AV188" s="179"/>
      <c r="AW188" s="179"/>
      <c r="AX188" s="179"/>
      <c r="AY188" s="179"/>
      <c r="AZ188" s="179"/>
      <c r="BA188" s="179"/>
      <c r="BB188" s="179"/>
      <c r="BC188" s="179"/>
      <c r="BD188" s="179"/>
      <c r="BE188" s="179"/>
      <c r="BF188" s="179"/>
      <c r="BG188" s="179"/>
      <c r="BH188" s="179"/>
      <c r="BI188" s="179"/>
      <c r="BJ188" s="179"/>
      <c r="BK188" s="179"/>
      <c r="BL188" s="179"/>
      <c r="BM188" s="179"/>
      <c r="BN188" s="179"/>
      <c r="BO188" s="179"/>
      <c r="BP188" s="179"/>
      <c r="BQ188" s="179"/>
      <c r="BR188" s="179"/>
      <c r="BS188" s="179"/>
      <c r="BT188" s="179"/>
      <c r="BU188" s="179"/>
      <c r="BV188" s="179"/>
      <c r="BW188" s="179"/>
      <c r="BX188" s="179"/>
      <c r="BY188" s="179"/>
      <c r="BZ188" s="179"/>
      <c r="CA188" s="179"/>
      <c r="CB188" s="179"/>
      <c r="CC188" s="179"/>
      <c r="CD188" s="179"/>
      <c r="CE188" s="179"/>
      <c r="CF188" s="179"/>
      <c r="CG188" s="179"/>
      <c r="CH188" s="179"/>
      <c r="CI188" s="179"/>
      <c r="CJ188" s="179"/>
      <c r="CK188" s="179"/>
      <c r="CL188" s="179"/>
      <c r="CM188" s="179"/>
      <c r="CN188" s="179"/>
      <c r="CO188" s="179"/>
      <c r="CP188" s="179"/>
      <c r="CQ188" s="179"/>
      <c r="CR188" s="179"/>
      <c r="CS188" s="179"/>
      <c r="CT188" s="179"/>
      <c r="CU188" s="179"/>
      <c r="CV188" s="179"/>
      <c r="CW188" s="179"/>
      <c r="CX188" s="179"/>
      <c r="CY188" s="179"/>
      <c r="CZ188" s="179"/>
      <c r="DA188" s="179"/>
      <c r="DB188" s="179"/>
      <c r="DC188" s="179"/>
      <c r="DD188" s="179"/>
      <c r="DE188" s="179"/>
      <c r="DF188" s="179"/>
      <c r="DG188" s="179"/>
      <c r="DH188" s="179"/>
      <c r="DI188" s="179"/>
      <c r="DJ188" s="179"/>
      <c r="DK188" s="179"/>
      <c r="DL188" s="179"/>
      <c r="DM188" s="179"/>
      <c r="DN188" s="179"/>
      <c r="DO188" s="179"/>
      <c r="DP188" s="179"/>
      <c r="DQ188" s="179"/>
      <c r="DR188" s="179"/>
      <c r="DS188" s="179"/>
      <c r="DT188" s="179"/>
      <c r="DU188" s="179"/>
      <c r="DV188" s="179"/>
      <c r="DW188" s="179"/>
      <c r="DX188" s="179"/>
      <c r="DY188" s="179"/>
      <c r="DZ188" s="179"/>
      <c r="EA188" s="179"/>
      <c r="EB188" s="179"/>
      <c r="EC188" s="179"/>
      <c r="ED188" s="179"/>
      <c r="EE188" s="179"/>
      <c r="EF188" s="179"/>
      <c r="EG188" s="179"/>
      <c r="EH188" s="179"/>
      <c r="EI188" s="179"/>
      <c r="EJ188" s="179"/>
      <c r="EK188" s="179"/>
      <c r="EL188" s="179"/>
      <c r="EM188" s="179"/>
      <c r="EN188" s="179"/>
      <c r="EO188" s="179"/>
      <c r="EP188" s="179"/>
      <c r="EQ188" s="179"/>
      <c r="ER188" s="179"/>
      <c r="ES188" s="179"/>
      <c r="ET188" s="179"/>
      <c r="EU188" s="179"/>
      <c r="EV188" s="179"/>
      <c r="EW188" s="179"/>
      <c r="EX188" s="179"/>
      <c r="EY188" s="179"/>
      <c r="EZ188" s="179"/>
      <c r="FA188" s="179"/>
      <c r="FB188" s="179"/>
      <c r="FC188" s="179"/>
      <c r="FD188" s="179"/>
      <c r="FE188" s="179"/>
      <c r="FF188" s="179"/>
      <c r="FG188" s="179"/>
      <c r="FH188" s="179"/>
      <c r="FI188" s="179"/>
      <c r="FJ188" s="179"/>
      <c r="FK188" s="179"/>
      <c r="FL188" s="179"/>
      <c r="FM188" s="179"/>
      <c r="FN188" s="179"/>
      <c r="FO188" s="179"/>
      <c r="FP188" s="179"/>
      <c r="FQ188" s="179"/>
      <c r="FR188" s="179"/>
      <c r="FS188" s="179"/>
      <c r="FT188" s="179"/>
      <c r="FU188" s="179"/>
      <c r="FV188" s="179"/>
      <c r="FW188" s="179"/>
      <c r="FX188" s="179"/>
      <c r="FY188" s="179"/>
      <c r="FZ188" s="179"/>
      <c r="GA188" s="179"/>
      <c r="GB188" s="179"/>
      <c r="GC188" s="179"/>
      <c r="GD188" s="179"/>
      <c r="GE188" s="179"/>
      <c r="GF188" s="179"/>
      <c r="GG188" s="179"/>
      <c r="GH188" s="179"/>
      <c r="GI188" s="179"/>
      <c r="GJ188" s="179"/>
      <c r="GK188" s="179"/>
      <c r="GL188" s="179"/>
      <c r="GM188" s="179"/>
      <c r="GN188" s="179"/>
      <c r="GO188" s="179"/>
      <c r="GP188" s="179"/>
      <c r="GQ188" s="179"/>
      <c r="GR188" s="179"/>
      <c r="GS188" s="179"/>
      <c r="GT188" s="179"/>
      <c r="GU188" s="179"/>
      <c r="GV188" s="179"/>
      <c r="GW188" s="179"/>
      <c r="GX188" s="179"/>
      <c r="GY188" s="179"/>
      <c r="GZ188" s="179"/>
      <c r="HA188" s="179"/>
      <c r="HB188" s="179"/>
      <c r="HC188" s="179"/>
      <c r="HD188" s="179"/>
      <c r="HE188" s="179"/>
      <c r="HF188" s="179"/>
      <c r="HG188" s="179"/>
      <c r="HH188" s="179"/>
      <c r="HI188" s="179"/>
      <c r="HJ188" s="179"/>
      <c r="HK188" s="179"/>
      <c r="HL188" s="179"/>
      <c r="HM188" s="179"/>
      <c r="HN188" s="179"/>
      <c r="HO188" s="179"/>
      <c r="HP188" s="179"/>
      <c r="HQ188" s="179"/>
      <c r="HR188" s="179"/>
      <c r="HS188" s="179"/>
      <c r="HT188" s="179"/>
      <c r="HU188" s="179"/>
      <c r="HV188" s="179"/>
      <c r="HW188" s="179"/>
      <c r="HX188" s="179"/>
      <c r="HY188" s="179"/>
      <c r="HZ188" s="179"/>
      <c r="IA188" s="179"/>
      <c r="IB188" s="179"/>
      <c r="IC188" s="179"/>
      <c r="ID188" s="179"/>
      <c r="IE188" s="179"/>
      <c r="IF188" s="179"/>
      <c r="IG188" s="179"/>
      <c r="IH188" s="176"/>
      <c r="II188" s="176"/>
      <c r="IJ188" s="176"/>
      <c r="IK188" s="176"/>
      <c r="IL188" s="176"/>
      <c r="IM188" s="176"/>
      <c r="IN188" s="176"/>
      <c r="IO188" s="176"/>
      <c r="IP188" s="176"/>
    </row>
    <row r="189" spans="1:250" x14ac:dyDescent="0.3">
      <c r="A189" s="176"/>
      <c r="B189" s="177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79"/>
      <c r="AT189" s="179"/>
      <c r="AU189" s="179"/>
      <c r="AV189" s="179"/>
      <c r="AW189" s="179"/>
      <c r="AX189" s="179"/>
      <c r="AY189" s="179"/>
      <c r="AZ189" s="179"/>
      <c r="BA189" s="179"/>
      <c r="BB189" s="179"/>
      <c r="BC189" s="179"/>
      <c r="BD189" s="179"/>
      <c r="BE189" s="179"/>
      <c r="BF189" s="179"/>
      <c r="BG189" s="179"/>
      <c r="BH189" s="179"/>
      <c r="BI189" s="179"/>
      <c r="BJ189" s="179"/>
      <c r="BK189" s="179"/>
      <c r="BL189" s="179"/>
      <c r="BM189" s="179"/>
      <c r="BN189" s="179"/>
      <c r="BO189" s="179"/>
      <c r="BP189" s="179"/>
      <c r="BQ189" s="179"/>
      <c r="BR189" s="179"/>
      <c r="BS189" s="179"/>
      <c r="BT189" s="179"/>
      <c r="BU189" s="179"/>
      <c r="BV189" s="179"/>
      <c r="BW189" s="179"/>
      <c r="BX189" s="179"/>
      <c r="BY189" s="179"/>
      <c r="BZ189" s="179"/>
      <c r="CA189" s="179"/>
      <c r="CB189" s="179"/>
      <c r="CC189" s="179"/>
      <c r="CD189" s="179"/>
      <c r="CE189" s="179"/>
      <c r="CF189" s="179"/>
      <c r="CG189" s="179"/>
      <c r="CH189" s="179"/>
      <c r="CI189" s="179"/>
      <c r="CJ189" s="179"/>
      <c r="CK189" s="179"/>
      <c r="CL189" s="179"/>
      <c r="CM189" s="179"/>
      <c r="CN189" s="179"/>
      <c r="CO189" s="179"/>
      <c r="CP189" s="179"/>
      <c r="CQ189" s="179"/>
      <c r="CR189" s="179"/>
      <c r="CS189" s="179"/>
      <c r="CT189" s="179"/>
      <c r="CU189" s="179"/>
      <c r="CV189" s="179"/>
      <c r="CW189" s="179"/>
      <c r="CX189" s="179"/>
      <c r="CY189" s="179"/>
      <c r="CZ189" s="179"/>
      <c r="DA189" s="179"/>
      <c r="DB189" s="179"/>
      <c r="DC189" s="179"/>
      <c r="DD189" s="179"/>
      <c r="DE189" s="179"/>
      <c r="DF189" s="179"/>
      <c r="DG189" s="179"/>
      <c r="DH189" s="179"/>
      <c r="DI189" s="179"/>
      <c r="DJ189" s="179"/>
      <c r="DK189" s="179"/>
      <c r="DL189" s="179"/>
      <c r="DM189" s="179"/>
      <c r="DN189" s="179"/>
      <c r="DO189" s="179"/>
      <c r="DP189" s="179"/>
      <c r="DQ189" s="179"/>
      <c r="DR189" s="179"/>
      <c r="DS189" s="179"/>
      <c r="DT189" s="179"/>
      <c r="DU189" s="179"/>
      <c r="DV189" s="179"/>
      <c r="DW189" s="179"/>
      <c r="DX189" s="179"/>
      <c r="DY189" s="179"/>
      <c r="DZ189" s="179"/>
      <c r="EA189" s="179"/>
      <c r="EB189" s="179"/>
      <c r="EC189" s="179"/>
      <c r="ED189" s="179"/>
      <c r="EE189" s="179"/>
      <c r="EF189" s="179"/>
      <c r="EG189" s="179"/>
      <c r="EH189" s="179"/>
      <c r="EI189" s="179"/>
      <c r="EJ189" s="179"/>
      <c r="EK189" s="179"/>
      <c r="EL189" s="179"/>
      <c r="EM189" s="179"/>
      <c r="EN189" s="179"/>
      <c r="EO189" s="179"/>
      <c r="EP189" s="179"/>
      <c r="EQ189" s="179"/>
      <c r="ER189" s="179"/>
      <c r="ES189" s="179"/>
      <c r="ET189" s="179"/>
      <c r="EU189" s="179"/>
      <c r="EV189" s="179"/>
      <c r="EW189" s="179"/>
      <c r="EX189" s="179"/>
      <c r="EY189" s="179"/>
      <c r="EZ189" s="179"/>
      <c r="FA189" s="179"/>
      <c r="FB189" s="179"/>
      <c r="FC189" s="179"/>
      <c r="FD189" s="179"/>
      <c r="FE189" s="179"/>
      <c r="FF189" s="179"/>
      <c r="FG189" s="179"/>
      <c r="FH189" s="179"/>
      <c r="FI189" s="179"/>
      <c r="FJ189" s="179"/>
      <c r="FK189" s="179"/>
      <c r="FL189" s="179"/>
      <c r="FM189" s="179"/>
      <c r="FN189" s="179"/>
      <c r="FO189" s="179"/>
      <c r="FP189" s="179"/>
      <c r="FQ189" s="179"/>
      <c r="FR189" s="179"/>
      <c r="FS189" s="179"/>
      <c r="FT189" s="179"/>
      <c r="FU189" s="179"/>
      <c r="FV189" s="179"/>
      <c r="FW189" s="179"/>
      <c r="FX189" s="179"/>
      <c r="FY189" s="179"/>
      <c r="FZ189" s="179"/>
      <c r="GA189" s="179"/>
      <c r="GB189" s="179"/>
      <c r="GC189" s="179"/>
      <c r="GD189" s="179"/>
      <c r="GE189" s="179"/>
      <c r="GF189" s="179"/>
      <c r="GG189" s="179"/>
      <c r="GH189" s="179"/>
      <c r="GI189" s="179"/>
      <c r="GJ189" s="179"/>
      <c r="GK189" s="179"/>
      <c r="GL189" s="179"/>
      <c r="GM189" s="179"/>
      <c r="GN189" s="179"/>
      <c r="GO189" s="179"/>
      <c r="GP189" s="179"/>
      <c r="GQ189" s="179"/>
      <c r="GR189" s="179"/>
      <c r="GS189" s="179"/>
      <c r="GT189" s="179"/>
      <c r="GU189" s="179"/>
      <c r="GV189" s="179"/>
      <c r="GW189" s="179"/>
      <c r="GX189" s="179"/>
      <c r="GY189" s="179"/>
      <c r="GZ189" s="179"/>
      <c r="HA189" s="179"/>
      <c r="HB189" s="179"/>
      <c r="HC189" s="179"/>
      <c r="HD189" s="179"/>
      <c r="HE189" s="179"/>
      <c r="HF189" s="179"/>
      <c r="HG189" s="179"/>
      <c r="HH189" s="179"/>
      <c r="HI189" s="179"/>
      <c r="HJ189" s="179"/>
      <c r="HK189" s="179"/>
      <c r="HL189" s="179"/>
      <c r="HM189" s="179"/>
      <c r="HN189" s="179"/>
      <c r="HO189" s="179"/>
      <c r="HP189" s="179"/>
      <c r="HQ189" s="179"/>
      <c r="HR189" s="179"/>
      <c r="HS189" s="179"/>
      <c r="HT189" s="179"/>
      <c r="HU189" s="179"/>
      <c r="HV189" s="179"/>
      <c r="HW189" s="179"/>
      <c r="HX189" s="179"/>
      <c r="HY189" s="179"/>
      <c r="HZ189" s="179"/>
      <c r="IA189" s="179"/>
      <c r="IB189" s="179"/>
      <c r="IC189" s="179"/>
      <c r="ID189" s="179"/>
      <c r="IE189" s="179"/>
      <c r="IF189" s="179"/>
      <c r="IG189" s="179"/>
      <c r="IH189" s="176"/>
      <c r="II189" s="176"/>
      <c r="IJ189" s="176"/>
      <c r="IK189" s="176"/>
      <c r="IL189" s="176"/>
      <c r="IM189" s="176"/>
      <c r="IN189" s="176"/>
      <c r="IO189" s="176"/>
      <c r="IP189" s="176"/>
    </row>
    <row r="190" spans="1:250" x14ac:dyDescent="0.3">
      <c r="A190" s="176"/>
      <c r="B190" s="177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79"/>
      <c r="AT190" s="179"/>
      <c r="AU190" s="179"/>
      <c r="AV190" s="179"/>
      <c r="AW190" s="179"/>
      <c r="AX190" s="179"/>
      <c r="AY190" s="179"/>
      <c r="AZ190" s="179"/>
      <c r="BA190" s="179"/>
      <c r="BB190" s="179"/>
      <c r="BC190" s="179"/>
      <c r="BD190" s="179"/>
      <c r="BE190" s="179"/>
      <c r="BF190" s="179"/>
      <c r="BG190" s="179"/>
      <c r="BH190" s="179"/>
      <c r="BI190" s="179"/>
      <c r="BJ190" s="179"/>
      <c r="BK190" s="179"/>
      <c r="BL190" s="179"/>
      <c r="BM190" s="179"/>
      <c r="BN190" s="179"/>
      <c r="BO190" s="179"/>
      <c r="BP190" s="179"/>
      <c r="BQ190" s="179"/>
      <c r="BR190" s="179"/>
      <c r="BS190" s="179"/>
      <c r="BT190" s="179"/>
      <c r="BU190" s="179"/>
      <c r="BV190" s="179"/>
      <c r="BW190" s="179"/>
      <c r="BX190" s="179"/>
      <c r="BY190" s="179"/>
      <c r="BZ190" s="179"/>
      <c r="CA190" s="179"/>
      <c r="CB190" s="179"/>
      <c r="CC190" s="179"/>
      <c r="CD190" s="179"/>
      <c r="CE190" s="179"/>
      <c r="CF190" s="179"/>
      <c r="CG190" s="179"/>
      <c r="CH190" s="179"/>
      <c r="CI190" s="179"/>
      <c r="CJ190" s="179"/>
      <c r="CK190" s="179"/>
      <c r="CL190" s="179"/>
      <c r="CM190" s="179"/>
      <c r="CN190" s="179"/>
      <c r="CO190" s="179"/>
      <c r="CP190" s="179"/>
      <c r="CQ190" s="179"/>
      <c r="CR190" s="179"/>
      <c r="CS190" s="179"/>
      <c r="CT190" s="179"/>
      <c r="CU190" s="179"/>
      <c r="CV190" s="179"/>
      <c r="CW190" s="179"/>
      <c r="CX190" s="179"/>
      <c r="CY190" s="179"/>
      <c r="CZ190" s="179"/>
      <c r="DA190" s="179"/>
      <c r="DB190" s="179"/>
      <c r="DC190" s="179"/>
      <c r="DD190" s="179"/>
      <c r="DE190" s="179"/>
      <c r="DF190" s="179"/>
      <c r="DG190" s="179"/>
      <c r="DH190" s="179"/>
      <c r="DI190" s="179"/>
      <c r="DJ190" s="179"/>
      <c r="DK190" s="179"/>
      <c r="DL190" s="179"/>
      <c r="DM190" s="179"/>
      <c r="DN190" s="179"/>
      <c r="DO190" s="179"/>
      <c r="DP190" s="179"/>
      <c r="DQ190" s="179"/>
      <c r="DR190" s="179"/>
      <c r="DS190" s="179"/>
      <c r="DT190" s="179"/>
      <c r="DU190" s="179"/>
      <c r="DV190" s="179"/>
      <c r="DW190" s="179"/>
      <c r="DX190" s="179"/>
      <c r="DY190" s="179"/>
      <c r="DZ190" s="179"/>
      <c r="EA190" s="179"/>
      <c r="EB190" s="179"/>
      <c r="EC190" s="179"/>
      <c r="ED190" s="179"/>
      <c r="EE190" s="179"/>
      <c r="EF190" s="179"/>
      <c r="EG190" s="179"/>
      <c r="EH190" s="179"/>
      <c r="EI190" s="179"/>
      <c r="EJ190" s="179"/>
      <c r="EK190" s="179"/>
      <c r="EL190" s="179"/>
      <c r="EM190" s="179"/>
      <c r="EN190" s="179"/>
      <c r="EO190" s="179"/>
      <c r="EP190" s="179"/>
      <c r="EQ190" s="179"/>
      <c r="ER190" s="179"/>
      <c r="ES190" s="179"/>
      <c r="ET190" s="179"/>
      <c r="EU190" s="179"/>
      <c r="EV190" s="179"/>
      <c r="EW190" s="179"/>
      <c r="EX190" s="179"/>
      <c r="EY190" s="179"/>
      <c r="EZ190" s="179"/>
      <c r="FA190" s="179"/>
      <c r="FB190" s="179"/>
      <c r="FC190" s="179"/>
      <c r="FD190" s="179"/>
      <c r="FE190" s="179"/>
      <c r="FF190" s="179"/>
      <c r="FG190" s="179"/>
      <c r="FH190" s="179"/>
      <c r="FI190" s="179"/>
      <c r="FJ190" s="179"/>
      <c r="FK190" s="179"/>
      <c r="FL190" s="179"/>
      <c r="FM190" s="179"/>
      <c r="FN190" s="179"/>
      <c r="FO190" s="179"/>
      <c r="FP190" s="179"/>
      <c r="FQ190" s="179"/>
      <c r="FR190" s="179"/>
      <c r="FS190" s="179"/>
      <c r="FT190" s="179"/>
      <c r="FU190" s="179"/>
      <c r="FV190" s="179"/>
      <c r="FW190" s="179"/>
      <c r="FX190" s="179"/>
      <c r="FY190" s="179"/>
      <c r="FZ190" s="179"/>
      <c r="GA190" s="179"/>
      <c r="GB190" s="179"/>
      <c r="GC190" s="179"/>
      <c r="GD190" s="179"/>
      <c r="GE190" s="179"/>
      <c r="GF190" s="179"/>
      <c r="GG190" s="179"/>
      <c r="GH190" s="179"/>
      <c r="GI190" s="179"/>
      <c r="GJ190" s="179"/>
      <c r="GK190" s="179"/>
      <c r="GL190" s="179"/>
      <c r="GM190" s="179"/>
      <c r="GN190" s="179"/>
      <c r="GO190" s="179"/>
      <c r="GP190" s="179"/>
      <c r="GQ190" s="179"/>
      <c r="GR190" s="179"/>
      <c r="GS190" s="179"/>
      <c r="GT190" s="179"/>
      <c r="GU190" s="179"/>
      <c r="GV190" s="179"/>
      <c r="GW190" s="179"/>
      <c r="GX190" s="179"/>
      <c r="GY190" s="179"/>
      <c r="GZ190" s="179"/>
      <c r="HA190" s="179"/>
      <c r="HB190" s="179"/>
      <c r="HC190" s="179"/>
      <c r="HD190" s="179"/>
      <c r="HE190" s="179"/>
      <c r="HF190" s="179"/>
      <c r="HG190" s="179"/>
      <c r="HH190" s="179"/>
      <c r="HI190" s="179"/>
      <c r="HJ190" s="179"/>
      <c r="HK190" s="179"/>
      <c r="HL190" s="179"/>
      <c r="HM190" s="179"/>
      <c r="HN190" s="179"/>
      <c r="HO190" s="179"/>
      <c r="HP190" s="179"/>
      <c r="HQ190" s="179"/>
      <c r="HR190" s="179"/>
      <c r="HS190" s="179"/>
      <c r="HT190" s="179"/>
      <c r="HU190" s="179"/>
      <c r="HV190" s="179"/>
      <c r="HW190" s="179"/>
      <c r="HX190" s="179"/>
      <c r="HY190" s="179"/>
      <c r="HZ190" s="179"/>
      <c r="IA190" s="179"/>
      <c r="IB190" s="179"/>
      <c r="IC190" s="179"/>
      <c r="ID190" s="179"/>
      <c r="IE190" s="179"/>
      <c r="IF190" s="179"/>
      <c r="IG190" s="179"/>
      <c r="IH190" s="176"/>
      <c r="II190" s="176"/>
      <c r="IJ190" s="176"/>
      <c r="IK190" s="176"/>
      <c r="IL190" s="176"/>
      <c r="IM190" s="176"/>
      <c r="IN190" s="176"/>
      <c r="IO190" s="176"/>
      <c r="IP190" s="176"/>
    </row>
    <row r="191" spans="1:250" x14ac:dyDescent="0.3">
      <c r="A191" s="176"/>
      <c r="B191" s="177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79"/>
      <c r="AT191" s="179"/>
      <c r="AU191" s="179"/>
      <c r="AV191" s="179"/>
      <c r="AW191" s="179"/>
      <c r="AX191" s="179"/>
      <c r="AY191" s="179"/>
      <c r="AZ191" s="179"/>
      <c r="BA191" s="179"/>
      <c r="BB191" s="179"/>
      <c r="BC191" s="179"/>
      <c r="BD191" s="179"/>
      <c r="BE191" s="179"/>
      <c r="BF191" s="179"/>
      <c r="BG191" s="179"/>
      <c r="BH191" s="179"/>
      <c r="BI191" s="179"/>
      <c r="BJ191" s="179"/>
      <c r="BK191" s="179"/>
      <c r="BL191" s="179"/>
      <c r="BM191" s="179"/>
      <c r="BN191" s="179"/>
      <c r="BO191" s="179"/>
      <c r="BP191" s="179"/>
      <c r="BQ191" s="179"/>
      <c r="BR191" s="179"/>
      <c r="BS191" s="179"/>
      <c r="BT191" s="179"/>
      <c r="BU191" s="179"/>
      <c r="BV191" s="179"/>
      <c r="BW191" s="179"/>
      <c r="BX191" s="179"/>
      <c r="BY191" s="179"/>
      <c r="BZ191" s="179"/>
      <c r="CA191" s="179"/>
      <c r="CB191" s="179"/>
      <c r="CC191" s="179"/>
      <c r="CD191" s="179"/>
      <c r="CE191" s="179"/>
      <c r="CF191" s="179"/>
      <c r="CG191" s="179"/>
      <c r="CH191" s="179"/>
      <c r="CI191" s="179"/>
      <c r="CJ191" s="179"/>
      <c r="CK191" s="179"/>
      <c r="CL191" s="179"/>
      <c r="CM191" s="179"/>
      <c r="CN191" s="179"/>
      <c r="CO191" s="179"/>
      <c r="CP191" s="179"/>
      <c r="CQ191" s="179"/>
      <c r="CR191" s="179"/>
      <c r="CS191" s="179"/>
      <c r="CT191" s="179"/>
      <c r="CU191" s="179"/>
      <c r="CV191" s="179"/>
      <c r="CW191" s="179"/>
      <c r="CX191" s="179"/>
      <c r="CY191" s="179"/>
      <c r="CZ191" s="179"/>
      <c r="DA191" s="179"/>
      <c r="DB191" s="179"/>
      <c r="DC191" s="179"/>
      <c r="DD191" s="179"/>
      <c r="DE191" s="179"/>
      <c r="DF191" s="179"/>
      <c r="DG191" s="179"/>
      <c r="DH191" s="179"/>
      <c r="DI191" s="179"/>
      <c r="DJ191" s="179"/>
      <c r="DK191" s="179"/>
      <c r="DL191" s="179"/>
      <c r="DM191" s="179"/>
      <c r="DN191" s="179"/>
      <c r="DO191" s="179"/>
      <c r="DP191" s="179"/>
      <c r="DQ191" s="179"/>
      <c r="DR191" s="179"/>
      <c r="DS191" s="179"/>
      <c r="DT191" s="179"/>
      <c r="DU191" s="179"/>
      <c r="DV191" s="179"/>
      <c r="DW191" s="179"/>
      <c r="DX191" s="179"/>
      <c r="DY191" s="179"/>
      <c r="DZ191" s="179"/>
      <c r="EA191" s="179"/>
      <c r="EB191" s="179"/>
      <c r="EC191" s="179"/>
      <c r="ED191" s="179"/>
      <c r="EE191" s="179"/>
      <c r="EF191" s="179"/>
      <c r="EG191" s="179"/>
      <c r="EH191" s="179"/>
      <c r="EI191" s="179"/>
      <c r="EJ191" s="179"/>
      <c r="EK191" s="179"/>
      <c r="EL191" s="179"/>
      <c r="EM191" s="179"/>
      <c r="EN191" s="179"/>
      <c r="EO191" s="179"/>
      <c r="EP191" s="179"/>
      <c r="EQ191" s="179"/>
      <c r="ER191" s="179"/>
      <c r="ES191" s="179"/>
      <c r="ET191" s="179"/>
      <c r="EU191" s="179"/>
      <c r="EV191" s="179"/>
      <c r="EW191" s="179"/>
      <c r="EX191" s="179"/>
      <c r="EY191" s="179"/>
      <c r="EZ191" s="179"/>
      <c r="FA191" s="179"/>
      <c r="FB191" s="179"/>
      <c r="FC191" s="179"/>
      <c r="FD191" s="179"/>
      <c r="FE191" s="179"/>
      <c r="FF191" s="179"/>
      <c r="FG191" s="179"/>
      <c r="FH191" s="179"/>
      <c r="FI191" s="179"/>
      <c r="FJ191" s="179"/>
      <c r="FK191" s="179"/>
      <c r="FL191" s="179"/>
      <c r="FM191" s="179"/>
      <c r="FN191" s="179"/>
      <c r="FO191" s="179"/>
      <c r="FP191" s="179"/>
      <c r="FQ191" s="179"/>
      <c r="FR191" s="179"/>
      <c r="FS191" s="179"/>
      <c r="FT191" s="179"/>
      <c r="FU191" s="179"/>
      <c r="FV191" s="179"/>
      <c r="FW191" s="179"/>
      <c r="FX191" s="179"/>
      <c r="FY191" s="179"/>
      <c r="FZ191" s="179"/>
      <c r="GA191" s="179"/>
      <c r="GB191" s="179"/>
      <c r="GC191" s="179"/>
      <c r="GD191" s="179"/>
      <c r="GE191" s="179"/>
      <c r="GF191" s="179"/>
      <c r="GG191" s="179"/>
      <c r="GH191" s="179"/>
      <c r="GI191" s="179"/>
      <c r="GJ191" s="179"/>
      <c r="GK191" s="179"/>
      <c r="GL191" s="179"/>
      <c r="GM191" s="179"/>
      <c r="GN191" s="179"/>
      <c r="GO191" s="179"/>
      <c r="GP191" s="179"/>
      <c r="GQ191" s="179"/>
      <c r="GR191" s="179"/>
      <c r="GS191" s="179"/>
      <c r="GT191" s="179"/>
      <c r="GU191" s="179"/>
      <c r="GV191" s="179"/>
      <c r="GW191" s="179"/>
      <c r="GX191" s="179"/>
      <c r="GY191" s="179"/>
      <c r="GZ191" s="179"/>
      <c r="HA191" s="179"/>
      <c r="HB191" s="179"/>
      <c r="HC191" s="179"/>
      <c r="HD191" s="179"/>
      <c r="HE191" s="179"/>
      <c r="HF191" s="179"/>
      <c r="HG191" s="179"/>
      <c r="HH191" s="179"/>
      <c r="HI191" s="179"/>
      <c r="HJ191" s="179"/>
      <c r="HK191" s="179"/>
      <c r="HL191" s="179"/>
      <c r="HM191" s="179"/>
      <c r="HN191" s="179"/>
      <c r="HO191" s="179"/>
      <c r="HP191" s="179"/>
      <c r="HQ191" s="179"/>
      <c r="HR191" s="179"/>
      <c r="HS191" s="179"/>
      <c r="HT191" s="179"/>
      <c r="HU191" s="179"/>
      <c r="HV191" s="179"/>
      <c r="HW191" s="179"/>
      <c r="HX191" s="179"/>
      <c r="HY191" s="179"/>
      <c r="HZ191" s="179"/>
      <c r="IA191" s="179"/>
      <c r="IB191" s="179"/>
      <c r="IC191" s="179"/>
      <c r="ID191" s="179"/>
      <c r="IE191" s="179"/>
      <c r="IF191" s="179"/>
      <c r="IG191" s="179"/>
      <c r="IH191" s="176"/>
      <c r="II191" s="176"/>
      <c r="IJ191" s="176"/>
      <c r="IK191" s="176"/>
      <c r="IL191" s="176"/>
      <c r="IM191" s="176"/>
      <c r="IN191" s="176"/>
      <c r="IO191" s="176"/>
      <c r="IP191" s="176"/>
    </row>
    <row r="192" spans="1:250" x14ac:dyDescent="0.3">
      <c r="A192" s="176"/>
      <c r="B192" s="177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79"/>
      <c r="AT192" s="179"/>
      <c r="AU192" s="179"/>
      <c r="AV192" s="179"/>
      <c r="AW192" s="179"/>
      <c r="AX192" s="179"/>
      <c r="AY192" s="179"/>
      <c r="AZ192" s="179"/>
      <c r="BA192" s="179"/>
      <c r="BB192" s="179"/>
      <c r="BC192" s="179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79"/>
      <c r="BN192" s="179"/>
      <c r="BO192" s="179"/>
      <c r="BP192" s="179"/>
      <c r="BQ192" s="179"/>
      <c r="BR192" s="179"/>
      <c r="BS192" s="179"/>
      <c r="BT192" s="179"/>
      <c r="BU192" s="179"/>
      <c r="BV192" s="179"/>
      <c r="BW192" s="179"/>
      <c r="BX192" s="179"/>
      <c r="BY192" s="179"/>
      <c r="BZ192" s="179"/>
      <c r="CA192" s="179"/>
      <c r="CB192" s="179"/>
      <c r="CC192" s="179"/>
      <c r="CD192" s="179"/>
      <c r="CE192" s="179"/>
      <c r="CF192" s="179"/>
      <c r="CG192" s="179"/>
      <c r="CH192" s="179"/>
      <c r="CI192" s="179"/>
      <c r="CJ192" s="179"/>
      <c r="CK192" s="179"/>
      <c r="CL192" s="179"/>
      <c r="CM192" s="179"/>
      <c r="CN192" s="179"/>
      <c r="CO192" s="179"/>
      <c r="CP192" s="179"/>
      <c r="CQ192" s="179"/>
      <c r="CR192" s="179"/>
      <c r="CS192" s="179"/>
      <c r="CT192" s="179"/>
      <c r="CU192" s="179"/>
      <c r="CV192" s="179"/>
      <c r="CW192" s="179"/>
      <c r="CX192" s="179"/>
      <c r="CY192" s="179"/>
      <c r="CZ192" s="179"/>
      <c r="DA192" s="179"/>
      <c r="DB192" s="179"/>
      <c r="DC192" s="179"/>
      <c r="DD192" s="179"/>
      <c r="DE192" s="179"/>
      <c r="DF192" s="179"/>
      <c r="DG192" s="179"/>
      <c r="DH192" s="179"/>
      <c r="DI192" s="179"/>
      <c r="DJ192" s="179"/>
      <c r="DK192" s="179"/>
      <c r="DL192" s="179"/>
      <c r="DM192" s="179"/>
      <c r="DN192" s="179"/>
      <c r="DO192" s="179"/>
      <c r="DP192" s="179"/>
      <c r="DQ192" s="179"/>
      <c r="DR192" s="179"/>
      <c r="DS192" s="179"/>
      <c r="DT192" s="179"/>
      <c r="DU192" s="179"/>
      <c r="DV192" s="179"/>
      <c r="DW192" s="179"/>
      <c r="DX192" s="179"/>
      <c r="DY192" s="179"/>
      <c r="DZ192" s="179"/>
      <c r="EA192" s="179"/>
      <c r="EB192" s="179"/>
      <c r="EC192" s="179"/>
      <c r="ED192" s="179"/>
      <c r="EE192" s="179"/>
      <c r="EF192" s="179"/>
      <c r="EG192" s="179"/>
      <c r="EH192" s="179"/>
      <c r="EI192" s="179"/>
      <c r="EJ192" s="179"/>
      <c r="EK192" s="179"/>
      <c r="EL192" s="179"/>
      <c r="EM192" s="179"/>
      <c r="EN192" s="179"/>
      <c r="EO192" s="179"/>
      <c r="EP192" s="179"/>
      <c r="EQ192" s="179"/>
      <c r="ER192" s="179"/>
      <c r="ES192" s="179"/>
      <c r="ET192" s="179"/>
      <c r="EU192" s="179"/>
      <c r="EV192" s="179"/>
      <c r="EW192" s="179"/>
      <c r="EX192" s="179"/>
      <c r="EY192" s="179"/>
      <c r="EZ192" s="179"/>
      <c r="FA192" s="179"/>
      <c r="FB192" s="179"/>
      <c r="FC192" s="179"/>
      <c r="FD192" s="179"/>
      <c r="FE192" s="179"/>
      <c r="FF192" s="179"/>
      <c r="FG192" s="179"/>
      <c r="FH192" s="179"/>
      <c r="FI192" s="179"/>
      <c r="FJ192" s="179"/>
      <c r="FK192" s="179"/>
      <c r="FL192" s="179"/>
      <c r="FM192" s="179"/>
      <c r="FN192" s="179"/>
      <c r="FO192" s="179"/>
      <c r="FP192" s="179"/>
      <c r="FQ192" s="179"/>
      <c r="FR192" s="179"/>
      <c r="FS192" s="179"/>
      <c r="FT192" s="179"/>
      <c r="FU192" s="179"/>
      <c r="FV192" s="179"/>
      <c r="FW192" s="179"/>
      <c r="FX192" s="179"/>
      <c r="FY192" s="179"/>
      <c r="FZ192" s="179"/>
      <c r="GA192" s="179"/>
      <c r="GB192" s="179"/>
      <c r="GC192" s="179"/>
      <c r="GD192" s="179"/>
      <c r="GE192" s="179"/>
      <c r="GF192" s="179"/>
      <c r="GG192" s="179"/>
      <c r="GH192" s="179"/>
      <c r="GI192" s="179"/>
      <c r="GJ192" s="179"/>
      <c r="GK192" s="179"/>
      <c r="GL192" s="179"/>
      <c r="GM192" s="179"/>
      <c r="GN192" s="179"/>
      <c r="GO192" s="179"/>
      <c r="GP192" s="179"/>
      <c r="GQ192" s="179"/>
      <c r="GR192" s="179"/>
      <c r="GS192" s="179"/>
      <c r="GT192" s="179"/>
      <c r="GU192" s="179"/>
      <c r="GV192" s="179"/>
      <c r="GW192" s="179"/>
      <c r="GX192" s="179"/>
      <c r="GY192" s="179"/>
      <c r="GZ192" s="179"/>
      <c r="HA192" s="179"/>
      <c r="HB192" s="179"/>
      <c r="HC192" s="179"/>
      <c r="HD192" s="179"/>
      <c r="HE192" s="179"/>
      <c r="HF192" s="179"/>
      <c r="HG192" s="179"/>
      <c r="HH192" s="179"/>
      <c r="HI192" s="179"/>
      <c r="HJ192" s="179"/>
      <c r="HK192" s="179"/>
      <c r="HL192" s="179"/>
      <c r="HM192" s="179"/>
      <c r="HN192" s="179"/>
      <c r="HO192" s="179"/>
      <c r="HP192" s="179"/>
      <c r="HQ192" s="179"/>
      <c r="HR192" s="179"/>
      <c r="HS192" s="179"/>
      <c r="HT192" s="179"/>
      <c r="HU192" s="179"/>
      <c r="HV192" s="179"/>
      <c r="HW192" s="179"/>
      <c r="HX192" s="179"/>
      <c r="HY192" s="179"/>
      <c r="HZ192" s="179"/>
      <c r="IA192" s="179"/>
      <c r="IB192" s="179"/>
      <c r="IC192" s="179"/>
      <c r="ID192" s="179"/>
      <c r="IE192" s="179"/>
      <c r="IF192" s="179"/>
      <c r="IG192" s="179"/>
      <c r="IH192" s="176"/>
      <c r="II192" s="176"/>
      <c r="IJ192" s="176"/>
      <c r="IK192" s="176"/>
      <c r="IL192" s="176"/>
      <c r="IM192" s="176"/>
      <c r="IN192" s="176"/>
      <c r="IO192" s="176"/>
      <c r="IP192" s="176"/>
    </row>
    <row r="193" spans="1:250" x14ac:dyDescent="0.3">
      <c r="A193" s="176"/>
      <c r="B193" s="177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79"/>
      <c r="AT193" s="179"/>
      <c r="AU193" s="179"/>
      <c r="AV193" s="179"/>
      <c r="AW193" s="179"/>
      <c r="AX193" s="179"/>
      <c r="AY193" s="179"/>
      <c r="AZ193" s="179"/>
      <c r="BA193" s="179"/>
      <c r="BB193" s="179"/>
      <c r="BC193" s="179"/>
      <c r="BD193" s="179"/>
      <c r="BE193" s="179"/>
      <c r="BF193" s="179"/>
      <c r="BG193" s="179"/>
      <c r="BH193" s="179"/>
      <c r="BI193" s="179"/>
      <c r="BJ193" s="179"/>
      <c r="BK193" s="179"/>
      <c r="BL193" s="179"/>
      <c r="BM193" s="179"/>
      <c r="BN193" s="179"/>
      <c r="BO193" s="179"/>
      <c r="BP193" s="179"/>
      <c r="BQ193" s="179"/>
      <c r="BR193" s="179"/>
      <c r="BS193" s="179"/>
      <c r="BT193" s="179"/>
      <c r="BU193" s="179"/>
      <c r="BV193" s="179"/>
      <c r="BW193" s="179"/>
      <c r="BX193" s="179"/>
      <c r="BY193" s="179"/>
      <c r="BZ193" s="179"/>
      <c r="CA193" s="179"/>
      <c r="CB193" s="179"/>
      <c r="CC193" s="179"/>
      <c r="CD193" s="179"/>
      <c r="CE193" s="179"/>
      <c r="CF193" s="179"/>
      <c r="CG193" s="179"/>
      <c r="CH193" s="179"/>
      <c r="CI193" s="179"/>
      <c r="CJ193" s="179"/>
      <c r="CK193" s="179"/>
      <c r="CL193" s="179"/>
      <c r="CM193" s="179"/>
      <c r="CN193" s="179"/>
      <c r="CO193" s="179"/>
      <c r="CP193" s="179"/>
      <c r="CQ193" s="179"/>
      <c r="CR193" s="179"/>
      <c r="CS193" s="179"/>
      <c r="CT193" s="179"/>
      <c r="CU193" s="179"/>
      <c r="CV193" s="179"/>
      <c r="CW193" s="179"/>
      <c r="CX193" s="179"/>
      <c r="CY193" s="179"/>
      <c r="CZ193" s="179"/>
      <c r="DA193" s="179"/>
      <c r="DB193" s="179"/>
      <c r="DC193" s="179"/>
      <c r="DD193" s="179"/>
      <c r="DE193" s="179"/>
      <c r="DF193" s="179"/>
      <c r="DG193" s="179"/>
      <c r="DH193" s="179"/>
      <c r="DI193" s="179"/>
      <c r="DJ193" s="179"/>
      <c r="DK193" s="179"/>
      <c r="DL193" s="179"/>
      <c r="DM193" s="179"/>
      <c r="DN193" s="179"/>
      <c r="DO193" s="179"/>
      <c r="DP193" s="179"/>
      <c r="DQ193" s="179"/>
      <c r="DR193" s="179"/>
      <c r="DS193" s="179"/>
      <c r="DT193" s="179"/>
      <c r="DU193" s="179"/>
      <c r="DV193" s="179"/>
      <c r="DW193" s="179"/>
      <c r="DX193" s="179"/>
      <c r="DY193" s="179"/>
      <c r="DZ193" s="179"/>
      <c r="EA193" s="179"/>
      <c r="EB193" s="179"/>
      <c r="EC193" s="179"/>
      <c r="ED193" s="179"/>
      <c r="EE193" s="179"/>
      <c r="EF193" s="179"/>
      <c r="EG193" s="179"/>
      <c r="EH193" s="179"/>
      <c r="EI193" s="179"/>
      <c r="EJ193" s="179"/>
      <c r="EK193" s="179"/>
      <c r="EL193" s="179"/>
      <c r="EM193" s="179"/>
      <c r="EN193" s="179"/>
      <c r="EO193" s="179"/>
      <c r="EP193" s="179"/>
      <c r="EQ193" s="179"/>
      <c r="ER193" s="179"/>
      <c r="ES193" s="179"/>
      <c r="ET193" s="179"/>
      <c r="EU193" s="179"/>
      <c r="EV193" s="179"/>
      <c r="EW193" s="179"/>
      <c r="EX193" s="179"/>
      <c r="EY193" s="179"/>
      <c r="EZ193" s="179"/>
      <c r="FA193" s="179"/>
      <c r="FB193" s="179"/>
      <c r="FC193" s="179"/>
      <c r="FD193" s="179"/>
      <c r="FE193" s="179"/>
      <c r="FF193" s="179"/>
      <c r="FG193" s="179"/>
      <c r="FH193" s="179"/>
      <c r="FI193" s="179"/>
      <c r="FJ193" s="179"/>
      <c r="FK193" s="179"/>
      <c r="FL193" s="179"/>
      <c r="FM193" s="179"/>
      <c r="FN193" s="179"/>
      <c r="FO193" s="179"/>
      <c r="FP193" s="179"/>
      <c r="FQ193" s="179"/>
      <c r="FR193" s="179"/>
      <c r="FS193" s="179"/>
      <c r="FT193" s="179"/>
      <c r="FU193" s="179"/>
      <c r="FV193" s="179"/>
      <c r="FW193" s="179"/>
      <c r="FX193" s="179"/>
      <c r="FY193" s="179"/>
      <c r="FZ193" s="179"/>
      <c r="GA193" s="179"/>
      <c r="GB193" s="179"/>
      <c r="GC193" s="179"/>
      <c r="GD193" s="179"/>
      <c r="GE193" s="179"/>
      <c r="GF193" s="179"/>
      <c r="GG193" s="179"/>
      <c r="GH193" s="179"/>
      <c r="GI193" s="179"/>
      <c r="GJ193" s="179"/>
      <c r="GK193" s="179"/>
      <c r="GL193" s="179"/>
      <c r="GM193" s="179"/>
      <c r="GN193" s="179"/>
      <c r="GO193" s="179"/>
      <c r="GP193" s="179"/>
      <c r="GQ193" s="179"/>
      <c r="GR193" s="179"/>
      <c r="GS193" s="179"/>
      <c r="GT193" s="179"/>
      <c r="GU193" s="179"/>
      <c r="GV193" s="179"/>
      <c r="GW193" s="179"/>
      <c r="GX193" s="179"/>
      <c r="GY193" s="179"/>
      <c r="GZ193" s="179"/>
      <c r="HA193" s="179"/>
      <c r="HB193" s="179"/>
      <c r="HC193" s="179"/>
      <c r="HD193" s="179"/>
      <c r="HE193" s="179"/>
      <c r="HF193" s="179"/>
      <c r="HG193" s="179"/>
      <c r="HH193" s="179"/>
      <c r="HI193" s="179"/>
      <c r="HJ193" s="179"/>
      <c r="HK193" s="179"/>
      <c r="HL193" s="179"/>
      <c r="HM193" s="179"/>
      <c r="HN193" s="179"/>
      <c r="HO193" s="179"/>
      <c r="HP193" s="179"/>
      <c r="HQ193" s="179"/>
      <c r="HR193" s="179"/>
      <c r="HS193" s="179"/>
      <c r="HT193" s="179"/>
      <c r="HU193" s="179"/>
      <c r="HV193" s="179"/>
      <c r="HW193" s="179"/>
      <c r="HX193" s="179"/>
      <c r="HY193" s="179"/>
      <c r="HZ193" s="179"/>
      <c r="IA193" s="179"/>
      <c r="IB193" s="179"/>
      <c r="IC193" s="179"/>
      <c r="ID193" s="179"/>
      <c r="IE193" s="179"/>
      <c r="IF193" s="179"/>
      <c r="IG193" s="179"/>
      <c r="IH193" s="176"/>
      <c r="II193" s="176"/>
      <c r="IJ193" s="176"/>
      <c r="IK193" s="176"/>
      <c r="IL193" s="176"/>
      <c r="IM193" s="176"/>
      <c r="IN193" s="176"/>
      <c r="IO193" s="176"/>
      <c r="IP193" s="176"/>
    </row>
    <row r="194" spans="1:250" x14ac:dyDescent="0.3">
      <c r="A194" s="176"/>
      <c r="B194" s="177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79"/>
      <c r="AT194" s="179"/>
      <c r="AU194" s="179"/>
      <c r="AV194" s="179"/>
      <c r="AW194" s="179"/>
      <c r="AX194" s="179"/>
      <c r="AY194" s="179"/>
      <c r="AZ194" s="179"/>
      <c r="BA194" s="179"/>
      <c r="BB194" s="179"/>
      <c r="BC194" s="179"/>
      <c r="BD194" s="179"/>
      <c r="BE194" s="179"/>
      <c r="BF194" s="179"/>
      <c r="BG194" s="179"/>
      <c r="BH194" s="179"/>
      <c r="BI194" s="179"/>
      <c r="BJ194" s="179"/>
      <c r="BK194" s="179"/>
      <c r="BL194" s="179"/>
      <c r="BM194" s="179"/>
      <c r="BN194" s="179"/>
      <c r="BO194" s="179"/>
      <c r="BP194" s="179"/>
      <c r="BQ194" s="179"/>
      <c r="BR194" s="179"/>
      <c r="BS194" s="179"/>
      <c r="BT194" s="179"/>
      <c r="BU194" s="179"/>
      <c r="BV194" s="179"/>
      <c r="BW194" s="179"/>
      <c r="BX194" s="179"/>
      <c r="BY194" s="179"/>
      <c r="BZ194" s="179"/>
      <c r="CA194" s="179"/>
      <c r="CB194" s="179"/>
      <c r="CC194" s="179"/>
      <c r="CD194" s="179"/>
      <c r="CE194" s="179"/>
      <c r="CF194" s="179"/>
      <c r="CG194" s="179"/>
      <c r="CH194" s="179"/>
      <c r="CI194" s="179"/>
      <c r="CJ194" s="179"/>
      <c r="CK194" s="179"/>
      <c r="CL194" s="179"/>
      <c r="CM194" s="179"/>
      <c r="CN194" s="179"/>
      <c r="CO194" s="179"/>
      <c r="CP194" s="179"/>
      <c r="CQ194" s="179"/>
      <c r="CR194" s="179"/>
      <c r="CS194" s="179"/>
      <c r="CT194" s="179"/>
      <c r="CU194" s="179"/>
      <c r="CV194" s="179"/>
      <c r="CW194" s="179"/>
      <c r="CX194" s="179"/>
      <c r="CY194" s="179"/>
      <c r="CZ194" s="179"/>
      <c r="DA194" s="179"/>
      <c r="DB194" s="179"/>
      <c r="DC194" s="179"/>
      <c r="DD194" s="179"/>
      <c r="DE194" s="179"/>
      <c r="DF194" s="179"/>
      <c r="DG194" s="179"/>
      <c r="DH194" s="179"/>
      <c r="DI194" s="179"/>
      <c r="DJ194" s="179"/>
      <c r="DK194" s="179"/>
      <c r="DL194" s="179"/>
      <c r="DM194" s="179"/>
      <c r="DN194" s="179"/>
      <c r="DO194" s="179"/>
      <c r="DP194" s="179"/>
      <c r="DQ194" s="179"/>
      <c r="DR194" s="179"/>
      <c r="DS194" s="179"/>
      <c r="DT194" s="179"/>
      <c r="DU194" s="179"/>
      <c r="DV194" s="179"/>
      <c r="DW194" s="179"/>
      <c r="DX194" s="179"/>
      <c r="DY194" s="179"/>
      <c r="DZ194" s="179"/>
      <c r="EA194" s="179"/>
      <c r="EB194" s="179"/>
      <c r="EC194" s="179"/>
      <c r="ED194" s="179"/>
      <c r="EE194" s="179"/>
      <c r="EF194" s="179"/>
      <c r="EG194" s="179"/>
      <c r="EH194" s="179"/>
      <c r="EI194" s="179"/>
      <c r="EJ194" s="179"/>
      <c r="EK194" s="179"/>
      <c r="EL194" s="179"/>
      <c r="EM194" s="179"/>
      <c r="EN194" s="179"/>
      <c r="EO194" s="179"/>
      <c r="EP194" s="179"/>
      <c r="EQ194" s="179"/>
      <c r="ER194" s="179"/>
      <c r="ES194" s="179"/>
      <c r="ET194" s="179"/>
      <c r="EU194" s="179"/>
      <c r="EV194" s="179"/>
      <c r="EW194" s="179"/>
      <c r="EX194" s="179"/>
      <c r="EY194" s="179"/>
      <c r="EZ194" s="179"/>
      <c r="FA194" s="179"/>
      <c r="FB194" s="179"/>
      <c r="FC194" s="179"/>
      <c r="FD194" s="179"/>
      <c r="FE194" s="179"/>
      <c r="FF194" s="179"/>
      <c r="FG194" s="179"/>
      <c r="FH194" s="179"/>
      <c r="FI194" s="179"/>
      <c r="FJ194" s="179"/>
      <c r="FK194" s="179"/>
      <c r="FL194" s="179"/>
      <c r="FM194" s="179"/>
      <c r="FN194" s="179"/>
      <c r="FO194" s="179"/>
      <c r="FP194" s="179"/>
      <c r="FQ194" s="179"/>
      <c r="FR194" s="179"/>
      <c r="FS194" s="179"/>
      <c r="FT194" s="179"/>
      <c r="FU194" s="179"/>
      <c r="FV194" s="179"/>
      <c r="FW194" s="179"/>
      <c r="FX194" s="179"/>
      <c r="FY194" s="179"/>
      <c r="FZ194" s="179"/>
      <c r="GA194" s="179"/>
      <c r="GB194" s="179"/>
      <c r="GC194" s="179"/>
      <c r="GD194" s="179"/>
      <c r="GE194" s="179"/>
      <c r="GF194" s="179"/>
      <c r="GG194" s="179"/>
      <c r="GH194" s="179"/>
      <c r="GI194" s="179"/>
      <c r="GJ194" s="179"/>
      <c r="GK194" s="179"/>
      <c r="GL194" s="179"/>
      <c r="GM194" s="179"/>
      <c r="GN194" s="179"/>
      <c r="GO194" s="179"/>
      <c r="GP194" s="179"/>
      <c r="GQ194" s="179"/>
      <c r="GR194" s="179"/>
      <c r="GS194" s="179"/>
      <c r="GT194" s="179"/>
      <c r="GU194" s="179"/>
      <c r="GV194" s="179"/>
      <c r="GW194" s="179"/>
      <c r="GX194" s="179"/>
      <c r="GY194" s="179"/>
      <c r="GZ194" s="179"/>
      <c r="HA194" s="179"/>
      <c r="HB194" s="179"/>
      <c r="HC194" s="179"/>
      <c r="HD194" s="179"/>
      <c r="HE194" s="179"/>
      <c r="HF194" s="179"/>
      <c r="HG194" s="179"/>
      <c r="HH194" s="179"/>
      <c r="HI194" s="179"/>
      <c r="HJ194" s="179"/>
      <c r="HK194" s="179"/>
      <c r="HL194" s="179"/>
      <c r="HM194" s="179"/>
      <c r="HN194" s="179"/>
      <c r="HO194" s="179"/>
      <c r="HP194" s="179"/>
      <c r="HQ194" s="179"/>
      <c r="HR194" s="179"/>
      <c r="HS194" s="179"/>
      <c r="HT194" s="179"/>
      <c r="HU194" s="179"/>
      <c r="HV194" s="179"/>
      <c r="HW194" s="179"/>
      <c r="HX194" s="179"/>
      <c r="HY194" s="179"/>
      <c r="HZ194" s="179"/>
      <c r="IA194" s="179"/>
      <c r="IB194" s="179"/>
      <c r="IC194" s="179"/>
      <c r="ID194" s="179"/>
      <c r="IE194" s="179"/>
      <c r="IF194" s="179"/>
      <c r="IG194" s="179"/>
      <c r="IH194" s="176"/>
      <c r="II194" s="176"/>
      <c r="IJ194" s="176"/>
      <c r="IK194" s="176"/>
      <c r="IL194" s="176"/>
      <c r="IM194" s="176"/>
      <c r="IN194" s="176"/>
      <c r="IO194" s="176"/>
      <c r="IP194" s="176"/>
    </row>
    <row r="195" spans="1:250" x14ac:dyDescent="0.3">
      <c r="A195" s="176"/>
      <c r="B195" s="177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179"/>
      <c r="AT195" s="179"/>
      <c r="AU195" s="179"/>
      <c r="AV195" s="179"/>
      <c r="AW195" s="179"/>
      <c r="AX195" s="179"/>
      <c r="AY195" s="179"/>
      <c r="AZ195" s="179"/>
      <c r="BA195" s="179"/>
      <c r="BB195" s="179"/>
      <c r="BC195" s="179"/>
      <c r="BD195" s="179"/>
      <c r="BE195" s="179"/>
      <c r="BF195" s="179"/>
      <c r="BG195" s="179"/>
      <c r="BH195" s="179"/>
      <c r="BI195" s="179"/>
      <c r="BJ195" s="179"/>
      <c r="BK195" s="179"/>
      <c r="BL195" s="179"/>
      <c r="BM195" s="179"/>
      <c r="BN195" s="179"/>
      <c r="BO195" s="179"/>
      <c r="BP195" s="179"/>
      <c r="BQ195" s="179"/>
      <c r="BR195" s="179"/>
      <c r="BS195" s="179"/>
      <c r="BT195" s="179"/>
      <c r="BU195" s="179"/>
      <c r="BV195" s="179"/>
      <c r="BW195" s="179"/>
      <c r="BX195" s="179"/>
      <c r="BY195" s="179"/>
      <c r="BZ195" s="179"/>
      <c r="CA195" s="179"/>
      <c r="CB195" s="179"/>
      <c r="CC195" s="179"/>
      <c r="CD195" s="179"/>
      <c r="CE195" s="179"/>
      <c r="CF195" s="179"/>
      <c r="CG195" s="179"/>
      <c r="CH195" s="179"/>
      <c r="CI195" s="179"/>
      <c r="CJ195" s="179"/>
      <c r="CK195" s="179"/>
      <c r="CL195" s="179"/>
      <c r="CM195" s="179"/>
      <c r="CN195" s="179"/>
      <c r="CO195" s="179"/>
      <c r="CP195" s="179"/>
      <c r="CQ195" s="179"/>
      <c r="CR195" s="179"/>
      <c r="CS195" s="179"/>
      <c r="CT195" s="179"/>
      <c r="CU195" s="179"/>
      <c r="CV195" s="179"/>
      <c r="CW195" s="179"/>
      <c r="CX195" s="179"/>
      <c r="CY195" s="179"/>
      <c r="CZ195" s="179"/>
      <c r="DA195" s="179"/>
      <c r="DB195" s="179"/>
      <c r="DC195" s="179"/>
      <c r="DD195" s="179"/>
      <c r="DE195" s="179"/>
      <c r="DF195" s="179"/>
      <c r="DG195" s="179"/>
      <c r="DH195" s="179"/>
      <c r="DI195" s="179"/>
      <c r="DJ195" s="179"/>
      <c r="DK195" s="179"/>
      <c r="DL195" s="179"/>
      <c r="DM195" s="179"/>
      <c r="DN195" s="179"/>
      <c r="DO195" s="179"/>
      <c r="DP195" s="179"/>
      <c r="DQ195" s="179"/>
      <c r="DR195" s="179"/>
      <c r="DS195" s="179"/>
      <c r="DT195" s="179"/>
      <c r="DU195" s="179"/>
      <c r="DV195" s="179"/>
      <c r="DW195" s="179"/>
      <c r="DX195" s="179"/>
      <c r="DY195" s="179"/>
      <c r="DZ195" s="179"/>
      <c r="EA195" s="179"/>
      <c r="EB195" s="179"/>
      <c r="EC195" s="179"/>
      <c r="ED195" s="179"/>
      <c r="EE195" s="179"/>
      <c r="EF195" s="179"/>
      <c r="EG195" s="179"/>
      <c r="EH195" s="179"/>
      <c r="EI195" s="179"/>
      <c r="EJ195" s="179"/>
      <c r="EK195" s="179"/>
      <c r="EL195" s="179"/>
      <c r="EM195" s="179"/>
      <c r="EN195" s="179"/>
      <c r="EO195" s="179"/>
      <c r="EP195" s="179"/>
      <c r="EQ195" s="179"/>
      <c r="ER195" s="179"/>
      <c r="ES195" s="179"/>
      <c r="ET195" s="179"/>
      <c r="EU195" s="179"/>
      <c r="EV195" s="179"/>
      <c r="EW195" s="179"/>
      <c r="EX195" s="179"/>
      <c r="EY195" s="179"/>
      <c r="EZ195" s="179"/>
      <c r="FA195" s="179"/>
      <c r="FB195" s="179"/>
      <c r="FC195" s="179"/>
      <c r="FD195" s="179"/>
      <c r="FE195" s="179"/>
      <c r="FF195" s="179"/>
      <c r="FG195" s="179"/>
      <c r="FH195" s="179"/>
      <c r="FI195" s="179"/>
      <c r="FJ195" s="179"/>
      <c r="FK195" s="179"/>
      <c r="FL195" s="179"/>
      <c r="FM195" s="179"/>
      <c r="FN195" s="179"/>
      <c r="FO195" s="179"/>
      <c r="FP195" s="179"/>
      <c r="FQ195" s="179"/>
      <c r="FR195" s="179"/>
      <c r="FS195" s="179"/>
      <c r="FT195" s="179"/>
      <c r="FU195" s="179"/>
      <c r="FV195" s="179"/>
      <c r="FW195" s="179"/>
      <c r="FX195" s="179"/>
      <c r="FY195" s="179"/>
      <c r="FZ195" s="179"/>
      <c r="GA195" s="179"/>
      <c r="GB195" s="179"/>
      <c r="GC195" s="179"/>
      <c r="GD195" s="179"/>
      <c r="GE195" s="179"/>
      <c r="GF195" s="179"/>
      <c r="GG195" s="179"/>
      <c r="GH195" s="179"/>
      <c r="GI195" s="179"/>
      <c r="GJ195" s="179"/>
      <c r="GK195" s="179"/>
      <c r="GL195" s="179"/>
      <c r="GM195" s="179"/>
      <c r="GN195" s="179"/>
      <c r="GO195" s="179"/>
      <c r="GP195" s="179"/>
      <c r="GQ195" s="179"/>
      <c r="GR195" s="179"/>
      <c r="GS195" s="179"/>
      <c r="GT195" s="179"/>
      <c r="GU195" s="179"/>
      <c r="GV195" s="179"/>
      <c r="GW195" s="179"/>
      <c r="GX195" s="179"/>
      <c r="GY195" s="179"/>
      <c r="GZ195" s="179"/>
      <c r="HA195" s="179"/>
      <c r="HB195" s="179"/>
      <c r="HC195" s="179"/>
      <c r="HD195" s="179"/>
      <c r="HE195" s="179"/>
      <c r="HF195" s="179"/>
      <c r="HG195" s="179"/>
      <c r="HH195" s="179"/>
      <c r="HI195" s="179"/>
      <c r="HJ195" s="179"/>
      <c r="HK195" s="179"/>
      <c r="HL195" s="179"/>
      <c r="HM195" s="179"/>
      <c r="HN195" s="179"/>
      <c r="HO195" s="179"/>
      <c r="HP195" s="179"/>
      <c r="HQ195" s="179"/>
      <c r="HR195" s="179"/>
      <c r="HS195" s="179"/>
      <c r="HT195" s="179"/>
      <c r="HU195" s="179"/>
      <c r="HV195" s="179"/>
      <c r="HW195" s="179"/>
      <c r="HX195" s="179"/>
      <c r="HY195" s="179"/>
      <c r="HZ195" s="179"/>
      <c r="IA195" s="179"/>
      <c r="IB195" s="179"/>
      <c r="IC195" s="179"/>
      <c r="ID195" s="179"/>
      <c r="IE195" s="179"/>
      <c r="IF195" s="179"/>
      <c r="IG195" s="179"/>
      <c r="IH195" s="176"/>
      <c r="II195" s="176"/>
      <c r="IJ195" s="176"/>
      <c r="IK195" s="176"/>
      <c r="IL195" s="176"/>
      <c r="IM195" s="176"/>
      <c r="IN195" s="176"/>
      <c r="IO195" s="176"/>
      <c r="IP195" s="176"/>
    </row>
    <row r="196" spans="1:250" x14ac:dyDescent="0.3">
      <c r="A196" s="176"/>
      <c r="B196" s="177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  <c r="AS196" s="179"/>
      <c r="AT196" s="179"/>
      <c r="AU196" s="179"/>
      <c r="AV196" s="179"/>
      <c r="AW196" s="179"/>
      <c r="AX196" s="179"/>
      <c r="AY196" s="179"/>
      <c r="AZ196" s="179"/>
      <c r="BA196" s="179"/>
      <c r="BB196" s="179"/>
      <c r="BC196" s="179"/>
      <c r="BD196" s="179"/>
      <c r="BE196" s="179"/>
      <c r="BF196" s="179"/>
      <c r="BG196" s="179"/>
      <c r="BH196" s="179"/>
      <c r="BI196" s="179"/>
      <c r="BJ196" s="179"/>
      <c r="BK196" s="179"/>
      <c r="BL196" s="179"/>
      <c r="BM196" s="179"/>
      <c r="BN196" s="179"/>
      <c r="BO196" s="179"/>
      <c r="BP196" s="179"/>
      <c r="BQ196" s="179"/>
      <c r="BR196" s="179"/>
      <c r="BS196" s="179"/>
      <c r="BT196" s="179"/>
      <c r="BU196" s="179"/>
      <c r="BV196" s="179"/>
      <c r="BW196" s="179"/>
      <c r="BX196" s="179"/>
      <c r="BY196" s="179"/>
      <c r="BZ196" s="179"/>
      <c r="CA196" s="179"/>
      <c r="CB196" s="179"/>
      <c r="CC196" s="179"/>
      <c r="CD196" s="179"/>
      <c r="CE196" s="179"/>
      <c r="CF196" s="179"/>
      <c r="CG196" s="179"/>
      <c r="CH196" s="179"/>
      <c r="CI196" s="179"/>
      <c r="CJ196" s="179"/>
      <c r="CK196" s="179"/>
      <c r="CL196" s="179"/>
      <c r="CM196" s="179"/>
      <c r="CN196" s="179"/>
      <c r="CO196" s="179"/>
      <c r="CP196" s="179"/>
      <c r="CQ196" s="179"/>
      <c r="CR196" s="179"/>
      <c r="CS196" s="179"/>
      <c r="CT196" s="179"/>
      <c r="CU196" s="179"/>
      <c r="CV196" s="179"/>
      <c r="CW196" s="179"/>
      <c r="CX196" s="179"/>
      <c r="CY196" s="179"/>
      <c r="CZ196" s="179"/>
      <c r="DA196" s="179"/>
      <c r="DB196" s="179"/>
      <c r="DC196" s="179"/>
      <c r="DD196" s="179"/>
      <c r="DE196" s="179"/>
      <c r="DF196" s="179"/>
      <c r="DG196" s="179"/>
      <c r="DH196" s="179"/>
      <c r="DI196" s="179"/>
      <c r="DJ196" s="179"/>
      <c r="DK196" s="179"/>
      <c r="DL196" s="179"/>
      <c r="DM196" s="179"/>
      <c r="DN196" s="179"/>
      <c r="DO196" s="179"/>
      <c r="DP196" s="179"/>
      <c r="DQ196" s="179"/>
      <c r="DR196" s="179"/>
      <c r="DS196" s="179"/>
      <c r="DT196" s="179"/>
      <c r="DU196" s="179"/>
      <c r="DV196" s="179"/>
      <c r="DW196" s="179"/>
      <c r="DX196" s="179"/>
      <c r="DY196" s="179"/>
      <c r="DZ196" s="179"/>
      <c r="EA196" s="179"/>
      <c r="EB196" s="179"/>
      <c r="EC196" s="179"/>
      <c r="ED196" s="179"/>
      <c r="EE196" s="179"/>
      <c r="EF196" s="179"/>
      <c r="EG196" s="179"/>
      <c r="EH196" s="179"/>
      <c r="EI196" s="179"/>
      <c r="EJ196" s="179"/>
      <c r="EK196" s="179"/>
      <c r="EL196" s="179"/>
      <c r="EM196" s="179"/>
      <c r="EN196" s="179"/>
      <c r="EO196" s="179"/>
      <c r="EP196" s="179"/>
      <c r="EQ196" s="179"/>
      <c r="ER196" s="179"/>
      <c r="ES196" s="179"/>
      <c r="ET196" s="179"/>
      <c r="EU196" s="179"/>
      <c r="EV196" s="179"/>
      <c r="EW196" s="179"/>
      <c r="EX196" s="179"/>
      <c r="EY196" s="179"/>
      <c r="EZ196" s="179"/>
      <c r="FA196" s="179"/>
      <c r="FB196" s="179"/>
      <c r="FC196" s="179"/>
      <c r="FD196" s="179"/>
      <c r="FE196" s="179"/>
      <c r="FF196" s="179"/>
      <c r="FG196" s="179"/>
      <c r="FH196" s="179"/>
      <c r="FI196" s="179"/>
      <c r="FJ196" s="179"/>
      <c r="FK196" s="179"/>
      <c r="FL196" s="179"/>
      <c r="FM196" s="179"/>
      <c r="FN196" s="179"/>
      <c r="FO196" s="179"/>
      <c r="FP196" s="179"/>
      <c r="FQ196" s="179"/>
      <c r="FR196" s="179"/>
      <c r="FS196" s="179"/>
      <c r="FT196" s="179"/>
      <c r="FU196" s="179"/>
      <c r="FV196" s="179"/>
      <c r="FW196" s="179"/>
      <c r="FX196" s="179"/>
      <c r="FY196" s="179"/>
      <c r="FZ196" s="179"/>
      <c r="GA196" s="179"/>
      <c r="GB196" s="179"/>
      <c r="GC196" s="179"/>
      <c r="GD196" s="179"/>
      <c r="GE196" s="179"/>
      <c r="GF196" s="179"/>
      <c r="GG196" s="179"/>
      <c r="GH196" s="179"/>
      <c r="GI196" s="179"/>
      <c r="GJ196" s="179"/>
      <c r="GK196" s="179"/>
      <c r="GL196" s="179"/>
      <c r="GM196" s="179"/>
      <c r="GN196" s="179"/>
      <c r="GO196" s="179"/>
      <c r="GP196" s="179"/>
      <c r="GQ196" s="179"/>
      <c r="GR196" s="179"/>
      <c r="GS196" s="179"/>
      <c r="GT196" s="179"/>
      <c r="GU196" s="179"/>
      <c r="GV196" s="179"/>
      <c r="GW196" s="179"/>
      <c r="GX196" s="179"/>
      <c r="GY196" s="179"/>
      <c r="GZ196" s="179"/>
      <c r="HA196" s="179"/>
      <c r="HB196" s="179"/>
      <c r="HC196" s="179"/>
      <c r="HD196" s="179"/>
      <c r="HE196" s="179"/>
      <c r="HF196" s="179"/>
      <c r="HG196" s="179"/>
      <c r="HH196" s="179"/>
      <c r="HI196" s="179"/>
      <c r="HJ196" s="179"/>
      <c r="HK196" s="179"/>
      <c r="HL196" s="179"/>
      <c r="HM196" s="179"/>
      <c r="HN196" s="179"/>
      <c r="HO196" s="179"/>
      <c r="HP196" s="179"/>
      <c r="HQ196" s="179"/>
      <c r="HR196" s="179"/>
      <c r="HS196" s="179"/>
      <c r="HT196" s="179"/>
      <c r="HU196" s="179"/>
      <c r="HV196" s="179"/>
      <c r="HW196" s="179"/>
      <c r="HX196" s="179"/>
      <c r="HY196" s="179"/>
      <c r="HZ196" s="179"/>
      <c r="IA196" s="179"/>
      <c r="IB196" s="179"/>
      <c r="IC196" s="179"/>
      <c r="ID196" s="179"/>
      <c r="IE196" s="179"/>
      <c r="IF196" s="179"/>
      <c r="IG196" s="179"/>
      <c r="IH196" s="176"/>
      <c r="II196" s="176"/>
      <c r="IJ196" s="176"/>
      <c r="IK196" s="176"/>
      <c r="IL196" s="176"/>
      <c r="IM196" s="176"/>
      <c r="IN196" s="176"/>
      <c r="IO196" s="176"/>
      <c r="IP196" s="176"/>
    </row>
    <row r="197" spans="1:250" x14ac:dyDescent="0.3">
      <c r="A197" s="176"/>
      <c r="B197" s="177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  <c r="AR197" s="179"/>
      <c r="AS197" s="179"/>
      <c r="AT197" s="179"/>
      <c r="AU197" s="179"/>
      <c r="AV197" s="179"/>
      <c r="AW197" s="179"/>
      <c r="AX197" s="179"/>
      <c r="AY197" s="179"/>
      <c r="AZ197" s="179"/>
      <c r="BA197" s="179"/>
      <c r="BB197" s="179"/>
      <c r="BC197" s="179"/>
      <c r="BD197" s="179"/>
      <c r="BE197" s="179"/>
      <c r="BF197" s="179"/>
      <c r="BG197" s="179"/>
      <c r="BH197" s="179"/>
      <c r="BI197" s="179"/>
      <c r="BJ197" s="179"/>
      <c r="BK197" s="179"/>
      <c r="BL197" s="179"/>
      <c r="BM197" s="179"/>
      <c r="BN197" s="179"/>
      <c r="BO197" s="179"/>
      <c r="BP197" s="179"/>
      <c r="BQ197" s="179"/>
      <c r="BR197" s="179"/>
      <c r="BS197" s="179"/>
      <c r="BT197" s="179"/>
      <c r="BU197" s="179"/>
      <c r="BV197" s="179"/>
      <c r="BW197" s="179"/>
      <c r="BX197" s="179"/>
      <c r="BY197" s="179"/>
      <c r="BZ197" s="179"/>
      <c r="CA197" s="179"/>
      <c r="CB197" s="179"/>
      <c r="CC197" s="179"/>
      <c r="CD197" s="179"/>
      <c r="CE197" s="179"/>
      <c r="CF197" s="179"/>
      <c r="CG197" s="179"/>
      <c r="CH197" s="179"/>
      <c r="CI197" s="179"/>
      <c r="CJ197" s="179"/>
      <c r="CK197" s="179"/>
      <c r="CL197" s="179"/>
      <c r="CM197" s="179"/>
      <c r="CN197" s="179"/>
      <c r="CO197" s="179"/>
      <c r="CP197" s="179"/>
      <c r="CQ197" s="179"/>
      <c r="CR197" s="179"/>
      <c r="CS197" s="179"/>
      <c r="CT197" s="179"/>
      <c r="CU197" s="179"/>
      <c r="CV197" s="179"/>
      <c r="CW197" s="179"/>
      <c r="CX197" s="179"/>
      <c r="CY197" s="179"/>
      <c r="CZ197" s="179"/>
      <c r="DA197" s="179"/>
      <c r="DB197" s="179"/>
      <c r="DC197" s="179"/>
      <c r="DD197" s="179"/>
      <c r="DE197" s="179"/>
      <c r="DF197" s="179"/>
      <c r="DG197" s="179"/>
      <c r="DH197" s="179"/>
      <c r="DI197" s="179"/>
      <c r="DJ197" s="179"/>
      <c r="DK197" s="179"/>
      <c r="DL197" s="179"/>
      <c r="DM197" s="179"/>
      <c r="DN197" s="179"/>
      <c r="DO197" s="179"/>
      <c r="DP197" s="179"/>
      <c r="DQ197" s="179"/>
      <c r="DR197" s="179"/>
      <c r="DS197" s="179"/>
      <c r="DT197" s="179"/>
      <c r="DU197" s="179"/>
      <c r="DV197" s="179"/>
      <c r="DW197" s="179"/>
      <c r="DX197" s="179"/>
      <c r="DY197" s="179"/>
      <c r="DZ197" s="179"/>
      <c r="EA197" s="179"/>
      <c r="EB197" s="179"/>
      <c r="EC197" s="179"/>
      <c r="ED197" s="179"/>
      <c r="EE197" s="179"/>
      <c r="EF197" s="179"/>
      <c r="EG197" s="179"/>
      <c r="EH197" s="179"/>
      <c r="EI197" s="179"/>
      <c r="EJ197" s="179"/>
      <c r="EK197" s="179"/>
      <c r="EL197" s="179"/>
      <c r="EM197" s="179"/>
      <c r="EN197" s="179"/>
      <c r="EO197" s="179"/>
      <c r="EP197" s="179"/>
      <c r="EQ197" s="179"/>
      <c r="ER197" s="179"/>
      <c r="ES197" s="179"/>
      <c r="ET197" s="179"/>
      <c r="EU197" s="179"/>
      <c r="EV197" s="179"/>
      <c r="EW197" s="179"/>
      <c r="EX197" s="179"/>
      <c r="EY197" s="179"/>
      <c r="EZ197" s="179"/>
      <c r="FA197" s="179"/>
      <c r="FB197" s="179"/>
      <c r="FC197" s="179"/>
      <c r="FD197" s="179"/>
      <c r="FE197" s="179"/>
      <c r="FF197" s="179"/>
      <c r="FG197" s="179"/>
      <c r="FH197" s="179"/>
      <c r="FI197" s="179"/>
      <c r="FJ197" s="179"/>
      <c r="FK197" s="179"/>
      <c r="FL197" s="179"/>
      <c r="FM197" s="179"/>
      <c r="FN197" s="179"/>
      <c r="FO197" s="179"/>
      <c r="FP197" s="179"/>
      <c r="FQ197" s="179"/>
      <c r="FR197" s="179"/>
      <c r="FS197" s="179"/>
      <c r="FT197" s="179"/>
      <c r="FU197" s="179"/>
      <c r="FV197" s="179"/>
      <c r="FW197" s="179"/>
      <c r="FX197" s="179"/>
      <c r="FY197" s="179"/>
      <c r="FZ197" s="179"/>
      <c r="GA197" s="179"/>
      <c r="GB197" s="179"/>
      <c r="GC197" s="179"/>
      <c r="GD197" s="179"/>
      <c r="GE197" s="179"/>
      <c r="GF197" s="179"/>
      <c r="GG197" s="179"/>
      <c r="GH197" s="179"/>
      <c r="GI197" s="179"/>
      <c r="GJ197" s="179"/>
      <c r="GK197" s="179"/>
      <c r="GL197" s="179"/>
      <c r="GM197" s="179"/>
      <c r="GN197" s="179"/>
      <c r="GO197" s="179"/>
      <c r="GP197" s="179"/>
      <c r="GQ197" s="179"/>
      <c r="GR197" s="179"/>
      <c r="GS197" s="179"/>
      <c r="GT197" s="179"/>
      <c r="GU197" s="179"/>
      <c r="GV197" s="179"/>
      <c r="GW197" s="179"/>
      <c r="GX197" s="179"/>
      <c r="GY197" s="179"/>
      <c r="GZ197" s="179"/>
      <c r="HA197" s="179"/>
      <c r="HB197" s="179"/>
      <c r="HC197" s="179"/>
      <c r="HD197" s="179"/>
      <c r="HE197" s="179"/>
      <c r="HF197" s="179"/>
      <c r="HG197" s="179"/>
      <c r="HH197" s="179"/>
      <c r="HI197" s="179"/>
      <c r="HJ197" s="179"/>
      <c r="HK197" s="179"/>
      <c r="HL197" s="179"/>
      <c r="HM197" s="179"/>
      <c r="HN197" s="179"/>
      <c r="HO197" s="179"/>
      <c r="HP197" s="179"/>
      <c r="HQ197" s="179"/>
      <c r="HR197" s="179"/>
      <c r="HS197" s="179"/>
      <c r="HT197" s="179"/>
      <c r="HU197" s="179"/>
      <c r="HV197" s="179"/>
      <c r="HW197" s="179"/>
      <c r="HX197" s="179"/>
      <c r="HY197" s="179"/>
      <c r="HZ197" s="179"/>
      <c r="IA197" s="179"/>
      <c r="IB197" s="179"/>
      <c r="IC197" s="179"/>
      <c r="ID197" s="179"/>
      <c r="IE197" s="179"/>
      <c r="IF197" s="179"/>
      <c r="IG197" s="179"/>
      <c r="IH197" s="176"/>
      <c r="II197" s="176"/>
      <c r="IJ197" s="176"/>
      <c r="IK197" s="176"/>
      <c r="IL197" s="176"/>
      <c r="IM197" s="176"/>
      <c r="IN197" s="176"/>
      <c r="IO197" s="176"/>
      <c r="IP197" s="176"/>
    </row>
    <row r="198" spans="1:250" x14ac:dyDescent="0.3">
      <c r="A198" s="176"/>
      <c r="B198" s="177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  <c r="AR198" s="179"/>
      <c r="AS198" s="179"/>
      <c r="AT198" s="179"/>
      <c r="AU198" s="179"/>
      <c r="AV198" s="179"/>
      <c r="AW198" s="179"/>
      <c r="AX198" s="179"/>
      <c r="AY198" s="179"/>
      <c r="AZ198" s="179"/>
      <c r="BA198" s="179"/>
      <c r="BB198" s="179"/>
      <c r="BC198" s="179"/>
      <c r="BD198" s="179"/>
      <c r="BE198" s="179"/>
      <c r="BF198" s="179"/>
      <c r="BG198" s="179"/>
      <c r="BH198" s="179"/>
      <c r="BI198" s="179"/>
      <c r="BJ198" s="179"/>
      <c r="BK198" s="179"/>
      <c r="BL198" s="179"/>
      <c r="BM198" s="179"/>
      <c r="BN198" s="179"/>
      <c r="BO198" s="179"/>
      <c r="BP198" s="179"/>
      <c r="BQ198" s="179"/>
      <c r="BR198" s="179"/>
      <c r="BS198" s="179"/>
      <c r="BT198" s="179"/>
      <c r="BU198" s="179"/>
      <c r="BV198" s="179"/>
      <c r="BW198" s="179"/>
      <c r="BX198" s="179"/>
      <c r="BY198" s="179"/>
      <c r="BZ198" s="179"/>
      <c r="CA198" s="179"/>
      <c r="CB198" s="179"/>
      <c r="CC198" s="179"/>
      <c r="CD198" s="179"/>
      <c r="CE198" s="179"/>
      <c r="CF198" s="179"/>
      <c r="CG198" s="179"/>
      <c r="CH198" s="179"/>
      <c r="CI198" s="179"/>
      <c r="CJ198" s="179"/>
      <c r="CK198" s="179"/>
      <c r="CL198" s="179"/>
      <c r="CM198" s="179"/>
      <c r="CN198" s="179"/>
      <c r="CO198" s="179"/>
      <c r="CP198" s="179"/>
      <c r="CQ198" s="179"/>
      <c r="CR198" s="179"/>
      <c r="CS198" s="179"/>
      <c r="CT198" s="179"/>
      <c r="CU198" s="179"/>
      <c r="CV198" s="179"/>
      <c r="CW198" s="179"/>
      <c r="CX198" s="179"/>
      <c r="CY198" s="179"/>
      <c r="CZ198" s="179"/>
      <c r="DA198" s="179"/>
      <c r="DB198" s="179"/>
      <c r="DC198" s="179"/>
      <c r="DD198" s="179"/>
      <c r="DE198" s="179"/>
      <c r="DF198" s="179"/>
      <c r="DG198" s="179"/>
      <c r="DH198" s="179"/>
      <c r="DI198" s="179"/>
      <c r="DJ198" s="179"/>
      <c r="DK198" s="179"/>
      <c r="DL198" s="179"/>
      <c r="DM198" s="179"/>
      <c r="DN198" s="179"/>
      <c r="DO198" s="179"/>
      <c r="DP198" s="179"/>
      <c r="DQ198" s="179"/>
      <c r="DR198" s="179"/>
      <c r="DS198" s="179"/>
      <c r="DT198" s="179"/>
      <c r="DU198" s="179"/>
      <c r="DV198" s="179"/>
      <c r="DW198" s="179"/>
      <c r="DX198" s="179"/>
      <c r="DY198" s="179"/>
      <c r="DZ198" s="179"/>
      <c r="EA198" s="179"/>
      <c r="EB198" s="179"/>
      <c r="EC198" s="179"/>
      <c r="ED198" s="179"/>
      <c r="EE198" s="179"/>
      <c r="EF198" s="179"/>
      <c r="EG198" s="179"/>
      <c r="EH198" s="179"/>
      <c r="EI198" s="179"/>
      <c r="EJ198" s="179"/>
      <c r="EK198" s="179"/>
      <c r="EL198" s="179"/>
      <c r="EM198" s="179"/>
      <c r="EN198" s="179"/>
      <c r="EO198" s="179"/>
      <c r="EP198" s="179"/>
      <c r="EQ198" s="179"/>
      <c r="ER198" s="179"/>
      <c r="ES198" s="179"/>
      <c r="ET198" s="179"/>
      <c r="EU198" s="179"/>
      <c r="EV198" s="179"/>
      <c r="EW198" s="179"/>
      <c r="EX198" s="179"/>
      <c r="EY198" s="179"/>
      <c r="EZ198" s="179"/>
      <c r="FA198" s="179"/>
      <c r="FB198" s="179"/>
      <c r="FC198" s="179"/>
      <c r="FD198" s="179"/>
      <c r="FE198" s="179"/>
      <c r="FF198" s="179"/>
      <c r="FG198" s="179"/>
      <c r="FH198" s="179"/>
      <c r="FI198" s="179"/>
      <c r="FJ198" s="179"/>
      <c r="FK198" s="179"/>
      <c r="FL198" s="179"/>
      <c r="FM198" s="179"/>
      <c r="FN198" s="179"/>
      <c r="FO198" s="179"/>
      <c r="FP198" s="179"/>
      <c r="FQ198" s="179"/>
      <c r="FR198" s="179"/>
      <c r="FS198" s="179"/>
      <c r="FT198" s="179"/>
      <c r="FU198" s="179"/>
      <c r="FV198" s="179"/>
      <c r="FW198" s="179"/>
      <c r="FX198" s="179"/>
      <c r="FY198" s="179"/>
      <c r="FZ198" s="179"/>
      <c r="GA198" s="179"/>
      <c r="GB198" s="179"/>
      <c r="GC198" s="179"/>
      <c r="GD198" s="179"/>
      <c r="GE198" s="179"/>
      <c r="GF198" s="179"/>
      <c r="GG198" s="179"/>
      <c r="GH198" s="179"/>
      <c r="GI198" s="179"/>
      <c r="GJ198" s="179"/>
      <c r="GK198" s="179"/>
      <c r="GL198" s="179"/>
      <c r="GM198" s="179"/>
      <c r="GN198" s="179"/>
      <c r="GO198" s="179"/>
      <c r="GP198" s="179"/>
      <c r="GQ198" s="179"/>
      <c r="GR198" s="179"/>
      <c r="GS198" s="179"/>
      <c r="GT198" s="179"/>
      <c r="GU198" s="179"/>
      <c r="GV198" s="179"/>
      <c r="GW198" s="179"/>
      <c r="GX198" s="179"/>
      <c r="GY198" s="179"/>
      <c r="GZ198" s="179"/>
      <c r="HA198" s="179"/>
      <c r="HB198" s="179"/>
      <c r="HC198" s="179"/>
      <c r="HD198" s="179"/>
      <c r="HE198" s="179"/>
      <c r="HF198" s="179"/>
      <c r="HG198" s="179"/>
      <c r="HH198" s="179"/>
      <c r="HI198" s="179"/>
      <c r="HJ198" s="179"/>
      <c r="HK198" s="179"/>
      <c r="HL198" s="179"/>
      <c r="HM198" s="179"/>
      <c r="HN198" s="179"/>
      <c r="HO198" s="179"/>
      <c r="HP198" s="179"/>
      <c r="HQ198" s="179"/>
      <c r="HR198" s="179"/>
      <c r="HS198" s="179"/>
      <c r="HT198" s="179"/>
      <c r="HU198" s="179"/>
      <c r="HV198" s="179"/>
      <c r="HW198" s="179"/>
      <c r="HX198" s="179"/>
      <c r="HY198" s="179"/>
      <c r="HZ198" s="179"/>
      <c r="IA198" s="179"/>
      <c r="IB198" s="179"/>
      <c r="IC198" s="179"/>
      <c r="ID198" s="179"/>
      <c r="IE198" s="179"/>
      <c r="IF198" s="179"/>
      <c r="IG198" s="179"/>
      <c r="IH198" s="176"/>
      <c r="II198" s="176"/>
      <c r="IJ198" s="176"/>
      <c r="IK198" s="176"/>
      <c r="IL198" s="176"/>
      <c r="IM198" s="176"/>
      <c r="IN198" s="176"/>
      <c r="IO198" s="176"/>
      <c r="IP198" s="176"/>
    </row>
    <row r="199" spans="1:250" x14ac:dyDescent="0.3">
      <c r="A199" s="176"/>
      <c r="B199" s="177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  <c r="AR199" s="179"/>
      <c r="AS199" s="179"/>
      <c r="AT199" s="179"/>
      <c r="AU199" s="179"/>
      <c r="AV199" s="179"/>
      <c r="AW199" s="179"/>
      <c r="AX199" s="179"/>
      <c r="AY199" s="179"/>
      <c r="AZ199" s="179"/>
      <c r="BA199" s="179"/>
      <c r="BB199" s="179"/>
      <c r="BC199" s="179"/>
      <c r="BD199" s="179"/>
      <c r="BE199" s="179"/>
      <c r="BF199" s="179"/>
      <c r="BG199" s="179"/>
      <c r="BH199" s="179"/>
      <c r="BI199" s="179"/>
      <c r="BJ199" s="179"/>
      <c r="BK199" s="179"/>
      <c r="BL199" s="179"/>
      <c r="BM199" s="179"/>
      <c r="BN199" s="179"/>
      <c r="BO199" s="179"/>
      <c r="BP199" s="179"/>
      <c r="BQ199" s="179"/>
      <c r="BR199" s="179"/>
      <c r="BS199" s="179"/>
      <c r="BT199" s="179"/>
      <c r="BU199" s="179"/>
      <c r="BV199" s="179"/>
      <c r="BW199" s="179"/>
      <c r="BX199" s="179"/>
      <c r="BY199" s="179"/>
      <c r="BZ199" s="179"/>
      <c r="CA199" s="179"/>
      <c r="CB199" s="179"/>
      <c r="CC199" s="179"/>
      <c r="CD199" s="179"/>
      <c r="CE199" s="179"/>
      <c r="CF199" s="179"/>
      <c r="CG199" s="179"/>
      <c r="CH199" s="179"/>
      <c r="CI199" s="179"/>
      <c r="CJ199" s="179"/>
      <c r="CK199" s="179"/>
      <c r="CL199" s="179"/>
      <c r="CM199" s="179"/>
      <c r="CN199" s="179"/>
      <c r="CO199" s="179"/>
      <c r="CP199" s="179"/>
      <c r="CQ199" s="179"/>
      <c r="CR199" s="179"/>
      <c r="CS199" s="179"/>
      <c r="CT199" s="179"/>
      <c r="CU199" s="179"/>
      <c r="CV199" s="179"/>
      <c r="CW199" s="179"/>
      <c r="CX199" s="179"/>
      <c r="CY199" s="179"/>
      <c r="CZ199" s="179"/>
      <c r="DA199" s="179"/>
      <c r="DB199" s="179"/>
      <c r="DC199" s="179"/>
      <c r="DD199" s="179"/>
      <c r="DE199" s="179"/>
      <c r="DF199" s="179"/>
      <c r="DG199" s="179"/>
      <c r="DH199" s="179"/>
      <c r="DI199" s="179"/>
      <c r="DJ199" s="179"/>
      <c r="DK199" s="179"/>
      <c r="DL199" s="179"/>
      <c r="DM199" s="179"/>
      <c r="DN199" s="179"/>
      <c r="DO199" s="179"/>
      <c r="DP199" s="179"/>
      <c r="DQ199" s="179"/>
      <c r="DR199" s="179"/>
      <c r="DS199" s="179"/>
      <c r="DT199" s="179"/>
      <c r="DU199" s="179"/>
      <c r="DV199" s="179"/>
      <c r="DW199" s="179"/>
      <c r="DX199" s="179"/>
      <c r="DY199" s="179"/>
      <c r="DZ199" s="179"/>
      <c r="EA199" s="179"/>
      <c r="EB199" s="179"/>
      <c r="EC199" s="179"/>
      <c r="ED199" s="179"/>
      <c r="EE199" s="179"/>
      <c r="EF199" s="179"/>
      <c r="EG199" s="179"/>
      <c r="EH199" s="179"/>
      <c r="EI199" s="179"/>
      <c r="EJ199" s="179"/>
      <c r="EK199" s="179"/>
      <c r="EL199" s="179"/>
      <c r="EM199" s="179"/>
      <c r="EN199" s="179"/>
      <c r="EO199" s="179"/>
      <c r="EP199" s="179"/>
      <c r="EQ199" s="179"/>
      <c r="ER199" s="179"/>
      <c r="ES199" s="179"/>
      <c r="ET199" s="179"/>
      <c r="EU199" s="179"/>
      <c r="EV199" s="179"/>
      <c r="EW199" s="179"/>
      <c r="EX199" s="179"/>
      <c r="EY199" s="179"/>
      <c r="EZ199" s="179"/>
      <c r="FA199" s="179"/>
      <c r="FB199" s="179"/>
      <c r="FC199" s="179"/>
      <c r="FD199" s="179"/>
      <c r="FE199" s="179"/>
      <c r="FF199" s="179"/>
      <c r="FG199" s="179"/>
      <c r="FH199" s="179"/>
      <c r="FI199" s="179"/>
      <c r="FJ199" s="179"/>
      <c r="FK199" s="179"/>
      <c r="FL199" s="179"/>
      <c r="FM199" s="179"/>
      <c r="FN199" s="179"/>
      <c r="FO199" s="179"/>
      <c r="FP199" s="179"/>
      <c r="FQ199" s="179"/>
      <c r="FR199" s="179"/>
      <c r="FS199" s="179"/>
      <c r="FT199" s="179"/>
      <c r="FU199" s="179"/>
      <c r="FV199" s="179"/>
      <c r="FW199" s="179"/>
      <c r="FX199" s="179"/>
      <c r="FY199" s="179"/>
      <c r="FZ199" s="179"/>
      <c r="GA199" s="179"/>
      <c r="GB199" s="179"/>
      <c r="GC199" s="179"/>
      <c r="GD199" s="179"/>
      <c r="GE199" s="179"/>
      <c r="GF199" s="179"/>
      <c r="GG199" s="179"/>
      <c r="GH199" s="179"/>
      <c r="GI199" s="179"/>
      <c r="GJ199" s="179"/>
      <c r="GK199" s="179"/>
      <c r="GL199" s="179"/>
      <c r="GM199" s="179"/>
      <c r="GN199" s="179"/>
      <c r="GO199" s="179"/>
      <c r="GP199" s="179"/>
      <c r="GQ199" s="179"/>
      <c r="GR199" s="179"/>
      <c r="GS199" s="179"/>
      <c r="GT199" s="179"/>
      <c r="GU199" s="179"/>
      <c r="GV199" s="179"/>
      <c r="GW199" s="179"/>
      <c r="GX199" s="179"/>
      <c r="GY199" s="179"/>
      <c r="GZ199" s="179"/>
      <c r="HA199" s="179"/>
      <c r="HB199" s="179"/>
      <c r="HC199" s="179"/>
      <c r="HD199" s="179"/>
      <c r="HE199" s="179"/>
      <c r="HF199" s="179"/>
      <c r="HG199" s="179"/>
      <c r="HH199" s="179"/>
      <c r="HI199" s="179"/>
      <c r="HJ199" s="179"/>
      <c r="HK199" s="179"/>
      <c r="HL199" s="179"/>
      <c r="HM199" s="179"/>
      <c r="HN199" s="179"/>
      <c r="HO199" s="179"/>
      <c r="HP199" s="179"/>
      <c r="HQ199" s="179"/>
      <c r="HR199" s="179"/>
      <c r="HS199" s="179"/>
      <c r="HT199" s="179"/>
      <c r="HU199" s="179"/>
      <c r="HV199" s="179"/>
      <c r="HW199" s="179"/>
      <c r="HX199" s="179"/>
      <c r="HY199" s="179"/>
      <c r="HZ199" s="179"/>
      <c r="IA199" s="179"/>
      <c r="IB199" s="179"/>
      <c r="IC199" s="179"/>
      <c r="ID199" s="179"/>
      <c r="IE199" s="179"/>
      <c r="IF199" s="179"/>
      <c r="IG199" s="179"/>
      <c r="IH199" s="176"/>
      <c r="II199" s="176"/>
      <c r="IJ199" s="176"/>
      <c r="IK199" s="176"/>
      <c r="IL199" s="176"/>
      <c r="IM199" s="176"/>
      <c r="IN199" s="176"/>
      <c r="IO199" s="176"/>
      <c r="IP199" s="176"/>
    </row>
    <row r="200" spans="1:250" x14ac:dyDescent="0.3">
      <c r="A200" s="176"/>
      <c r="B200" s="177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  <c r="AR200" s="179"/>
      <c r="AS200" s="179"/>
      <c r="AT200" s="179"/>
      <c r="AU200" s="179"/>
      <c r="AV200" s="179"/>
      <c r="AW200" s="179"/>
      <c r="AX200" s="179"/>
      <c r="AY200" s="179"/>
      <c r="AZ200" s="179"/>
      <c r="BA200" s="179"/>
      <c r="BB200" s="179"/>
      <c r="BC200" s="179"/>
      <c r="BD200" s="179"/>
      <c r="BE200" s="179"/>
      <c r="BF200" s="179"/>
      <c r="BG200" s="179"/>
      <c r="BH200" s="179"/>
      <c r="BI200" s="179"/>
      <c r="BJ200" s="179"/>
      <c r="BK200" s="179"/>
      <c r="BL200" s="179"/>
      <c r="BM200" s="179"/>
      <c r="BN200" s="179"/>
      <c r="BO200" s="179"/>
      <c r="BP200" s="179"/>
      <c r="BQ200" s="179"/>
      <c r="BR200" s="179"/>
      <c r="BS200" s="179"/>
      <c r="BT200" s="179"/>
      <c r="BU200" s="179"/>
      <c r="BV200" s="179"/>
      <c r="BW200" s="179"/>
      <c r="BX200" s="179"/>
      <c r="BY200" s="179"/>
      <c r="BZ200" s="179"/>
      <c r="CA200" s="179"/>
      <c r="CB200" s="179"/>
      <c r="CC200" s="179"/>
      <c r="CD200" s="179"/>
      <c r="CE200" s="179"/>
      <c r="CF200" s="179"/>
      <c r="CG200" s="179"/>
      <c r="CH200" s="179"/>
      <c r="CI200" s="179"/>
      <c r="CJ200" s="179"/>
      <c r="CK200" s="179"/>
      <c r="CL200" s="179"/>
      <c r="CM200" s="179"/>
      <c r="CN200" s="179"/>
      <c r="CO200" s="179"/>
      <c r="CP200" s="179"/>
      <c r="CQ200" s="179"/>
      <c r="CR200" s="179"/>
      <c r="CS200" s="179"/>
      <c r="CT200" s="179"/>
      <c r="CU200" s="179"/>
      <c r="CV200" s="179"/>
      <c r="CW200" s="179"/>
      <c r="CX200" s="179"/>
      <c r="CY200" s="179"/>
      <c r="CZ200" s="179"/>
      <c r="DA200" s="179"/>
      <c r="DB200" s="179"/>
      <c r="DC200" s="179"/>
      <c r="DD200" s="179"/>
      <c r="DE200" s="179"/>
      <c r="DF200" s="179"/>
      <c r="DG200" s="179"/>
      <c r="DH200" s="179"/>
      <c r="DI200" s="179"/>
      <c r="DJ200" s="179"/>
      <c r="DK200" s="179"/>
      <c r="DL200" s="179"/>
      <c r="DM200" s="179"/>
      <c r="DN200" s="179"/>
      <c r="DO200" s="179"/>
      <c r="DP200" s="179"/>
      <c r="DQ200" s="179"/>
      <c r="DR200" s="179"/>
      <c r="DS200" s="179"/>
      <c r="DT200" s="179"/>
      <c r="DU200" s="179"/>
      <c r="DV200" s="179"/>
      <c r="DW200" s="179"/>
      <c r="DX200" s="179"/>
      <c r="DY200" s="179"/>
      <c r="DZ200" s="179"/>
      <c r="EA200" s="179"/>
      <c r="EB200" s="179"/>
      <c r="EC200" s="179"/>
      <c r="ED200" s="179"/>
      <c r="EE200" s="179"/>
      <c r="EF200" s="179"/>
      <c r="EG200" s="179"/>
      <c r="EH200" s="179"/>
      <c r="EI200" s="179"/>
      <c r="EJ200" s="179"/>
      <c r="EK200" s="179"/>
      <c r="EL200" s="179"/>
      <c r="EM200" s="179"/>
      <c r="EN200" s="179"/>
      <c r="EO200" s="179"/>
      <c r="EP200" s="179"/>
      <c r="EQ200" s="179"/>
      <c r="ER200" s="179"/>
      <c r="ES200" s="179"/>
      <c r="ET200" s="179"/>
      <c r="EU200" s="179"/>
      <c r="EV200" s="179"/>
      <c r="EW200" s="179"/>
      <c r="EX200" s="179"/>
      <c r="EY200" s="179"/>
      <c r="EZ200" s="179"/>
      <c r="FA200" s="179"/>
      <c r="FB200" s="179"/>
      <c r="FC200" s="179"/>
      <c r="FD200" s="179"/>
      <c r="FE200" s="179"/>
      <c r="FF200" s="179"/>
      <c r="FG200" s="179"/>
      <c r="FH200" s="179"/>
      <c r="FI200" s="179"/>
      <c r="FJ200" s="179"/>
      <c r="FK200" s="179"/>
      <c r="FL200" s="179"/>
      <c r="FM200" s="179"/>
      <c r="FN200" s="179"/>
      <c r="FO200" s="179"/>
      <c r="FP200" s="179"/>
      <c r="FQ200" s="179"/>
      <c r="FR200" s="179"/>
      <c r="FS200" s="179"/>
      <c r="FT200" s="179"/>
      <c r="FU200" s="179"/>
      <c r="FV200" s="179"/>
      <c r="FW200" s="179"/>
      <c r="FX200" s="179"/>
      <c r="FY200" s="179"/>
      <c r="FZ200" s="179"/>
      <c r="GA200" s="179"/>
      <c r="GB200" s="179"/>
      <c r="GC200" s="179"/>
      <c r="GD200" s="179"/>
      <c r="GE200" s="179"/>
      <c r="GF200" s="179"/>
      <c r="GG200" s="179"/>
      <c r="GH200" s="179"/>
      <c r="GI200" s="179"/>
      <c r="GJ200" s="179"/>
      <c r="GK200" s="179"/>
      <c r="GL200" s="179"/>
      <c r="GM200" s="179"/>
      <c r="GN200" s="179"/>
      <c r="GO200" s="179"/>
      <c r="GP200" s="179"/>
      <c r="GQ200" s="179"/>
      <c r="GR200" s="179"/>
      <c r="GS200" s="179"/>
      <c r="GT200" s="179"/>
      <c r="GU200" s="179"/>
      <c r="GV200" s="179"/>
      <c r="GW200" s="179"/>
      <c r="GX200" s="179"/>
      <c r="GY200" s="179"/>
      <c r="GZ200" s="179"/>
      <c r="HA200" s="179"/>
      <c r="HB200" s="179"/>
      <c r="HC200" s="179"/>
      <c r="HD200" s="179"/>
      <c r="HE200" s="179"/>
      <c r="HF200" s="179"/>
      <c r="HG200" s="179"/>
      <c r="HH200" s="179"/>
      <c r="HI200" s="179"/>
      <c r="HJ200" s="179"/>
      <c r="HK200" s="179"/>
      <c r="HL200" s="179"/>
      <c r="HM200" s="179"/>
      <c r="HN200" s="179"/>
      <c r="HO200" s="179"/>
      <c r="HP200" s="179"/>
      <c r="HQ200" s="179"/>
      <c r="HR200" s="179"/>
      <c r="HS200" s="179"/>
      <c r="HT200" s="179"/>
      <c r="HU200" s="179"/>
      <c r="HV200" s="179"/>
      <c r="HW200" s="179"/>
      <c r="HX200" s="179"/>
      <c r="HY200" s="179"/>
      <c r="HZ200" s="179"/>
      <c r="IA200" s="179"/>
      <c r="IB200" s="179"/>
      <c r="IC200" s="179"/>
      <c r="ID200" s="179"/>
      <c r="IE200" s="179"/>
      <c r="IF200" s="179"/>
      <c r="IG200" s="179"/>
      <c r="IH200" s="176"/>
      <c r="II200" s="176"/>
      <c r="IJ200" s="176"/>
      <c r="IK200" s="176"/>
      <c r="IL200" s="176"/>
      <c r="IM200" s="176"/>
      <c r="IN200" s="176"/>
      <c r="IO200" s="176"/>
      <c r="IP200" s="176"/>
    </row>
    <row r="201" spans="1:250" x14ac:dyDescent="0.3">
      <c r="A201" s="176"/>
      <c r="B201" s="177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79"/>
      <c r="AL201" s="179"/>
      <c r="AM201" s="179"/>
      <c r="AN201" s="179"/>
      <c r="AO201" s="179"/>
      <c r="AP201" s="179"/>
      <c r="AQ201" s="179"/>
      <c r="AR201" s="179"/>
      <c r="AS201" s="179"/>
      <c r="AT201" s="179"/>
      <c r="AU201" s="179"/>
      <c r="AV201" s="179"/>
      <c r="AW201" s="179"/>
      <c r="AX201" s="179"/>
      <c r="AY201" s="179"/>
      <c r="AZ201" s="179"/>
      <c r="BA201" s="179"/>
      <c r="BB201" s="179"/>
      <c r="BC201" s="179"/>
      <c r="BD201" s="179"/>
      <c r="BE201" s="179"/>
      <c r="BF201" s="179"/>
      <c r="BG201" s="179"/>
      <c r="BH201" s="179"/>
      <c r="BI201" s="179"/>
      <c r="BJ201" s="179"/>
      <c r="BK201" s="179"/>
      <c r="BL201" s="179"/>
      <c r="BM201" s="179"/>
      <c r="BN201" s="179"/>
      <c r="BO201" s="179"/>
      <c r="BP201" s="179"/>
      <c r="BQ201" s="179"/>
      <c r="BR201" s="179"/>
      <c r="BS201" s="179"/>
      <c r="BT201" s="179"/>
      <c r="BU201" s="179"/>
      <c r="BV201" s="179"/>
      <c r="BW201" s="179"/>
      <c r="BX201" s="179"/>
      <c r="BY201" s="179"/>
      <c r="BZ201" s="179"/>
      <c r="CA201" s="179"/>
      <c r="CB201" s="179"/>
      <c r="CC201" s="179"/>
      <c r="CD201" s="179"/>
      <c r="CE201" s="179"/>
      <c r="CF201" s="179"/>
      <c r="CG201" s="179"/>
      <c r="CH201" s="179"/>
      <c r="CI201" s="179"/>
      <c r="CJ201" s="179"/>
      <c r="CK201" s="179"/>
      <c r="CL201" s="179"/>
      <c r="CM201" s="179"/>
      <c r="CN201" s="179"/>
      <c r="CO201" s="179"/>
      <c r="CP201" s="179"/>
      <c r="CQ201" s="179"/>
      <c r="CR201" s="179"/>
      <c r="CS201" s="179"/>
      <c r="CT201" s="179"/>
      <c r="CU201" s="179"/>
      <c r="CV201" s="179"/>
      <c r="CW201" s="179"/>
      <c r="CX201" s="179"/>
      <c r="CY201" s="179"/>
      <c r="CZ201" s="179"/>
      <c r="DA201" s="179"/>
      <c r="DB201" s="179"/>
      <c r="DC201" s="179"/>
      <c r="DD201" s="179"/>
      <c r="DE201" s="179"/>
      <c r="DF201" s="179"/>
      <c r="DG201" s="179"/>
      <c r="DH201" s="179"/>
      <c r="DI201" s="179"/>
      <c r="DJ201" s="179"/>
      <c r="DK201" s="179"/>
      <c r="DL201" s="179"/>
      <c r="DM201" s="179"/>
      <c r="DN201" s="179"/>
      <c r="DO201" s="179"/>
      <c r="DP201" s="179"/>
      <c r="DQ201" s="179"/>
      <c r="DR201" s="179"/>
      <c r="DS201" s="179"/>
      <c r="DT201" s="179"/>
      <c r="DU201" s="179"/>
      <c r="DV201" s="179"/>
      <c r="DW201" s="179"/>
      <c r="DX201" s="179"/>
      <c r="DY201" s="179"/>
      <c r="DZ201" s="179"/>
      <c r="EA201" s="179"/>
      <c r="EB201" s="179"/>
      <c r="EC201" s="179"/>
      <c r="ED201" s="179"/>
      <c r="EE201" s="179"/>
      <c r="EF201" s="179"/>
      <c r="EG201" s="179"/>
      <c r="EH201" s="179"/>
      <c r="EI201" s="179"/>
      <c r="EJ201" s="179"/>
      <c r="EK201" s="179"/>
      <c r="EL201" s="179"/>
      <c r="EM201" s="179"/>
      <c r="EN201" s="179"/>
      <c r="EO201" s="179"/>
      <c r="EP201" s="179"/>
      <c r="EQ201" s="179"/>
      <c r="ER201" s="179"/>
      <c r="ES201" s="179"/>
      <c r="ET201" s="179"/>
      <c r="EU201" s="179"/>
      <c r="EV201" s="179"/>
      <c r="EW201" s="179"/>
      <c r="EX201" s="179"/>
      <c r="EY201" s="179"/>
      <c r="EZ201" s="179"/>
      <c r="FA201" s="179"/>
      <c r="FB201" s="179"/>
      <c r="FC201" s="179"/>
      <c r="FD201" s="179"/>
      <c r="FE201" s="179"/>
      <c r="FF201" s="179"/>
      <c r="FG201" s="179"/>
      <c r="FH201" s="179"/>
      <c r="FI201" s="179"/>
      <c r="FJ201" s="179"/>
      <c r="FK201" s="179"/>
      <c r="FL201" s="179"/>
      <c r="FM201" s="179"/>
      <c r="FN201" s="179"/>
      <c r="FO201" s="179"/>
      <c r="FP201" s="179"/>
      <c r="FQ201" s="179"/>
      <c r="FR201" s="179"/>
      <c r="FS201" s="179"/>
      <c r="FT201" s="179"/>
      <c r="FU201" s="179"/>
      <c r="FV201" s="179"/>
      <c r="FW201" s="179"/>
      <c r="FX201" s="179"/>
      <c r="FY201" s="179"/>
      <c r="FZ201" s="179"/>
      <c r="GA201" s="179"/>
      <c r="GB201" s="179"/>
      <c r="GC201" s="179"/>
      <c r="GD201" s="179"/>
      <c r="GE201" s="179"/>
      <c r="GF201" s="179"/>
      <c r="GG201" s="179"/>
      <c r="GH201" s="179"/>
      <c r="GI201" s="179"/>
      <c r="GJ201" s="179"/>
      <c r="GK201" s="179"/>
      <c r="GL201" s="179"/>
      <c r="GM201" s="179"/>
      <c r="GN201" s="179"/>
      <c r="GO201" s="179"/>
      <c r="GP201" s="179"/>
      <c r="GQ201" s="179"/>
      <c r="GR201" s="179"/>
      <c r="GS201" s="179"/>
      <c r="GT201" s="179"/>
      <c r="GU201" s="179"/>
      <c r="GV201" s="179"/>
      <c r="GW201" s="179"/>
      <c r="GX201" s="179"/>
      <c r="GY201" s="179"/>
      <c r="GZ201" s="179"/>
      <c r="HA201" s="179"/>
      <c r="HB201" s="179"/>
      <c r="HC201" s="179"/>
      <c r="HD201" s="179"/>
      <c r="HE201" s="179"/>
      <c r="HF201" s="179"/>
      <c r="HG201" s="179"/>
      <c r="HH201" s="179"/>
      <c r="HI201" s="179"/>
      <c r="HJ201" s="179"/>
      <c r="HK201" s="179"/>
      <c r="HL201" s="179"/>
      <c r="HM201" s="179"/>
      <c r="HN201" s="179"/>
      <c r="HO201" s="179"/>
      <c r="HP201" s="179"/>
      <c r="HQ201" s="179"/>
      <c r="HR201" s="179"/>
      <c r="HS201" s="179"/>
      <c r="HT201" s="179"/>
      <c r="HU201" s="179"/>
      <c r="HV201" s="179"/>
      <c r="HW201" s="179"/>
      <c r="HX201" s="179"/>
      <c r="HY201" s="179"/>
      <c r="HZ201" s="179"/>
      <c r="IA201" s="179"/>
      <c r="IB201" s="179"/>
      <c r="IC201" s="179"/>
      <c r="ID201" s="179"/>
      <c r="IE201" s="179"/>
      <c r="IF201" s="179"/>
      <c r="IG201" s="179"/>
      <c r="IH201" s="176"/>
      <c r="II201" s="176"/>
      <c r="IJ201" s="176"/>
      <c r="IK201" s="176"/>
      <c r="IL201" s="176"/>
      <c r="IM201" s="176"/>
      <c r="IN201" s="176"/>
      <c r="IO201" s="176"/>
      <c r="IP201" s="176"/>
    </row>
    <row r="202" spans="1:250" x14ac:dyDescent="0.3">
      <c r="A202" s="176"/>
      <c r="B202" s="177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79"/>
      <c r="AL202" s="179"/>
      <c r="AM202" s="179"/>
      <c r="AN202" s="179"/>
      <c r="AO202" s="179"/>
      <c r="AP202" s="179"/>
      <c r="AQ202" s="179"/>
      <c r="AR202" s="179"/>
      <c r="AS202" s="179"/>
      <c r="AT202" s="179"/>
      <c r="AU202" s="179"/>
      <c r="AV202" s="179"/>
      <c r="AW202" s="179"/>
      <c r="AX202" s="179"/>
      <c r="AY202" s="179"/>
      <c r="AZ202" s="179"/>
      <c r="BA202" s="179"/>
      <c r="BB202" s="179"/>
      <c r="BC202" s="179"/>
      <c r="BD202" s="179"/>
      <c r="BE202" s="179"/>
      <c r="BF202" s="179"/>
      <c r="BG202" s="179"/>
      <c r="BH202" s="179"/>
      <c r="BI202" s="179"/>
      <c r="BJ202" s="179"/>
      <c r="BK202" s="179"/>
      <c r="BL202" s="179"/>
      <c r="BM202" s="179"/>
      <c r="BN202" s="179"/>
      <c r="BO202" s="179"/>
      <c r="BP202" s="179"/>
      <c r="BQ202" s="179"/>
      <c r="BR202" s="179"/>
      <c r="BS202" s="179"/>
      <c r="BT202" s="179"/>
      <c r="BU202" s="179"/>
      <c r="BV202" s="179"/>
      <c r="BW202" s="179"/>
      <c r="BX202" s="179"/>
      <c r="BY202" s="179"/>
      <c r="BZ202" s="179"/>
      <c r="CA202" s="179"/>
      <c r="CB202" s="179"/>
      <c r="CC202" s="179"/>
      <c r="CD202" s="179"/>
      <c r="CE202" s="179"/>
      <c r="CF202" s="179"/>
      <c r="CG202" s="179"/>
      <c r="CH202" s="179"/>
      <c r="CI202" s="179"/>
      <c r="CJ202" s="179"/>
      <c r="CK202" s="179"/>
      <c r="CL202" s="179"/>
      <c r="CM202" s="179"/>
      <c r="CN202" s="179"/>
      <c r="CO202" s="179"/>
      <c r="CP202" s="179"/>
      <c r="CQ202" s="179"/>
      <c r="CR202" s="179"/>
      <c r="CS202" s="179"/>
      <c r="CT202" s="179"/>
      <c r="CU202" s="179"/>
      <c r="CV202" s="179"/>
      <c r="CW202" s="179"/>
      <c r="CX202" s="179"/>
      <c r="CY202" s="179"/>
      <c r="CZ202" s="179"/>
      <c r="DA202" s="179"/>
      <c r="DB202" s="179"/>
      <c r="DC202" s="179"/>
      <c r="DD202" s="179"/>
      <c r="DE202" s="179"/>
      <c r="DF202" s="179"/>
      <c r="DG202" s="179"/>
      <c r="DH202" s="179"/>
      <c r="DI202" s="179"/>
      <c r="DJ202" s="179"/>
      <c r="DK202" s="179"/>
      <c r="DL202" s="179"/>
      <c r="DM202" s="179"/>
      <c r="DN202" s="179"/>
      <c r="DO202" s="179"/>
      <c r="DP202" s="179"/>
      <c r="DQ202" s="179"/>
      <c r="DR202" s="179"/>
      <c r="DS202" s="179"/>
      <c r="DT202" s="179"/>
      <c r="DU202" s="179"/>
      <c r="DV202" s="179"/>
      <c r="DW202" s="179"/>
      <c r="DX202" s="179"/>
      <c r="DY202" s="179"/>
      <c r="DZ202" s="179"/>
      <c r="EA202" s="179"/>
      <c r="EB202" s="179"/>
      <c r="EC202" s="179"/>
      <c r="ED202" s="179"/>
      <c r="EE202" s="179"/>
      <c r="EF202" s="179"/>
      <c r="EG202" s="179"/>
      <c r="EH202" s="179"/>
      <c r="EI202" s="179"/>
      <c r="EJ202" s="179"/>
      <c r="EK202" s="179"/>
      <c r="EL202" s="179"/>
      <c r="EM202" s="179"/>
      <c r="EN202" s="179"/>
      <c r="EO202" s="179"/>
      <c r="EP202" s="179"/>
      <c r="EQ202" s="179"/>
      <c r="ER202" s="179"/>
      <c r="ES202" s="179"/>
      <c r="ET202" s="179"/>
      <c r="EU202" s="179"/>
      <c r="EV202" s="179"/>
      <c r="EW202" s="179"/>
      <c r="EX202" s="179"/>
      <c r="EY202" s="179"/>
      <c r="EZ202" s="179"/>
      <c r="FA202" s="179"/>
      <c r="FB202" s="179"/>
      <c r="FC202" s="179"/>
      <c r="FD202" s="179"/>
      <c r="FE202" s="179"/>
      <c r="FF202" s="179"/>
      <c r="FG202" s="179"/>
      <c r="FH202" s="179"/>
      <c r="FI202" s="179"/>
      <c r="FJ202" s="179"/>
      <c r="FK202" s="179"/>
      <c r="FL202" s="179"/>
      <c r="FM202" s="179"/>
      <c r="FN202" s="179"/>
      <c r="FO202" s="179"/>
      <c r="FP202" s="179"/>
      <c r="FQ202" s="179"/>
      <c r="FR202" s="179"/>
      <c r="FS202" s="179"/>
      <c r="FT202" s="179"/>
      <c r="FU202" s="179"/>
      <c r="FV202" s="179"/>
      <c r="FW202" s="179"/>
      <c r="FX202" s="179"/>
      <c r="FY202" s="179"/>
      <c r="FZ202" s="179"/>
      <c r="GA202" s="179"/>
      <c r="GB202" s="179"/>
      <c r="GC202" s="179"/>
      <c r="GD202" s="179"/>
      <c r="GE202" s="179"/>
      <c r="GF202" s="179"/>
      <c r="GG202" s="179"/>
      <c r="GH202" s="179"/>
      <c r="GI202" s="179"/>
      <c r="GJ202" s="179"/>
      <c r="GK202" s="179"/>
      <c r="GL202" s="179"/>
      <c r="GM202" s="179"/>
      <c r="GN202" s="179"/>
      <c r="GO202" s="179"/>
      <c r="GP202" s="179"/>
      <c r="GQ202" s="179"/>
      <c r="GR202" s="179"/>
      <c r="GS202" s="179"/>
      <c r="GT202" s="179"/>
      <c r="GU202" s="179"/>
      <c r="GV202" s="179"/>
      <c r="GW202" s="179"/>
      <c r="GX202" s="179"/>
      <c r="GY202" s="179"/>
      <c r="GZ202" s="179"/>
      <c r="HA202" s="179"/>
      <c r="HB202" s="179"/>
      <c r="HC202" s="179"/>
      <c r="HD202" s="179"/>
      <c r="HE202" s="179"/>
      <c r="HF202" s="179"/>
      <c r="HG202" s="179"/>
      <c r="HH202" s="179"/>
      <c r="HI202" s="179"/>
      <c r="HJ202" s="179"/>
      <c r="HK202" s="179"/>
      <c r="HL202" s="179"/>
      <c r="HM202" s="179"/>
      <c r="HN202" s="179"/>
      <c r="HO202" s="179"/>
      <c r="HP202" s="179"/>
      <c r="HQ202" s="179"/>
      <c r="HR202" s="179"/>
      <c r="HS202" s="179"/>
      <c r="HT202" s="179"/>
      <c r="HU202" s="179"/>
      <c r="HV202" s="179"/>
      <c r="HW202" s="179"/>
      <c r="HX202" s="179"/>
      <c r="HY202" s="179"/>
      <c r="HZ202" s="179"/>
      <c r="IA202" s="179"/>
      <c r="IB202" s="179"/>
      <c r="IC202" s="179"/>
      <c r="ID202" s="179"/>
      <c r="IE202" s="179"/>
      <c r="IF202" s="179"/>
      <c r="IG202" s="179"/>
      <c r="IH202" s="176"/>
      <c r="II202" s="176"/>
      <c r="IJ202" s="176"/>
      <c r="IK202" s="176"/>
      <c r="IL202" s="176"/>
      <c r="IM202" s="176"/>
      <c r="IN202" s="176"/>
      <c r="IO202" s="176"/>
      <c r="IP202" s="176"/>
    </row>
    <row r="203" spans="1:250" x14ac:dyDescent="0.3">
      <c r="A203" s="176"/>
      <c r="X203" s="179"/>
      <c r="Y203" s="179"/>
      <c r="Z203" s="179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79"/>
      <c r="AL203" s="179"/>
      <c r="AM203" s="179"/>
      <c r="AN203" s="179"/>
      <c r="AO203" s="179"/>
      <c r="AP203" s="179"/>
      <c r="AQ203" s="179"/>
      <c r="AR203" s="179"/>
      <c r="AS203" s="179"/>
      <c r="AT203" s="179"/>
      <c r="AU203" s="179"/>
      <c r="AV203" s="179"/>
      <c r="AW203" s="179"/>
      <c r="AX203" s="179"/>
      <c r="AY203" s="179"/>
      <c r="AZ203" s="179"/>
      <c r="BA203" s="179"/>
      <c r="BB203" s="179"/>
      <c r="BC203" s="179"/>
      <c r="BD203" s="179"/>
      <c r="BE203" s="179"/>
      <c r="BF203" s="179"/>
      <c r="BG203" s="179"/>
      <c r="BH203" s="179"/>
      <c r="BI203" s="179"/>
      <c r="BJ203" s="179"/>
      <c r="BK203" s="179"/>
      <c r="BL203" s="179"/>
      <c r="BM203" s="179"/>
      <c r="BN203" s="179"/>
      <c r="BO203" s="179"/>
      <c r="BP203" s="179"/>
      <c r="BQ203" s="179"/>
      <c r="BR203" s="179"/>
      <c r="BS203" s="179"/>
      <c r="BT203" s="179"/>
      <c r="BU203" s="179"/>
      <c r="BV203" s="179"/>
      <c r="BW203" s="179"/>
      <c r="BX203" s="179"/>
      <c r="BY203" s="179"/>
      <c r="BZ203" s="179"/>
      <c r="CA203" s="179"/>
      <c r="CB203" s="179"/>
      <c r="CC203" s="179"/>
      <c r="CD203" s="179"/>
      <c r="CE203" s="179"/>
      <c r="CF203" s="179"/>
      <c r="CG203" s="179"/>
      <c r="CH203" s="179"/>
      <c r="CI203" s="179"/>
      <c r="CJ203" s="179"/>
      <c r="CK203" s="179"/>
      <c r="CL203" s="179"/>
      <c r="CM203" s="179"/>
      <c r="CN203" s="179"/>
      <c r="CO203" s="179"/>
      <c r="CP203" s="179"/>
      <c r="CQ203" s="179"/>
      <c r="CR203" s="179"/>
      <c r="CS203" s="179"/>
      <c r="CT203" s="179"/>
      <c r="CU203" s="179"/>
      <c r="CV203" s="179"/>
      <c r="CW203" s="179"/>
      <c r="CX203" s="179"/>
      <c r="CY203" s="179"/>
      <c r="CZ203" s="179"/>
      <c r="DA203" s="179"/>
      <c r="DB203" s="179"/>
      <c r="DC203" s="179"/>
      <c r="DD203" s="179"/>
      <c r="DE203" s="179"/>
      <c r="DF203" s="179"/>
      <c r="DG203" s="179"/>
      <c r="DH203" s="179"/>
      <c r="DI203" s="179"/>
      <c r="DJ203" s="179"/>
      <c r="DK203" s="179"/>
      <c r="DL203" s="179"/>
      <c r="DM203" s="179"/>
      <c r="DN203" s="179"/>
      <c r="DO203" s="179"/>
      <c r="DP203" s="179"/>
      <c r="DQ203" s="179"/>
      <c r="DR203" s="179"/>
      <c r="DS203" s="179"/>
      <c r="DT203" s="179"/>
      <c r="DU203" s="179"/>
      <c r="DV203" s="179"/>
      <c r="DW203" s="179"/>
      <c r="DX203" s="179"/>
      <c r="DY203" s="179"/>
      <c r="DZ203" s="179"/>
      <c r="EA203" s="179"/>
      <c r="EB203" s="179"/>
      <c r="EC203" s="179"/>
      <c r="ED203" s="179"/>
      <c r="EE203" s="179"/>
      <c r="EF203" s="179"/>
      <c r="EG203" s="179"/>
      <c r="EH203" s="179"/>
      <c r="EI203" s="179"/>
      <c r="EJ203" s="179"/>
      <c r="EK203" s="179"/>
      <c r="EL203" s="179"/>
      <c r="EM203" s="179"/>
      <c r="EN203" s="179"/>
      <c r="EO203" s="179"/>
      <c r="EP203" s="179"/>
      <c r="EQ203" s="179"/>
      <c r="ER203" s="179"/>
      <c r="ES203" s="179"/>
      <c r="ET203" s="179"/>
      <c r="EU203" s="179"/>
      <c r="EV203" s="179"/>
      <c r="EW203" s="179"/>
      <c r="EX203" s="179"/>
      <c r="EY203" s="179"/>
      <c r="EZ203" s="179"/>
      <c r="FA203" s="179"/>
      <c r="FB203" s="179"/>
      <c r="FC203" s="179"/>
      <c r="FD203" s="179"/>
      <c r="FE203" s="179"/>
      <c r="FF203" s="179"/>
      <c r="FG203" s="179"/>
      <c r="FH203" s="179"/>
      <c r="FI203" s="179"/>
      <c r="FJ203" s="179"/>
      <c r="FK203" s="179"/>
      <c r="FL203" s="179"/>
      <c r="FM203" s="179"/>
      <c r="FN203" s="179"/>
      <c r="FO203" s="179"/>
      <c r="FP203" s="179"/>
      <c r="FQ203" s="179"/>
      <c r="FR203" s="179"/>
      <c r="FS203" s="179"/>
      <c r="FT203" s="179"/>
      <c r="FU203" s="179"/>
      <c r="FV203" s="179"/>
      <c r="FW203" s="179"/>
      <c r="FX203" s="179"/>
      <c r="FY203" s="179"/>
      <c r="FZ203" s="179"/>
      <c r="GA203" s="179"/>
      <c r="GB203" s="179"/>
      <c r="GC203" s="179"/>
      <c r="GD203" s="179"/>
      <c r="GE203" s="179"/>
      <c r="GF203" s="179"/>
      <c r="GG203" s="179"/>
      <c r="GH203" s="179"/>
      <c r="GI203" s="179"/>
      <c r="GJ203" s="179"/>
      <c r="GK203" s="179"/>
      <c r="GL203" s="179"/>
      <c r="GM203" s="179"/>
      <c r="GN203" s="179"/>
      <c r="GO203" s="179"/>
      <c r="GP203" s="179"/>
      <c r="GQ203" s="179"/>
      <c r="GR203" s="179"/>
      <c r="GS203" s="179"/>
      <c r="GT203" s="179"/>
      <c r="GU203" s="179"/>
      <c r="GV203" s="179"/>
      <c r="GW203" s="179"/>
      <c r="GX203" s="179"/>
      <c r="GY203" s="179"/>
      <c r="GZ203" s="179"/>
      <c r="HA203" s="179"/>
      <c r="HB203" s="179"/>
      <c r="HC203" s="179"/>
      <c r="HD203" s="179"/>
      <c r="HE203" s="179"/>
      <c r="HF203" s="179"/>
      <c r="HG203" s="179"/>
      <c r="HH203" s="179"/>
      <c r="HI203" s="179"/>
      <c r="HJ203" s="179"/>
      <c r="HK203" s="179"/>
      <c r="HL203" s="179"/>
      <c r="HM203" s="179"/>
      <c r="HN203" s="179"/>
      <c r="HO203" s="179"/>
      <c r="HP203" s="179"/>
      <c r="HQ203" s="179"/>
      <c r="HR203" s="179"/>
      <c r="HS203" s="179"/>
      <c r="HT203" s="179"/>
      <c r="HU203" s="179"/>
      <c r="HV203" s="179"/>
      <c r="HW203" s="179"/>
      <c r="HX203" s="179"/>
      <c r="HY203" s="179"/>
      <c r="HZ203" s="179"/>
      <c r="IA203" s="179"/>
      <c r="IB203" s="179"/>
      <c r="IC203" s="179"/>
      <c r="ID203" s="179"/>
      <c r="IE203" s="179"/>
      <c r="IF203" s="179"/>
      <c r="IG203" s="179"/>
      <c r="IH203" s="176"/>
      <c r="II203" s="176"/>
      <c r="IJ203" s="176"/>
      <c r="IK203" s="176"/>
      <c r="IL203" s="176"/>
      <c r="IM203" s="176"/>
      <c r="IN203" s="176"/>
      <c r="IO203" s="176"/>
      <c r="IP203" s="176"/>
    </row>
    <row r="204" spans="1:250" x14ac:dyDescent="0.3">
      <c r="A204" s="176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79"/>
      <c r="AT204" s="179"/>
      <c r="AU204" s="179"/>
      <c r="AV204" s="179"/>
      <c r="AW204" s="179"/>
      <c r="AX204" s="179"/>
      <c r="AY204" s="179"/>
      <c r="AZ204" s="179"/>
      <c r="BA204" s="179"/>
      <c r="BB204" s="179"/>
      <c r="BC204" s="179"/>
      <c r="BD204" s="179"/>
      <c r="BE204" s="179"/>
      <c r="BF204" s="179"/>
      <c r="BG204" s="179"/>
      <c r="BH204" s="179"/>
      <c r="BI204" s="179"/>
      <c r="BJ204" s="179"/>
      <c r="BK204" s="179"/>
      <c r="BL204" s="179"/>
      <c r="BM204" s="179"/>
      <c r="BN204" s="179"/>
      <c r="BO204" s="179"/>
      <c r="BP204" s="179"/>
      <c r="BQ204" s="179"/>
      <c r="BR204" s="179"/>
      <c r="BS204" s="179"/>
      <c r="BT204" s="179"/>
      <c r="BU204" s="179"/>
      <c r="BV204" s="179"/>
      <c r="BW204" s="179"/>
      <c r="BX204" s="179"/>
      <c r="BY204" s="179"/>
      <c r="BZ204" s="179"/>
      <c r="CA204" s="179"/>
      <c r="CB204" s="179"/>
      <c r="CC204" s="179"/>
      <c r="CD204" s="179"/>
      <c r="CE204" s="179"/>
      <c r="CF204" s="179"/>
      <c r="CG204" s="179"/>
      <c r="CH204" s="179"/>
      <c r="CI204" s="179"/>
      <c r="CJ204" s="179"/>
      <c r="CK204" s="179"/>
      <c r="CL204" s="179"/>
      <c r="CM204" s="179"/>
      <c r="CN204" s="179"/>
      <c r="CO204" s="179"/>
      <c r="CP204" s="179"/>
      <c r="CQ204" s="179"/>
      <c r="CR204" s="179"/>
      <c r="CS204" s="179"/>
      <c r="CT204" s="179"/>
      <c r="CU204" s="179"/>
      <c r="CV204" s="179"/>
      <c r="CW204" s="179"/>
      <c r="CX204" s="179"/>
      <c r="CY204" s="179"/>
      <c r="CZ204" s="179"/>
      <c r="DA204" s="179"/>
      <c r="DB204" s="179"/>
      <c r="DC204" s="179"/>
      <c r="DD204" s="179"/>
      <c r="DE204" s="179"/>
      <c r="DF204" s="179"/>
      <c r="DG204" s="179"/>
      <c r="DH204" s="179"/>
      <c r="DI204" s="179"/>
      <c r="DJ204" s="179"/>
      <c r="DK204" s="179"/>
      <c r="DL204" s="179"/>
      <c r="DM204" s="179"/>
      <c r="DN204" s="179"/>
      <c r="DO204" s="179"/>
      <c r="DP204" s="179"/>
      <c r="DQ204" s="179"/>
      <c r="DR204" s="179"/>
      <c r="DS204" s="179"/>
      <c r="DT204" s="179"/>
      <c r="DU204" s="179"/>
      <c r="DV204" s="179"/>
      <c r="DW204" s="179"/>
      <c r="DX204" s="179"/>
      <c r="DY204" s="179"/>
      <c r="DZ204" s="179"/>
      <c r="EA204" s="179"/>
      <c r="EB204" s="179"/>
      <c r="EC204" s="179"/>
      <c r="ED204" s="179"/>
      <c r="EE204" s="179"/>
      <c r="EF204" s="179"/>
      <c r="EG204" s="179"/>
      <c r="EH204" s="179"/>
      <c r="EI204" s="179"/>
      <c r="EJ204" s="179"/>
      <c r="EK204" s="179"/>
      <c r="EL204" s="179"/>
      <c r="EM204" s="179"/>
      <c r="EN204" s="179"/>
      <c r="EO204" s="179"/>
      <c r="EP204" s="179"/>
      <c r="EQ204" s="179"/>
      <c r="ER204" s="179"/>
      <c r="ES204" s="179"/>
      <c r="ET204" s="179"/>
      <c r="EU204" s="179"/>
      <c r="EV204" s="179"/>
      <c r="EW204" s="179"/>
      <c r="EX204" s="179"/>
      <c r="EY204" s="179"/>
      <c r="EZ204" s="179"/>
      <c r="FA204" s="179"/>
      <c r="FB204" s="179"/>
      <c r="FC204" s="179"/>
      <c r="FD204" s="179"/>
      <c r="FE204" s="179"/>
      <c r="FF204" s="179"/>
      <c r="FG204" s="179"/>
      <c r="FH204" s="179"/>
      <c r="FI204" s="179"/>
      <c r="FJ204" s="179"/>
      <c r="FK204" s="179"/>
      <c r="FL204" s="179"/>
      <c r="FM204" s="179"/>
      <c r="FN204" s="179"/>
      <c r="FO204" s="179"/>
      <c r="FP204" s="179"/>
      <c r="FQ204" s="179"/>
      <c r="FR204" s="179"/>
      <c r="FS204" s="179"/>
      <c r="FT204" s="179"/>
      <c r="FU204" s="179"/>
      <c r="FV204" s="179"/>
      <c r="FW204" s="179"/>
      <c r="FX204" s="179"/>
      <c r="FY204" s="179"/>
      <c r="FZ204" s="179"/>
      <c r="GA204" s="179"/>
      <c r="GB204" s="179"/>
      <c r="GC204" s="179"/>
      <c r="GD204" s="179"/>
      <c r="GE204" s="179"/>
      <c r="GF204" s="179"/>
      <c r="GG204" s="179"/>
      <c r="GH204" s="179"/>
      <c r="GI204" s="179"/>
      <c r="GJ204" s="179"/>
      <c r="GK204" s="179"/>
      <c r="GL204" s="179"/>
      <c r="GM204" s="179"/>
      <c r="GN204" s="179"/>
      <c r="GO204" s="179"/>
      <c r="GP204" s="179"/>
      <c r="GQ204" s="179"/>
      <c r="GR204" s="179"/>
      <c r="GS204" s="179"/>
      <c r="GT204" s="179"/>
      <c r="GU204" s="179"/>
      <c r="GV204" s="179"/>
      <c r="GW204" s="179"/>
      <c r="GX204" s="179"/>
      <c r="GY204" s="179"/>
      <c r="GZ204" s="179"/>
      <c r="HA204" s="179"/>
      <c r="HB204" s="179"/>
      <c r="HC204" s="179"/>
      <c r="HD204" s="179"/>
      <c r="HE204" s="179"/>
      <c r="HF204" s="179"/>
      <c r="HG204" s="179"/>
      <c r="HH204" s="179"/>
      <c r="HI204" s="179"/>
      <c r="HJ204" s="179"/>
      <c r="HK204" s="179"/>
      <c r="HL204" s="179"/>
      <c r="HM204" s="179"/>
      <c r="HN204" s="179"/>
      <c r="HO204" s="179"/>
      <c r="HP204" s="179"/>
      <c r="HQ204" s="179"/>
      <c r="HR204" s="179"/>
      <c r="HS204" s="179"/>
      <c r="HT204" s="179"/>
      <c r="HU204" s="179"/>
      <c r="HV204" s="179"/>
      <c r="HW204" s="179"/>
      <c r="HX204" s="179"/>
      <c r="HY204" s="179"/>
      <c r="HZ204" s="179"/>
      <c r="IA204" s="179"/>
      <c r="IB204" s="179"/>
      <c r="IC204" s="179"/>
      <c r="ID204" s="179"/>
      <c r="IE204" s="179"/>
      <c r="IF204" s="179"/>
      <c r="IG204" s="179"/>
      <c r="IH204" s="176"/>
      <c r="II204" s="176"/>
      <c r="IJ204" s="176"/>
      <c r="IK204" s="176"/>
      <c r="IL204" s="176"/>
      <c r="IM204" s="176"/>
      <c r="IN204" s="176"/>
      <c r="IO204" s="176"/>
      <c r="IP204" s="176"/>
    </row>
    <row r="205" spans="1:250" x14ac:dyDescent="0.3">
      <c r="A205" s="176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79"/>
      <c r="AT205" s="179"/>
      <c r="AU205" s="179"/>
      <c r="AV205" s="179"/>
      <c r="AW205" s="179"/>
      <c r="AX205" s="179"/>
      <c r="AY205" s="179"/>
      <c r="AZ205" s="179"/>
      <c r="BA205" s="179"/>
      <c r="BB205" s="179"/>
      <c r="BC205" s="179"/>
      <c r="BD205" s="179"/>
      <c r="BE205" s="179"/>
      <c r="BF205" s="179"/>
      <c r="BG205" s="179"/>
      <c r="BH205" s="179"/>
      <c r="BI205" s="179"/>
      <c r="BJ205" s="179"/>
      <c r="BK205" s="179"/>
      <c r="BL205" s="179"/>
      <c r="BM205" s="179"/>
      <c r="BN205" s="179"/>
      <c r="BO205" s="179"/>
      <c r="BP205" s="179"/>
      <c r="BQ205" s="179"/>
      <c r="BR205" s="179"/>
      <c r="BS205" s="179"/>
      <c r="BT205" s="179"/>
      <c r="BU205" s="179"/>
      <c r="BV205" s="179"/>
      <c r="BW205" s="179"/>
      <c r="BX205" s="179"/>
      <c r="BY205" s="179"/>
      <c r="BZ205" s="179"/>
      <c r="CA205" s="179"/>
      <c r="CB205" s="179"/>
      <c r="CC205" s="179"/>
      <c r="CD205" s="179"/>
      <c r="CE205" s="179"/>
      <c r="CF205" s="179"/>
      <c r="CG205" s="179"/>
      <c r="CH205" s="179"/>
      <c r="CI205" s="179"/>
      <c r="CJ205" s="179"/>
      <c r="CK205" s="179"/>
      <c r="CL205" s="179"/>
      <c r="CM205" s="179"/>
      <c r="CN205" s="179"/>
      <c r="CO205" s="179"/>
      <c r="CP205" s="179"/>
      <c r="CQ205" s="179"/>
      <c r="CR205" s="179"/>
      <c r="CS205" s="179"/>
      <c r="CT205" s="179"/>
      <c r="CU205" s="179"/>
      <c r="CV205" s="179"/>
      <c r="CW205" s="179"/>
      <c r="CX205" s="179"/>
      <c r="CY205" s="179"/>
      <c r="CZ205" s="179"/>
      <c r="DA205" s="179"/>
      <c r="DB205" s="179"/>
      <c r="DC205" s="179"/>
      <c r="DD205" s="179"/>
      <c r="DE205" s="179"/>
      <c r="DF205" s="179"/>
      <c r="DG205" s="179"/>
      <c r="DH205" s="179"/>
      <c r="DI205" s="179"/>
      <c r="DJ205" s="179"/>
      <c r="DK205" s="179"/>
      <c r="DL205" s="179"/>
      <c r="DM205" s="179"/>
      <c r="DN205" s="179"/>
      <c r="DO205" s="179"/>
      <c r="DP205" s="179"/>
      <c r="DQ205" s="179"/>
      <c r="DR205" s="179"/>
      <c r="DS205" s="179"/>
      <c r="DT205" s="179"/>
      <c r="DU205" s="179"/>
      <c r="DV205" s="179"/>
      <c r="DW205" s="179"/>
      <c r="DX205" s="179"/>
      <c r="DY205" s="179"/>
      <c r="DZ205" s="179"/>
      <c r="EA205" s="179"/>
      <c r="EB205" s="179"/>
      <c r="EC205" s="179"/>
      <c r="ED205" s="179"/>
      <c r="EE205" s="179"/>
      <c r="EF205" s="179"/>
      <c r="EG205" s="179"/>
      <c r="EH205" s="179"/>
      <c r="EI205" s="179"/>
      <c r="EJ205" s="179"/>
      <c r="EK205" s="179"/>
      <c r="EL205" s="179"/>
      <c r="EM205" s="179"/>
      <c r="EN205" s="179"/>
      <c r="EO205" s="179"/>
      <c r="EP205" s="179"/>
      <c r="EQ205" s="179"/>
      <c r="ER205" s="179"/>
      <c r="ES205" s="179"/>
      <c r="ET205" s="179"/>
      <c r="EU205" s="179"/>
      <c r="EV205" s="179"/>
      <c r="EW205" s="179"/>
      <c r="EX205" s="179"/>
      <c r="EY205" s="179"/>
      <c r="EZ205" s="179"/>
      <c r="FA205" s="179"/>
      <c r="FB205" s="179"/>
      <c r="FC205" s="179"/>
      <c r="FD205" s="179"/>
      <c r="FE205" s="179"/>
      <c r="FF205" s="179"/>
      <c r="FG205" s="179"/>
      <c r="FH205" s="179"/>
      <c r="FI205" s="179"/>
      <c r="FJ205" s="179"/>
      <c r="FK205" s="179"/>
      <c r="FL205" s="179"/>
      <c r="FM205" s="179"/>
      <c r="FN205" s="179"/>
      <c r="FO205" s="179"/>
      <c r="FP205" s="179"/>
      <c r="FQ205" s="179"/>
      <c r="FR205" s="179"/>
      <c r="FS205" s="179"/>
      <c r="FT205" s="179"/>
      <c r="FU205" s="179"/>
      <c r="FV205" s="179"/>
      <c r="FW205" s="179"/>
      <c r="FX205" s="179"/>
      <c r="FY205" s="179"/>
      <c r="FZ205" s="179"/>
      <c r="GA205" s="179"/>
      <c r="GB205" s="179"/>
      <c r="GC205" s="179"/>
      <c r="GD205" s="179"/>
      <c r="GE205" s="179"/>
      <c r="GF205" s="179"/>
      <c r="GG205" s="179"/>
      <c r="GH205" s="179"/>
      <c r="GI205" s="179"/>
      <c r="GJ205" s="179"/>
      <c r="GK205" s="179"/>
      <c r="GL205" s="179"/>
      <c r="GM205" s="179"/>
      <c r="GN205" s="179"/>
      <c r="GO205" s="179"/>
      <c r="GP205" s="179"/>
      <c r="GQ205" s="179"/>
      <c r="GR205" s="179"/>
      <c r="GS205" s="179"/>
      <c r="GT205" s="179"/>
      <c r="GU205" s="179"/>
      <c r="GV205" s="179"/>
      <c r="GW205" s="179"/>
      <c r="GX205" s="179"/>
      <c r="GY205" s="179"/>
      <c r="GZ205" s="179"/>
      <c r="HA205" s="179"/>
      <c r="HB205" s="179"/>
      <c r="HC205" s="179"/>
      <c r="HD205" s="179"/>
      <c r="HE205" s="179"/>
      <c r="HF205" s="179"/>
      <c r="HG205" s="179"/>
      <c r="HH205" s="179"/>
      <c r="HI205" s="179"/>
      <c r="HJ205" s="179"/>
      <c r="HK205" s="179"/>
      <c r="HL205" s="179"/>
      <c r="HM205" s="179"/>
      <c r="HN205" s="179"/>
      <c r="HO205" s="179"/>
      <c r="HP205" s="179"/>
      <c r="HQ205" s="179"/>
      <c r="HR205" s="179"/>
      <c r="HS205" s="179"/>
      <c r="HT205" s="179"/>
      <c r="HU205" s="179"/>
      <c r="HV205" s="179"/>
      <c r="HW205" s="179"/>
      <c r="HX205" s="179"/>
      <c r="HY205" s="179"/>
      <c r="HZ205" s="179"/>
      <c r="IA205" s="179"/>
      <c r="IB205" s="179"/>
      <c r="IC205" s="179"/>
      <c r="ID205" s="179"/>
      <c r="IE205" s="179"/>
      <c r="IF205" s="179"/>
      <c r="IG205" s="179"/>
      <c r="IH205" s="176"/>
      <c r="II205" s="176"/>
      <c r="IJ205" s="176"/>
      <c r="IK205" s="176"/>
      <c r="IL205" s="176"/>
      <c r="IM205" s="176"/>
      <c r="IN205" s="176"/>
      <c r="IO205" s="176"/>
      <c r="IP205" s="176"/>
    </row>
    <row r="206" spans="1:250" x14ac:dyDescent="0.3">
      <c r="A206" s="176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79"/>
      <c r="AT206" s="179"/>
      <c r="AU206" s="179"/>
      <c r="AV206" s="179"/>
      <c r="AW206" s="179"/>
      <c r="AX206" s="179"/>
      <c r="AY206" s="179"/>
      <c r="AZ206" s="179"/>
      <c r="BA206" s="179"/>
      <c r="BB206" s="179"/>
      <c r="BC206" s="179"/>
      <c r="BD206" s="179"/>
      <c r="BE206" s="179"/>
      <c r="BF206" s="179"/>
      <c r="BG206" s="179"/>
      <c r="BH206" s="179"/>
      <c r="BI206" s="179"/>
      <c r="BJ206" s="179"/>
      <c r="BK206" s="179"/>
      <c r="BL206" s="179"/>
      <c r="BM206" s="179"/>
      <c r="BN206" s="179"/>
      <c r="BO206" s="179"/>
      <c r="BP206" s="179"/>
      <c r="BQ206" s="179"/>
      <c r="BR206" s="179"/>
      <c r="BS206" s="179"/>
      <c r="BT206" s="179"/>
      <c r="BU206" s="179"/>
      <c r="BV206" s="179"/>
      <c r="BW206" s="179"/>
      <c r="BX206" s="179"/>
      <c r="BY206" s="179"/>
      <c r="BZ206" s="179"/>
      <c r="CA206" s="179"/>
      <c r="CB206" s="179"/>
      <c r="CC206" s="179"/>
      <c r="CD206" s="179"/>
      <c r="CE206" s="179"/>
      <c r="CF206" s="179"/>
      <c r="CG206" s="179"/>
      <c r="CH206" s="179"/>
      <c r="CI206" s="179"/>
      <c r="CJ206" s="179"/>
      <c r="CK206" s="179"/>
      <c r="CL206" s="179"/>
      <c r="CM206" s="179"/>
      <c r="CN206" s="179"/>
      <c r="CO206" s="179"/>
      <c r="CP206" s="179"/>
      <c r="CQ206" s="179"/>
      <c r="CR206" s="179"/>
      <c r="CS206" s="179"/>
      <c r="CT206" s="179"/>
      <c r="CU206" s="179"/>
      <c r="CV206" s="179"/>
      <c r="CW206" s="179"/>
      <c r="CX206" s="179"/>
      <c r="CY206" s="179"/>
      <c r="CZ206" s="179"/>
      <c r="DA206" s="179"/>
      <c r="DB206" s="179"/>
      <c r="DC206" s="179"/>
      <c r="DD206" s="179"/>
      <c r="DE206" s="179"/>
      <c r="DF206" s="179"/>
      <c r="DG206" s="179"/>
      <c r="DH206" s="179"/>
      <c r="DI206" s="179"/>
      <c r="DJ206" s="179"/>
      <c r="DK206" s="179"/>
      <c r="DL206" s="179"/>
      <c r="DM206" s="179"/>
      <c r="DN206" s="179"/>
      <c r="DO206" s="179"/>
      <c r="DP206" s="179"/>
      <c r="DQ206" s="179"/>
      <c r="DR206" s="179"/>
      <c r="DS206" s="179"/>
      <c r="DT206" s="179"/>
      <c r="DU206" s="179"/>
      <c r="DV206" s="179"/>
      <c r="DW206" s="179"/>
      <c r="DX206" s="179"/>
      <c r="DY206" s="179"/>
      <c r="DZ206" s="179"/>
      <c r="EA206" s="179"/>
      <c r="EB206" s="179"/>
      <c r="EC206" s="179"/>
      <c r="ED206" s="179"/>
      <c r="EE206" s="179"/>
      <c r="EF206" s="179"/>
      <c r="EG206" s="179"/>
      <c r="EH206" s="179"/>
      <c r="EI206" s="179"/>
      <c r="EJ206" s="179"/>
      <c r="EK206" s="179"/>
      <c r="EL206" s="179"/>
      <c r="EM206" s="179"/>
      <c r="EN206" s="179"/>
      <c r="EO206" s="179"/>
      <c r="EP206" s="179"/>
      <c r="EQ206" s="179"/>
      <c r="ER206" s="179"/>
      <c r="ES206" s="179"/>
      <c r="ET206" s="179"/>
      <c r="EU206" s="179"/>
      <c r="EV206" s="179"/>
      <c r="EW206" s="179"/>
      <c r="EX206" s="179"/>
      <c r="EY206" s="179"/>
      <c r="EZ206" s="179"/>
      <c r="FA206" s="179"/>
      <c r="FB206" s="179"/>
      <c r="FC206" s="179"/>
      <c r="FD206" s="179"/>
      <c r="FE206" s="179"/>
      <c r="FF206" s="179"/>
      <c r="FG206" s="179"/>
      <c r="FH206" s="179"/>
      <c r="FI206" s="179"/>
      <c r="FJ206" s="179"/>
      <c r="FK206" s="179"/>
      <c r="FL206" s="179"/>
      <c r="FM206" s="179"/>
      <c r="FN206" s="179"/>
      <c r="FO206" s="179"/>
      <c r="FP206" s="179"/>
      <c r="FQ206" s="179"/>
      <c r="FR206" s="179"/>
      <c r="FS206" s="179"/>
      <c r="FT206" s="179"/>
      <c r="FU206" s="179"/>
      <c r="FV206" s="179"/>
      <c r="FW206" s="179"/>
      <c r="FX206" s="179"/>
      <c r="FY206" s="179"/>
      <c r="FZ206" s="179"/>
      <c r="GA206" s="179"/>
      <c r="GB206" s="179"/>
      <c r="GC206" s="179"/>
      <c r="GD206" s="179"/>
      <c r="GE206" s="179"/>
      <c r="GF206" s="179"/>
      <c r="GG206" s="179"/>
      <c r="GH206" s="179"/>
      <c r="GI206" s="179"/>
      <c r="GJ206" s="179"/>
      <c r="GK206" s="179"/>
      <c r="GL206" s="179"/>
      <c r="GM206" s="179"/>
      <c r="GN206" s="179"/>
      <c r="GO206" s="179"/>
      <c r="GP206" s="179"/>
      <c r="GQ206" s="179"/>
      <c r="GR206" s="179"/>
      <c r="GS206" s="179"/>
      <c r="GT206" s="179"/>
      <c r="GU206" s="179"/>
      <c r="GV206" s="179"/>
      <c r="GW206" s="179"/>
      <c r="GX206" s="179"/>
      <c r="GY206" s="179"/>
      <c r="GZ206" s="179"/>
      <c r="HA206" s="179"/>
      <c r="HB206" s="179"/>
      <c r="HC206" s="179"/>
      <c r="HD206" s="179"/>
      <c r="HE206" s="179"/>
      <c r="HF206" s="179"/>
      <c r="HG206" s="179"/>
      <c r="HH206" s="179"/>
      <c r="HI206" s="179"/>
      <c r="HJ206" s="179"/>
      <c r="HK206" s="179"/>
      <c r="HL206" s="179"/>
      <c r="HM206" s="179"/>
      <c r="HN206" s="179"/>
      <c r="HO206" s="179"/>
      <c r="HP206" s="179"/>
      <c r="HQ206" s="179"/>
      <c r="HR206" s="179"/>
      <c r="HS206" s="179"/>
      <c r="HT206" s="179"/>
      <c r="HU206" s="179"/>
      <c r="HV206" s="179"/>
      <c r="HW206" s="179"/>
      <c r="HX206" s="179"/>
      <c r="HY206" s="179"/>
      <c r="HZ206" s="179"/>
      <c r="IA206" s="179"/>
      <c r="IB206" s="179"/>
      <c r="IC206" s="179"/>
      <c r="ID206" s="179"/>
      <c r="IE206" s="179"/>
      <c r="IF206" s="179"/>
      <c r="IG206" s="179"/>
      <c r="IH206" s="176"/>
      <c r="II206" s="176"/>
      <c r="IJ206" s="176"/>
      <c r="IK206" s="176"/>
      <c r="IL206" s="176"/>
      <c r="IM206" s="176"/>
      <c r="IN206" s="176"/>
      <c r="IO206" s="176"/>
      <c r="IP206" s="176"/>
    </row>
  </sheetData>
  <mergeCells count="19">
    <mergeCell ref="D27:F27"/>
    <mergeCell ref="L27:M27"/>
    <mergeCell ref="D38:H38"/>
    <mergeCell ref="G8:H8"/>
    <mergeCell ref="I8:J8"/>
    <mergeCell ref="L8:M8"/>
    <mergeCell ref="O8:P8"/>
    <mergeCell ref="Q8:R8"/>
    <mergeCell ref="T8:U8"/>
    <mergeCell ref="C2:V2"/>
    <mergeCell ref="C3:V3"/>
    <mergeCell ref="G6:N6"/>
    <mergeCell ref="O6:V6"/>
    <mergeCell ref="G7:H7"/>
    <mergeCell ref="I7:K7"/>
    <mergeCell ref="L7:N7"/>
    <mergeCell ref="O7:P7"/>
    <mergeCell ref="Q7:S7"/>
    <mergeCell ref="T7:V7"/>
  </mergeCells>
  <printOptions horizontalCentered="1" verticalCentered="1"/>
  <pageMargins left="0.25" right="0.25" top="0.16666666666666699" bottom="0.2" header="0" footer="0"/>
  <pageSetup scale="58" orientation="landscape" r:id="rId1"/>
  <headerFooter alignWithMargins="0">
    <oddFooter>&amp;LPrepared By: SPDES Compliance Section (ss)&amp;R&amp;F  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32"/>
  <sheetViews>
    <sheetView topLeftCell="A4" zoomScale="91" zoomScaleNormal="91" workbookViewId="0">
      <selection activeCell="L19" sqref="L19"/>
    </sheetView>
  </sheetViews>
  <sheetFormatPr defaultRowHeight="15" x14ac:dyDescent="0.25"/>
  <cols>
    <col min="2" max="2" width="28.85546875" customWidth="1"/>
    <col min="3" max="3" width="10.7109375" customWidth="1"/>
    <col min="4" max="4" width="11.140625" customWidth="1"/>
    <col min="5" max="5" width="11.85546875" customWidth="1"/>
    <col min="6" max="6" width="3.28515625" customWidth="1"/>
    <col min="7" max="7" width="9.140625" customWidth="1"/>
    <col min="10" max="10" width="10.5703125" customWidth="1"/>
    <col min="11" max="11" width="3.28515625" customWidth="1"/>
    <col min="13" max="13" width="10.5703125" customWidth="1"/>
    <col min="14" max="14" width="9.85546875" customWidth="1"/>
    <col min="16" max="16" width="3.85546875" customWidth="1"/>
    <col min="18" max="18" width="10.42578125" customWidth="1"/>
    <col min="19" max="19" width="3.28515625" customWidth="1"/>
    <col min="21" max="21" width="13.85546875" customWidth="1"/>
  </cols>
  <sheetData>
    <row r="1" spans="2:22" ht="23.25" x14ac:dyDescent="0.35">
      <c r="B1" s="64"/>
      <c r="C1" s="1"/>
      <c r="D1" s="1"/>
      <c r="E1" s="1"/>
      <c r="F1" s="1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65"/>
      <c r="S1" s="65"/>
      <c r="T1" s="65"/>
      <c r="U1" s="65"/>
      <c r="V1" s="1"/>
    </row>
    <row r="2" spans="2:22" ht="23.25" x14ac:dyDescent="0.25">
      <c r="B2" s="411" t="s">
        <v>0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1"/>
    </row>
    <row r="3" spans="2:22" ht="23.25" x14ac:dyDescent="0.35">
      <c r="B3" s="413" t="s">
        <v>1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1"/>
    </row>
    <row r="4" spans="2:22" ht="23.25" x14ac:dyDescent="0.35">
      <c r="B4" s="1"/>
      <c r="C4" s="2"/>
      <c r="D4" s="2" t="s">
        <v>2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  <c r="P4" s="2"/>
      <c r="Q4" s="3"/>
      <c r="R4" s="4"/>
      <c r="S4" s="4"/>
      <c r="T4" s="2"/>
      <c r="U4" s="2"/>
      <c r="V4" s="1"/>
    </row>
    <row r="5" spans="2:22" ht="24" thickBot="1" x14ac:dyDescent="0.4">
      <c r="B5" s="138"/>
      <c r="C5" s="139"/>
      <c r="D5" s="139"/>
      <c r="E5" s="139"/>
      <c r="F5" s="139"/>
      <c r="G5" s="140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1"/>
      <c r="V5" s="167"/>
    </row>
    <row r="6" spans="2:22" ht="19.5" thickBot="1" x14ac:dyDescent="0.35">
      <c r="B6" s="5" t="s">
        <v>45</v>
      </c>
      <c r="C6" s="6" t="s">
        <v>4</v>
      </c>
      <c r="D6" s="7"/>
      <c r="E6" s="8"/>
      <c r="F6" s="415" t="s">
        <v>5</v>
      </c>
      <c r="G6" s="416"/>
      <c r="H6" s="416"/>
      <c r="I6" s="416"/>
      <c r="J6" s="416"/>
      <c r="K6" s="416"/>
      <c r="L6" s="416"/>
      <c r="M6" s="417"/>
      <c r="N6" s="418" t="s">
        <v>6</v>
      </c>
      <c r="O6" s="419"/>
      <c r="P6" s="419"/>
      <c r="Q6" s="419"/>
      <c r="R6" s="419"/>
      <c r="S6" s="419"/>
      <c r="T6" s="419"/>
      <c r="U6" s="420"/>
      <c r="V6" s="168"/>
    </row>
    <row r="7" spans="2:22" ht="19.5" thickBot="1" x14ac:dyDescent="0.35">
      <c r="B7" s="9">
        <v>2016</v>
      </c>
      <c r="C7" s="10" t="s">
        <v>7</v>
      </c>
      <c r="D7" s="11"/>
      <c r="E7" s="12"/>
      <c r="F7" s="421" t="s">
        <v>8</v>
      </c>
      <c r="G7" s="422"/>
      <c r="H7" s="423" t="s">
        <v>9</v>
      </c>
      <c r="I7" s="424"/>
      <c r="J7" s="425"/>
      <c r="K7" s="426" t="s">
        <v>10</v>
      </c>
      <c r="L7" s="427"/>
      <c r="M7" s="428"/>
      <c r="N7" s="429" t="s">
        <v>8</v>
      </c>
      <c r="O7" s="429"/>
      <c r="P7" s="430" t="s">
        <v>9</v>
      </c>
      <c r="Q7" s="431"/>
      <c r="R7" s="432"/>
      <c r="S7" s="429" t="s">
        <v>10</v>
      </c>
      <c r="T7" s="431"/>
      <c r="U7" s="433"/>
      <c r="V7" s="169"/>
    </row>
    <row r="8" spans="2:22" ht="19.5" thickBot="1" x14ac:dyDescent="0.35">
      <c r="B8" s="13" t="s">
        <v>11</v>
      </c>
      <c r="C8" s="66" t="s">
        <v>12</v>
      </c>
      <c r="D8" s="394" t="s">
        <v>13</v>
      </c>
      <c r="E8" s="394" t="s">
        <v>14</v>
      </c>
      <c r="F8" s="401" t="s">
        <v>15</v>
      </c>
      <c r="G8" s="402"/>
      <c r="H8" s="403" t="s">
        <v>16</v>
      </c>
      <c r="I8" s="404"/>
      <c r="J8" s="393" t="s">
        <v>14</v>
      </c>
      <c r="K8" s="405" t="s">
        <v>12</v>
      </c>
      <c r="L8" s="406"/>
      <c r="M8" s="14" t="s">
        <v>14</v>
      </c>
      <c r="N8" s="407" t="s">
        <v>15</v>
      </c>
      <c r="O8" s="407"/>
      <c r="P8" s="405" t="s">
        <v>12</v>
      </c>
      <c r="Q8" s="408"/>
      <c r="R8" s="67" t="s">
        <v>14</v>
      </c>
      <c r="S8" s="409" t="s">
        <v>12</v>
      </c>
      <c r="T8" s="410"/>
      <c r="U8" s="68" t="s">
        <v>14</v>
      </c>
      <c r="V8" s="169"/>
    </row>
    <row r="9" spans="2:22" ht="18.75" x14ac:dyDescent="0.3">
      <c r="B9" s="69" t="s">
        <v>17</v>
      </c>
      <c r="C9" s="70">
        <v>198</v>
      </c>
      <c r="D9" s="71">
        <v>201</v>
      </c>
      <c r="E9" s="15">
        <v>275</v>
      </c>
      <c r="F9" s="72" t="s">
        <v>18</v>
      </c>
      <c r="G9" s="73">
        <v>132</v>
      </c>
      <c r="H9" s="74" t="s">
        <v>18</v>
      </c>
      <c r="I9" s="75">
        <v>17</v>
      </c>
      <c r="J9" s="76">
        <v>30</v>
      </c>
      <c r="K9" s="77" t="s">
        <v>18</v>
      </c>
      <c r="L9" s="78">
        <v>0.87</v>
      </c>
      <c r="M9" s="79">
        <v>0.85</v>
      </c>
      <c r="N9" s="77" t="s">
        <v>18</v>
      </c>
      <c r="O9" s="80">
        <v>113</v>
      </c>
      <c r="P9" s="73" t="s">
        <v>18</v>
      </c>
      <c r="Q9" s="81">
        <v>6</v>
      </c>
      <c r="R9" s="82">
        <v>25</v>
      </c>
      <c r="S9" s="83" t="s">
        <v>18</v>
      </c>
      <c r="T9" s="84">
        <v>0.95</v>
      </c>
      <c r="U9" s="79">
        <v>0.85</v>
      </c>
      <c r="V9" s="169"/>
    </row>
    <row r="10" spans="2:22" ht="18.75" x14ac:dyDescent="0.3">
      <c r="B10" s="85" t="s">
        <v>19</v>
      </c>
      <c r="C10" s="86">
        <v>108</v>
      </c>
      <c r="D10" s="87">
        <v>112</v>
      </c>
      <c r="E10" s="88">
        <v>170</v>
      </c>
      <c r="F10" s="89" t="s">
        <v>18</v>
      </c>
      <c r="G10" s="90">
        <v>166</v>
      </c>
      <c r="H10" s="91" t="s">
        <v>18</v>
      </c>
      <c r="I10" s="92">
        <v>10</v>
      </c>
      <c r="J10" s="93">
        <v>30</v>
      </c>
      <c r="K10" s="94" t="s">
        <v>18</v>
      </c>
      <c r="L10" s="95">
        <v>0.94</v>
      </c>
      <c r="M10" s="96">
        <v>0.85</v>
      </c>
      <c r="N10" s="94" t="s">
        <v>18</v>
      </c>
      <c r="O10" s="97">
        <v>151</v>
      </c>
      <c r="P10" s="94" t="s">
        <v>18</v>
      </c>
      <c r="Q10" s="97">
        <v>6</v>
      </c>
      <c r="R10" s="98">
        <v>25</v>
      </c>
      <c r="S10" s="91" t="s">
        <v>18</v>
      </c>
      <c r="T10" s="99">
        <v>0.96</v>
      </c>
      <c r="U10" s="96">
        <v>0.85</v>
      </c>
      <c r="V10" s="169"/>
    </row>
    <row r="11" spans="2:22" ht="18.75" x14ac:dyDescent="0.3">
      <c r="B11" s="85" t="s">
        <v>20</v>
      </c>
      <c r="C11" s="86">
        <v>122</v>
      </c>
      <c r="D11" s="87">
        <v>123</v>
      </c>
      <c r="E11" s="88">
        <v>200</v>
      </c>
      <c r="F11" s="89" t="s">
        <v>18</v>
      </c>
      <c r="G11" s="90">
        <v>109</v>
      </c>
      <c r="H11" s="91" t="s">
        <v>18</v>
      </c>
      <c r="I11" s="92">
        <v>5</v>
      </c>
      <c r="J11" s="93">
        <v>30</v>
      </c>
      <c r="K11" s="100" t="s">
        <v>18</v>
      </c>
      <c r="L11" s="95">
        <v>0.95</v>
      </c>
      <c r="M11" s="96">
        <v>0.85</v>
      </c>
      <c r="N11" s="94" t="s">
        <v>18</v>
      </c>
      <c r="O11" s="97">
        <v>112</v>
      </c>
      <c r="P11" s="101" t="s">
        <v>18</v>
      </c>
      <c r="Q11" s="97">
        <v>2</v>
      </c>
      <c r="R11" s="98">
        <v>25</v>
      </c>
      <c r="S11" s="102" t="s">
        <v>18</v>
      </c>
      <c r="T11" s="103">
        <v>0.98</v>
      </c>
      <c r="U11" s="96">
        <v>0.85</v>
      </c>
      <c r="V11" s="169"/>
    </row>
    <row r="12" spans="2:22" ht="18.75" x14ac:dyDescent="0.3">
      <c r="B12" s="85" t="s">
        <v>21</v>
      </c>
      <c r="C12" s="86">
        <v>48</v>
      </c>
      <c r="D12" s="87">
        <v>44</v>
      </c>
      <c r="E12" s="88">
        <v>85</v>
      </c>
      <c r="F12" s="89" t="s">
        <v>18</v>
      </c>
      <c r="G12" s="90">
        <v>112</v>
      </c>
      <c r="H12" s="91" t="s">
        <v>18</v>
      </c>
      <c r="I12" s="92">
        <v>5</v>
      </c>
      <c r="J12" s="93">
        <v>30</v>
      </c>
      <c r="K12" s="94" t="s">
        <v>18</v>
      </c>
      <c r="L12" s="95">
        <v>0.96</v>
      </c>
      <c r="M12" s="96">
        <v>0.85</v>
      </c>
      <c r="N12" s="104" t="s">
        <v>18</v>
      </c>
      <c r="O12" s="97">
        <v>147</v>
      </c>
      <c r="P12" s="101" t="s">
        <v>18</v>
      </c>
      <c r="Q12" s="97">
        <v>5</v>
      </c>
      <c r="R12" s="98">
        <v>25</v>
      </c>
      <c r="S12" s="102" t="s">
        <v>18</v>
      </c>
      <c r="T12" s="103">
        <v>0.97</v>
      </c>
      <c r="U12" s="96">
        <v>0.85</v>
      </c>
      <c r="V12" s="169"/>
    </row>
    <row r="13" spans="2:22" ht="18.75" x14ac:dyDescent="0.3">
      <c r="B13" s="85" t="s">
        <v>22</v>
      </c>
      <c r="C13" s="86">
        <v>89</v>
      </c>
      <c r="D13" s="87">
        <v>87</v>
      </c>
      <c r="E13" s="88">
        <v>110</v>
      </c>
      <c r="F13" s="105" t="s">
        <v>18</v>
      </c>
      <c r="G13" s="90">
        <v>183</v>
      </c>
      <c r="H13" s="106" t="s">
        <v>18</v>
      </c>
      <c r="I13" s="92">
        <v>9</v>
      </c>
      <c r="J13" s="93">
        <v>30</v>
      </c>
      <c r="K13" s="104" t="s">
        <v>18</v>
      </c>
      <c r="L13" s="95">
        <v>0.96</v>
      </c>
      <c r="M13" s="96">
        <v>0.85</v>
      </c>
      <c r="N13" s="104" t="s">
        <v>18</v>
      </c>
      <c r="O13" s="97">
        <v>184</v>
      </c>
      <c r="P13" s="104" t="s">
        <v>18</v>
      </c>
      <c r="Q13" s="97">
        <v>8</v>
      </c>
      <c r="R13" s="98">
        <v>25</v>
      </c>
      <c r="S13" s="107" t="s">
        <v>18</v>
      </c>
      <c r="T13" s="103">
        <v>0.96</v>
      </c>
      <c r="U13" s="96">
        <v>0.85</v>
      </c>
      <c r="V13" s="169"/>
    </row>
    <row r="14" spans="2:22" ht="18.75" x14ac:dyDescent="0.3">
      <c r="B14" s="85" t="s">
        <v>23</v>
      </c>
      <c r="C14" s="86">
        <v>96</v>
      </c>
      <c r="D14" s="87">
        <v>93</v>
      </c>
      <c r="E14" s="88">
        <v>120</v>
      </c>
      <c r="F14" s="105" t="s">
        <v>18</v>
      </c>
      <c r="G14" s="90">
        <v>142</v>
      </c>
      <c r="H14" s="106" t="s">
        <v>18</v>
      </c>
      <c r="I14" s="90">
        <v>11</v>
      </c>
      <c r="J14" s="93">
        <v>30</v>
      </c>
      <c r="K14" s="104" t="s">
        <v>18</v>
      </c>
      <c r="L14" s="95">
        <v>0.93</v>
      </c>
      <c r="M14" s="96">
        <v>0.85</v>
      </c>
      <c r="N14" s="104" t="s">
        <v>18</v>
      </c>
      <c r="O14" s="97">
        <v>202</v>
      </c>
      <c r="P14" s="101" t="s">
        <v>18</v>
      </c>
      <c r="Q14" s="97">
        <v>12</v>
      </c>
      <c r="R14" s="98">
        <v>25</v>
      </c>
      <c r="S14" s="107"/>
      <c r="T14" s="103">
        <v>0.95</v>
      </c>
      <c r="U14" s="96">
        <v>0.85</v>
      </c>
      <c r="V14" s="169"/>
    </row>
    <row r="15" spans="2:22" ht="18.75" x14ac:dyDescent="0.3">
      <c r="B15" s="85" t="s">
        <v>24</v>
      </c>
      <c r="C15" s="86">
        <v>202</v>
      </c>
      <c r="D15" s="87">
        <v>211</v>
      </c>
      <c r="E15" s="88">
        <v>310</v>
      </c>
      <c r="F15" s="105" t="s">
        <v>18</v>
      </c>
      <c r="G15" s="90">
        <v>176</v>
      </c>
      <c r="H15" s="106" t="s">
        <v>18</v>
      </c>
      <c r="I15" s="92">
        <v>9</v>
      </c>
      <c r="J15" s="93">
        <v>30</v>
      </c>
      <c r="K15" s="104" t="s">
        <v>18</v>
      </c>
      <c r="L15" s="95">
        <v>0.95</v>
      </c>
      <c r="M15" s="96">
        <v>0.85</v>
      </c>
      <c r="N15" s="104" t="s">
        <v>18</v>
      </c>
      <c r="O15" s="97">
        <v>190</v>
      </c>
      <c r="P15" s="104" t="s">
        <v>18</v>
      </c>
      <c r="Q15" s="97">
        <v>12</v>
      </c>
      <c r="R15" s="98">
        <v>25</v>
      </c>
      <c r="S15" s="107" t="s">
        <v>18</v>
      </c>
      <c r="T15" s="103">
        <v>0.94</v>
      </c>
      <c r="U15" s="96">
        <v>0.85</v>
      </c>
      <c r="V15" s="169"/>
    </row>
    <row r="16" spans="2:22" ht="18.75" x14ac:dyDescent="0.3">
      <c r="B16" s="85" t="s">
        <v>25</v>
      </c>
      <c r="C16" s="86">
        <v>26</v>
      </c>
      <c r="D16" s="87">
        <v>26</v>
      </c>
      <c r="E16" s="88">
        <v>60</v>
      </c>
      <c r="F16" s="108" t="s">
        <v>18</v>
      </c>
      <c r="G16" s="101">
        <v>243</v>
      </c>
      <c r="H16" s="109" t="s">
        <v>18</v>
      </c>
      <c r="I16" s="110">
        <v>8</v>
      </c>
      <c r="J16" s="93">
        <v>30</v>
      </c>
      <c r="K16" s="111" t="s">
        <v>18</v>
      </c>
      <c r="L16" s="111">
        <v>0.97</v>
      </c>
      <c r="M16" s="96">
        <v>0.85</v>
      </c>
      <c r="N16" s="104" t="s">
        <v>18</v>
      </c>
      <c r="O16" s="97">
        <v>221</v>
      </c>
      <c r="P16" s="112" t="s">
        <v>18</v>
      </c>
      <c r="Q16" s="113">
        <v>9</v>
      </c>
      <c r="R16" s="98">
        <v>25</v>
      </c>
      <c r="S16" s="114"/>
      <c r="T16" s="95">
        <v>0.96</v>
      </c>
      <c r="U16" s="96">
        <v>0.85</v>
      </c>
      <c r="V16" s="169"/>
    </row>
    <row r="17" spans="2:22" ht="18.75" x14ac:dyDescent="0.3">
      <c r="B17" s="85" t="s">
        <v>26</v>
      </c>
      <c r="C17" s="86">
        <v>77</v>
      </c>
      <c r="D17" s="87">
        <v>76</v>
      </c>
      <c r="E17" s="88">
        <v>100</v>
      </c>
      <c r="F17" s="105" t="s">
        <v>18</v>
      </c>
      <c r="G17" s="90">
        <v>150</v>
      </c>
      <c r="H17" s="106" t="s">
        <v>18</v>
      </c>
      <c r="I17" s="92">
        <v>12</v>
      </c>
      <c r="J17" s="93">
        <v>30</v>
      </c>
      <c r="K17" s="104" t="s">
        <v>18</v>
      </c>
      <c r="L17" s="95">
        <v>0.92</v>
      </c>
      <c r="M17" s="96">
        <v>0.85</v>
      </c>
      <c r="N17" s="104" t="s">
        <v>18</v>
      </c>
      <c r="O17" s="97">
        <v>194</v>
      </c>
      <c r="P17" s="101" t="s">
        <v>18</v>
      </c>
      <c r="Q17" s="97">
        <v>9</v>
      </c>
      <c r="R17" s="98">
        <v>25</v>
      </c>
      <c r="S17" s="115" t="s">
        <v>18</v>
      </c>
      <c r="T17" s="103">
        <v>0.95</v>
      </c>
      <c r="U17" s="96">
        <v>0.85</v>
      </c>
      <c r="V17" s="169"/>
    </row>
    <row r="18" spans="2:22" ht="18.75" x14ac:dyDescent="0.3">
      <c r="B18" s="85" t="s">
        <v>27</v>
      </c>
      <c r="C18" s="86">
        <v>56</v>
      </c>
      <c r="D18" s="87">
        <v>56.083333333333336</v>
      </c>
      <c r="E18" s="88">
        <v>80</v>
      </c>
      <c r="F18" s="105" t="s">
        <v>18</v>
      </c>
      <c r="G18" s="90">
        <v>143</v>
      </c>
      <c r="H18" s="106" t="s">
        <v>18</v>
      </c>
      <c r="I18" s="92">
        <v>10</v>
      </c>
      <c r="J18" s="93">
        <v>30</v>
      </c>
      <c r="K18" s="104" t="s">
        <v>18</v>
      </c>
      <c r="L18" s="95">
        <v>0.94</v>
      </c>
      <c r="M18" s="96">
        <v>0.85</v>
      </c>
      <c r="N18" s="104" t="s">
        <v>18</v>
      </c>
      <c r="O18" s="97">
        <v>139</v>
      </c>
      <c r="P18" s="101" t="s">
        <v>18</v>
      </c>
      <c r="Q18" s="113">
        <v>8</v>
      </c>
      <c r="R18" s="98">
        <v>25</v>
      </c>
      <c r="S18" s="107" t="s">
        <v>18</v>
      </c>
      <c r="T18" s="103">
        <v>0.94</v>
      </c>
      <c r="U18" s="96">
        <v>0.85</v>
      </c>
      <c r="V18" s="169"/>
    </row>
    <row r="19" spans="2:22" ht="18.75" x14ac:dyDescent="0.3">
      <c r="B19" s="85" t="s">
        <v>28</v>
      </c>
      <c r="C19" s="86">
        <v>97</v>
      </c>
      <c r="D19" s="87">
        <v>102</v>
      </c>
      <c r="E19" s="88">
        <v>150</v>
      </c>
      <c r="F19" s="105" t="s">
        <v>18</v>
      </c>
      <c r="G19" s="90">
        <v>166</v>
      </c>
      <c r="H19" s="106" t="s">
        <v>18</v>
      </c>
      <c r="I19" s="92">
        <v>7</v>
      </c>
      <c r="J19" s="93">
        <v>30</v>
      </c>
      <c r="K19" s="104" t="s">
        <v>18</v>
      </c>
      <c r="L19" s="95">
        <v>0.96</v>
      </c>
      <c r="M19" s="96">
        <v>0.85</v>
      </c>
      <c r="N19" s="104" t="s">
        <v>18</v>
      </c>
      <c r="O19" s="97">
        <v>161</v>
      </c>
      <c r="P19" s="101" t="s">
        <v>18</v>
      </c>
      <c r="Q19" s="97">
        <v>4</v>
      </c>
      <c r="R19" s="98">
        <v>25</v>
      </c>
      <c r="S19" s="115" t="s">
        <v>18</v>
      </c>
      <c r="T19" s="103">
        <v>0.98</v>
      </c>
      <c r="U19" s="96">
        <v>0.85</v>
      </c>
      <c r="V19" s="169"/>
    </row>
    <row r="20" spans="2:22" ht="18.75" x14ac:dyDescent="0.3">
      <c r="B20" s="85" t="s">
        <v>29</v>
      </c>
      <c r="C20" s="86">
        <v>16</v>
      </c>
      <c r="D20" s="116">
        <v>16</v>
      </c>
      <c r="E20" s="88">
        <v>45</v>
      </c>
      <c r="F20" s="105" t="s">
        <v>18</v>
      </c>
      <c r="G20" s="90">
        <v>96</v>
      </c>
      <c r="H20" s="106" t="s">
        <v>18</v>
      </c>
      <c r="I20" s="92">
        <v>4</v>
      </c>
      <c r="J20" s="93">
        <v>30</v>
      </c>
      <c r="K20" s="104" t="s">
        <v>18</v>
      </c>
      <c r="L20" s="95">
        <v>0.96</v>
      </c>
      <c r="M20" s="96">
        <v>0.85</v>
      </c>
      <c r="N20" s="104" t="s">
        <v>18</v>
      </c>
      <c r="O20" s="97">
        <v>125</v>
      </c>
      <c r="P20" s="101" t="s">
        <v>18</v>
      </c>
      <c r="Q20" s="97">
        <v>3</v>
      </c>
      <c r="R20" s="98">
        <v>25</v>
      </c>
      <c r="S20" s="107" t="s">
        <v>18</v>
      </c>
      <c r="T20" s="103">
        <v>0.98</v>
      </c>
      <c r="U20" s="96">
        <v>0.85</v>
      </c>
      <c r="V20" s="169"/>
    </row>
    <row r="21" spans="2:22" ht="18.75" x14ac:dyDescent="0.3">
      <c r="B21" s="85" t="s">
        <v>30</v>
      </c>
      <c r="C21" s="117">
        <v>27.2</v>
      </c>
      <c r="D21" s="118">
        <v>26</v>
      </c>
      <c r="E21" s="119">
        <v>39.9</v>
      </c>
      <c r="F21" s="105" t="s">
        <v>18</v>
      </c>
      <c r="G21" s="90">
        <v>247</v>
      </c>
      <c r="H21" s="106" t="s">
        <v>18</v>
      </c>
      <c r="I21" s="120">
        <v>5</v>
      </c>
      <c r="J21" s="93">
        <v>30</v>
      </c>
      <c r="K21" s="104" t="s">
        <v>18</v>
      </c>
      <c r="L21" s="95">
        <v>0.98</v>
      </c>
      <c r="M21" s="96">
        <v>0.85</v>
      </c>
      <c r="N21" s="104" t="s">
        <v>18</v>
      </c>
      <c r="O21" s="97">
        <v>211</v>
      </c>
      <c r="P21" s="101" t="s">
        <v>18</v>
      </c>
      <c r="Q21" s="97">
        <v>7</v>
      </c>
      <c r="R21" s="98">
        <v>25</v>
      </c>
      <c r="S21" s="107" t="s">
        <v>18</v>
      </c>
      <c r="T21" s="103">
        <v>0.97</v>
      </c>
      <c r="U21" s="96">
        <v>0.85</v>
      </c>
      <c r="V21" s="169"/>
    </row>
    <row r="22" spans="2:22" ht="19.5" thickBot="1" x14ac:dyDescent="0.35">
      <c r="B22" s="121" t="s">
        <v>31</v>
      </c>
      <c r="C22" s="86">
        <v>25</v>
      </c>
      <c r="D22" s="87">
        <v>26</v>
      </c>
      <c r="E22" s="88">
        <v>60</v>
      </c>
      <c r="F22" s="122" t="s">
        <v>18</v>
      </c>
      <c r="G22" s="90">
        <v>204</v>
      </c>
      <c r="H22" s="123" t="s">
        <v>18</v>
      </c>
      <c r="I22" s="124">
        <v>4</v>
      </c>
      <c r="J22" s="125">
        <v>30</v>
      </c>
      <c r="K22" s="126" t="s">
        <v>18</v>
      </c>
      <c r="L22" s="95">
        <v>0.98</v>
      </c>
      <c r="M22" s="127">
        <v>0.85</v>
      </c>
      <c r="N22" s="104" t="s">
        <v>18</v>
      </c>
      <c r="O22" s="128">
        <v>310</v>
      </c>
      <c r="P22" s="101" t="s">
        <v>18</v>
      </c>
      <c r="Q22" s="128">
        <v>6</v>
      </c>
      <c r="R22" s="98">
        <v>25</v>
      </c>
      <c r="S22" s="129" t="s">
        <v>18</v>
      </c>
      <c r="T22" s="130">
        <v>0.98</v>
      </c>
      <c r="U22" s="127">
        <v>0.85</v>
      </c>
      <c r="V22" s="169"/>
    </row>
    <row r="23" spans="2:22" ht="18.75" x14ac:dyDescent="0.3">
      <c r="B23" s="131"/>
      <c r="C23" s="132"/>
      <c r="D23" s="132"/>
      <c r="E23" s="133"/>
      <c r="F23" s="133"/>
      <c r="G23" s="132"/>
      <c r="H23" s="133"/>
      <c r="I23" s="133"/>
      <c r="J23" s="133"/>
      <c r="K23" s="133"/>
      <c r="L23" s="133"/>
      <c r="M23" s="133"/>
      <c r="N23" s="133"/>
      <c r="O23" s="132"/>
      <c r="P23" s="132"/>
      <c r="Q23" s="133"/>
      <c r="R23" s="133"/>
      <c r="S23" s="133"/>
      <c r="T23" s="133"/>
      <c r="U23" s="133"/>
      <c r="V23" s="169"/>
    </row>
    <row r="24" spans="2:22" ht="19.5" thickBot="1" x14ac:dyDescent="0.35">
      <c r="B24" s="16"/>
      <c r="C24" s="134"/>
      <c r="D24" s="134"/>
      <c r="E24" s="135"/>
      <c r="F24" s="136"/>
      <c r="G24" s="135"/>
      <c r="H24" s="136"/>
      <c r="I24" s="135"/>
      <c r="J24" s="135"/>
      <c r="K24" s="136"/>
      <c r="L24" s="137"/>
      <c r="M24" s="136"/>
      <c r="N24" s="136"/>
      <c r="O24" s="134"/>
      <c r="P24" s="134"/>
      <c r="Q24" s="134"/>
      <c r="R24" s="135"/>
      <c r="S24" s="135"/>
      <c r="T24" s="134"/>
      <c r="U24" s="136"/>
      <c r="V24" s="169"/>
    </row>
    <row r="25" spans="2:22" ht="19.5" thickBot="1" x14ac:dyDescent="0.35">
      <c r="B25" s="395" t="s">
        <v>32</v>
      </c>
      <c r="C25" s="17">
        <f>ROUND(SUM(C9:C22),0)</f>
        <v>1187</v>
      </c>
      <c r="D25" s="18">
        <f>ROUND(SUM(D9:D22),0)</f>
        <v>1199</v>
      </c>
      <c r="E25" s="15">
        <f>SUM(E9:E22)</f>
        <v>1804.9</v>
      </c>
      <c r="F25" s="19"/>
      <c r="G25" s="20"/>
      <c r="H25" s="19"/>
      <c r="I25" s="21"/>
      <c r="J25" s="22"/>
      <c r="K25" s="19"/>
      <c r="L25" s="22"/>
      <c r="M25" s="23"/>
      <c r="N25" s="19"/>
      <c r="O25" s="24"/>
      <c r="P25" s="24"/>
      <c r="Q25" s="22"/>
      <c r="R25" s="22"/>
      <c r="S25" s="22"/>
      <c r="T25" s="25"/>
      <c r="U25" s="26"/>
      <c r="V25" s="169"/>
    </row>
    <row r="26" spans="2:22" ht="19.5" thickBot="1" x14ac:dyDescent="0.35">
      <c r="B26" s="27" t="s">
        <v>33</v>
      </c>
      <c r="C26" s="28"/>
      <c r="D26" s="29"/>
      <c r="E26" s="29"/>
      <c r="F26" s="30"/>
      <c r="G26" s="31">
        <f>SUMPRODUCT($C$9:$C$22*$G$9:$G$22)/$C$25</f>
        <v>154.62628475147429</v>
      </c>
      <c r="H26" s="32"/>
      <c r="I26" s="31">
        <f>SUMPRODUCT($C$9:$C$22*$I$9:$I$22)/$C$25</f>
        <v>9.8079191238416179</v>
      </c>
      <c r="J26" s="33"/>
      <c r="K26" s="30"/>
      <c r="L26" s="34">
        <f>ROUND(1-(I26/G26),2)</f>
        <v>0.94</v>
      </c>
      <c r="M26" s="35"/>
      <c r="N26" s="30"/>
      <c r="O26" s="31">
        <f>SUMPRODUCT($C$9:$C$22*$O$9:$O$22)/$C$25</f>
        <v>162.69941027801181</v>
      </c>
      <c r="P26" s="36"/>
      <c r="Q26" s="31">
        <f>SUMPRODUCT($C$9:$C$22*$Q$9:$Q$22)/$C$25</f>
        <v>7.3794439764111202</v>
      </c>
      <c r="R26" s="33"/>
      <c r="S26" s="37"/>
      <c r="T26" s="38">
        <f>ROUND(1-(Q26/O26),2)</f>
        <v>0.95</v>
      </c>
      <c r="U26" s="39">
        <f>AVERAGE(U9:U22)</f>
        <v>0.84999999999999976</v>
      </c>
      <c r="V26" s="169"/>
    </row>
    <row r="27" spans="2:22" ht="19.5" thickBot="1" x14ac:dyDescent="0.35">
      <c r="B27" s="40"/>
      <c r="C27" s="396" t="s">
        <v>34</v>
      </c>
      <c r="D27" s="397"/>
      <c r="E27" s="398"/>
      <c r="F27" s="41"/>
      <c r="G27" s="42"/>
      <c r="H27" s="41"/>
      <c r="I27" s="42"/>
      <c r="J27" s="43"/>
      <c r="K27" s="399">
        <v>0.93599999999999994</v>
      </c>
      <c r="L27" s="400"/>
      <c r="M27" s="44">
        <v>0.85</v>
      </c>
      <c r="N27" s="45"/>
      <c r="O27" s="46" t="e">
        <f>(SUMPRODUCT($C$9:$C$22*$O$9:$O$22)+#REF!*#REF!)/#REF!</f>
        <v>#REF!</v>
      </c>
      <c r="P27" s="46"/>
      <c r="Q27" s="46" t="e">
        <f>(SUMPRODUCT($C$9:$C$22*$Q$9:$Q$22)+#REF!*#REF!)/#REF!</f>
        <v>#REF!</v>
      </c>
      <c r="R27" s="47"/>
      <c r="S27" s="48"/>
      <c r="T27" s="49">
        <v>0.94800000000000006</v>
      </c>
      <c r="U27" s="50">
        <v>0.85</v>
      </c>
      <c r="V27" s="169"/>
    </row>
    <row r="28" spans="2:22" ht="18" x14ac:dyDescent="0.25">
      <c r="B28" s="51" t="s">
        <v>35</v>
      </c>
      <c r="C28" s="52"/>
      <c r="D28" s="53"/>
      <c r="E28" s="54"/>
      <c r="F28" s="55"/>
      <c r="G28" s="56"/>
      <c r="H28" s="55"/>
      <c r="I28" s="56"/>
      <c r="J28" s="57"/>
      <c r="K28" s="55"/>
      <c r="L28" s="58"/>
      <c r="M28" s="142"/>
      <c r="N28" s="55"/>
      <c r="O28" s="56"/>
      <c r="P28" s="143"/>
      <c r="Q28" s="56"/>
      <c r="R28" s="57"/>
      <c r="S28" s="57"/>
      <c r="T28" s="143"/>
      <c r="U28" s="55"/>
      <c r="V28" s="135"/>
    </row>
    <row r="29" spans="2:22" ht="18" x14ac:dyDescent="0.25">
      <c r="B29" s="59" t="s">
        <v>36</v>
      </c>
      <c r="C29" s="60" t="s">
        <v>37</v>
      </c>
      <c r="D29" s="16"/>
      <c r="E29" s="61"/>
      <c r="F29" s="62"/>
      <c r="G29" s="57"/>
      <c r="H29" s="62"/>
      <c r="I29" s="57"/>
      <c r="J29" s="57"/>
      <c r="K29" s="62"/>
      <c r="L29" s="62"/>
      <c r="M29" s="62"/>
      <c r="N29" s="62"/>
      <c r="O29" s="57"/>
      <c r="P29" s="57"/>
      <c r="Q29" s="57"/>
      <c r="R29" s="57"/>
      <c r="S29" s="57"/>
      <c r="T29" s="57"/>
      <c r="U29" s="62"/>
      <c r="V29" s="172"/>
    </row>
    <row r="30" spans="2:22" ht="18" x14ac:dyDescent="0.25">
      <c r="B30" s="63" t="s">
        <v>38</v>
      </c>
      <c r="C30" s="60" t="s">
        <v>39</v>
      </c>
      <c r="D30" s="61"/>
      <c r="E30" s="61"/>
      <c r="F30" s="57"/>
      <c r="G30" s="57"/>
      <c r="H30" s="57"/>
      <c r="I30" s="1"/>
      <c r="J30" s="57"/>
      <c r="K30" s="57"/>
      <c r="L30" s="62"/>
      <c r="M30" s="57"/>
      <c r="N30" s="57"/>
      <c r="O30" s="57"/>
      <c r="P30" s="57"/>
      <c r="Q30" s="57"/>
      <c r="R30" s="57"/>
      <c r="S30" s="57"/>
      <c r="T30" s="57"/>
      <c r="U30" s="57"/>
      <c r="V30" s="173"/>
    </row>
    <row r="31" spans="2:22" ht="18" x14ac:dyDescent="0.25">
      <c r="B31" s="63" t="s">
        <v>40</v>
      </c>
      <c r="C31" s="60" t="s">
        <v>41</v>
      </c>
      <c r="D31" s="61"/>
      <c r="E31" s="61"/>
      <c r="F31" s="57"/>
      <c r="G31" s="57"/>
      <c r="H31" s="57"/>
      <c r="I31" s="57"/>
      <c r="J31" s="57"/>
      <c r="K31" s="57"/>
      <c r="L31" s="62"/>
      <c r="M31" s="57"/>
      <c r="N31" s="57"/>
      <c r="O31" s="57"/>
      <c r="P31" s="57"/>
      <c r="Q31" s="57"/>
      <c r="R31" s="57"/>
      <c r="S31" s="57"/>
      <c r="T31" s="57"/>
      <c r="U31" s="57"/>
      <c r="V31" s="173"/>
    </row>
    <row r="32" spans="2:22" ht="18" x14ac:dyDescent="0.25">
      <c r="B32" s="174"/>
      <c r="C32" s="16"/>
      <c r="D32" s="175"/>
      <c r="E32" s="175"/>
      <c r="F32" s="57"/>
      <c r="G32" s="57"/>
      <c r="H32" s="57"/>
      <c r="I32" s="57"/>
      <c r="J32" s="57"/>
      <c r="K32" s="57"/>
      <c r="L32" s="62"/>
      <c r="M32" s="57"/>
      <c r="N32" s="57"/>
      <c r="O32" s="57"/>
      <c r="P32" s="57"/>
      <c r="Q32" s="57"/>
      <c r="R32" s="57"/>
      <c r="S32" s="57"/>
      <c r="T32" s="57"/>
      <c r="U32" s="57"/>
      <c r="V32" s="135"/>
    </row>
  </sheetData>
  <mergeCells count="18">
    <mergeCell ref="C27:E27"/>
    <mergeCell ref="K27:L27"/>
    <mergeCell ref="F8:G8"/>
    <mergeCell ref="H8:I8"/>
    <mergeCell ref="K8:L8"/>
    <mergeCell ref="N8:O8"/>
    <mergeCell ref="P8:Q8"/>
    <mergeCell ref="S8:T8"/>
    <mergeCell ref="B2:U2"/>
    <mergeCell ref="B3:U3"/>
    <mergeCell ref="F6:M6"/>
    <mergeCell ref="N6:U6"/>
    <mergeCell ref="F7:G7"/>
    <mergeCell ref="H7:J7"/>
    <mergeCell ref="K7:M7"/>
    <mergeCell ref="N7:O7"/>
    <mergeCell ref="P7:R7"/>
    <mergeCell ref="S7:U7"/>
  </mergeCells>
  <pageMargins left="0.7" right="0.7" top="0.75" bottom="0.75" header="0.3" footer="0.3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="90" zoomScaleNormal="90" workbookViewId="0">
      <selection activeCell="H9" sqref="H9"/>
    </sheetView>
  </sheetViews>
  <sheetFormatPr defaultRowHeight="15" x14ac:dyDescent="0.25"/>
  <cols>
    <col min="2" max="2" width="28.85546875" customWidth="1"/>
    <col min="3" max="3" width="10.7109375" customWidth="1"/>
    <col min="4" max="4" width="11.140625" customWidth="1"/>
    <col min="5" max="5" width="11.85546875" customWidth="1"/>
    <col min="6" max="6" width="3.28515625" customWidth="1"/>
    <col min="7" max="7" width="9.140625" customWidth="1"/>
    <col min="8" max="8" width="3.42578125" customWidth="1"/>
    <col min="10" max="10" width="10.5703125" customWidth="1"/>
    <col min="11" max="11" width="3.28515625" customWidth="1"/>
    <col min="13" max="13" width="10.5703125" customWidth="1"/>
    <col min="14" max="14" width="3.85546875" customWidth="1"/>
    <col min="16" max="16" width="3.85546875" customWidth="1"/>
    <col min="18" max="18" width="10.42578125" customWidth="1"/>
    <col min="19" max="19" width="3.28515625" customWidth="1"/>
    <col min="21" max="21" width="13.85546875" customWidth="1"/>
  </cols>
  <sheetData>
    <row r="1" spans="2:22" ht="23.25" x14ac:dyDescent="0.35">
      <c r="B1" s="64"/>
      <c r="C1" s="1"/>
      <c r="D1" s="1"/>
      <c r="E1" s="1"/>
      <c r="F1" s="1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65"/>
      <c r="S1" s="65"/>
      <c r="T1" s="65"/>
      <c r="U1" s="65"/>
      <c r="V1" s="1"/>
    </row>
    <row r="2" spans="2:22" ht="23.25" x14ac:dyDescent="0.25">
      <c r="B2" s="411" t="s">
        <v>0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1"/>
    </row>
    <row r="3" spans="2:22" ht="23.25" x14ac:dyDescent="0.35">
      <c r="B3" s="413" t="s">
        <v>1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1"/>
    </row>
    <row r="4" spans="2:22" ht="23.25" x14ac:dyDescent="0.35">
      <c r="B4" s="1"/>
      <c r="C4" s="2"/>
      <c r="D4" s="2" t="s">
        <v>2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  <c r="P4" s="2"/>
      <c r="Q4" s="3"/>
      <c r="R4" s="4"/>
      <c r="S4" s="4"/>
      <c r="T4" s="2"/>
      <c r="U4" s="2"/>
      <c r="V4" s="1"/>
    </row>
    <row r="5" spans="2:22" ht="24" thickBot="1" x14ac:dyDescent="0.4">
      <c r="B5" s="138"/>
      <c r="C5" s="139"/>
      <c r="D5" s="139"/>
      <c r="E5" s="139"/>
      <c r="F5" s="139"/>
      <c r="G5" s="140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1"/>
      <c r="V5" s="167"/>
    </row>
    <row r="6" spans="2:22" ht="19.5" thickBot="1" x14ac:dyDescent="0.35">
      <c r="B6" s="5" t="s">
        <v>44</v>
      </c>
      <c r="C6" s="6" t="s">
        <v>4</v>
      </c>
      <c r="D6" s="7"/>
      <c r="E6" s="8"/>
      <c r="F6" s="415" t="s">
        <v>5</v>
      </c>
      <c r="G6" s="416"/>
      <c r="H6" s="416"/>
      <c r="I6" s="416"/>
      <c r="J6" s="416"/>
      <c r="K6" s="416"/>
      <c r="L6" s="416"/>
      <c r="M6" s="417"/>
      <c r="N6" s="418" t="s">
        <v>6</v>
      </c>
      <c r="O6" s="419"/>
      <c r="P6" s="419"/>
      <c r="Q6" s="419"/>
      <c r="R6" s="419"/>
      <c r="S6" s="419"/>
      <c r="T6" s="419"/>
      <c r="U6" s="420"/>
      <c r="V6" s="168"/>
    </row>
    <row r="7" spans="2:22" ht="19.5" thickBot="1" x14ac:dyDescent="0.35">
      <c r="B7" s="9">
        <v>2016</v>
      </c>
      <c r="C7" s="10" t="s">
        <v>7</v>
      </c>
      <c r="D7" s="11"/>
      <c r="E7" s="12"/>
      <c r="F7" s="421" t="s">
        <v>8</v>
      </c>
      <c r="G7" s="422"/>
      <c r="H7" s="423" t="s">
        <v>9</v>
      </c>
      <c r="I7" s="424"/>
      <c r="J7" s="425"/>
      <c r="K7" s="426" t="s">
        <v>10</v>
      </c>
      <c r="L7" s="427"/>
      <c r="M7" s="428"/>
      <c r="N7" s="429" t="s">
        <v>8</v>
      </c>
      <c r="O7" s="429"/>
      <c r="P7" s="430" t="s">
        <v>9</v>
      </c>
      <c r="Q7" s="431"/>
      <c r="R7" s="432"/>
      <c r="S7" s="429" t="s">
        <v>10</v>
      </c>
      <c r="T7" s="431"/>
      <c r="U7" s="433"/>
      <c r="V7" s="169"/>
    </row>
    <row r="8" spans="2:22" ht="19.5" thickBot="1" x14ac:dyDescent="0.35">
      <c r="B8" s="13" t="s">
        <v>11</v>
      </c>
      <c r="C8" s="66" t="s">
        <v>12</v>
      </c>
      <c r="D8" s="391" t="s">
        <v>13</v>
      </c>
      <c r="E8" s="391" t="s">
        <v>14</v>
      </c>
      <c r="F8" s="401" t="s">
        <v>15</v>
      </c>
      <c r="G8" s="402"/>
      <c r="H8" s="403" t="s">
        <v>16</v>
      </c>
      <c r="I8" s="404"/>
      <c r="J8" s="390" t="s">
        <v>14</v>
      </c>
      <c r="K8" s="405" t="s">
        <v>12</v>
      </c>
      <c r="L8" s="406"/>
      <c r="M8" s="14" t="s">
        <v>14</v>
      </c>
      <c r="N8" s="407" t="s">
        <v>15</v>
      </c>
      <c r="O8" s="407"/>
      <c r="P8" s="405" t="s">
        <v>12</v>
      </c>
      <c r="Q8" s="408"/>
      <c r="R8" s="67" t="s">
        <v>14</v>
      </c>
      <c r="S8" s="409" t="s">
        <v>12</v>
      </c>
      <c r="T8" s="410"/>
      <c r="U8" s="68" t="s">
        <v>14</v>
      </c>
      <c r="V8" s="169"/>
    </row>
    <row r="9" spans="2:22" ht="18.75" x14ac:dyDescent="0.3">
      <c r="B9" s="69" t="s">
        <v>17</v>
      </c>
      <c r="C9" s="70">
        <v>188</v>
      </c>
      <c r="D9" s="71">
        <v>201</v>
      </c>
      <c r="E9" s="15">
        <v>275</v>
      </c>
      <c r="F9" s="72" t="s">
        <v>18</v>
      </c>
      <c r="G9" s="73">
        <v>133</v>
      </c>
      <c r="H9" s="74" t="s">
        <v>18</v>
      </c>
      <c r="I9" s="75">
        <v>16</v>
      </c>
      <c r="J9" s="76">
        <v>30</v>
      </c>
      <c r="K9" s="77" t="s">
        <v>18</v>
      </c>
      <c r="L9" s="78">
        <v>0.88</v>
      </c>
      <c r="M9" s="79">
        <v>0.85</v>
      </c>
      <c r="N9" s="77" t="s">
        <v>18</v>
      </c>
      <c r="O9" s="80">
        <v>109</v>
      </c>
      <c r="P9" s="73" t="s">
        <v>18</v>
      </c>
      <c r="Q9" s="81">
        <v>6</v>
      </c>
      <c r="R9" s="82">
        <v>25</v>
      </c>
      <c r="S9" s="83" t="s">
        <v>18</v>
      </c>
      <c r="T9" s="84">
        <v>0.94</v>
      </c>
      <c r="U9" s="79">
        <v>0.85</v>
      </c>
      <c r="V9" s="169"/>
    </row>
    <row r="10" spans="2:22" ht="18.75" x14ac:dyDescent="0.3">
      <c r="B10" s="85" t="s">
        <v>19</v>
      </c>
      <c r="C10" s="86">
        <v>103</v>
      </c>
      <c r="D10" s="87">
        <v>112</v>
      </c>
      <c r="E10" s="88">
        <v>170</v>
      </c>
      <c r="F10" s="89" t="s">
        <v>18</v>
      </c>
      <c r="G10" s="90">
        <v>168</v>
      </c>
      <c r="H10" s="91" t="s">
        <v>18</v>
      </c>
      <c r="I10" s="92">
        <v>9</v>
      </c>
      <c r="J10" s="93">
        <v>30</v>
      </c>
      <c r="K10" s="94" t="s">
        <v>18</v>
      </c>
      <c r="L10" s="95">
        <v>0.95</v>
      </c>
      <c r="M10" s="96">
        <v>0.85</v>
      </c>
      <c r="N10" s="94" t="s">
        <v>18</v>
      </c>
      <c r="O10" s="97">
        <v>155</v>
      </c>
      <c r="P10" s="94" t="s">
        <v>18</v>
      </c>
      <c r="Q10" s="97">
        <v>6</v>
      </c>
      <c r="R10" s="98">
        <v>25</v>
      </c>
      <c r="S10" s="91" t="s">
        <v>18</v>
      </c>
      <c r="T10" s="99">
        <v>0.96</v>
      </c>
      <c r="U10" s="96">
        <v>0.85</v>
      </c>
      <c r="V10" s="169"/>
    </row>
    <row r="11" spans="2:22" ht="18.75" x14ac:dyDescent="0.3">
      <c r="B11" s="85" t="s">
        <v>20</v>
      </c>
      <c r="C11" s="86">
        <v>116</v>
      </c>
      <c r="D11" s="87">
        <v>122</v>
      </c>
      <c r="E11" s="88">
        <v>200</v>
      </c>
      <c r="F11" s="89" t="s">
        <v>18</v>
      </c>
      <c r="G11" s="90">
        <v>117</v>
      </c>
      <c r="H11" s="91" t="s">
        <v>18</v>
      </c>
      <c r="I11" s="92">
        <v>5</v>
      </c>
      <c r="J11" s="93">
        <v>30</v>
      </c>
      <c r="K11" s="100" t="s">
        <v>18</v>
      </c>
      <c r="L11" s="95">
        <v>0.96</v>
      </c>
      <c r="M11" s="96">
        <v>0.85</v>
      </c>
      <c r="N11" s="94" t="s">
        <v>18</v>
      </c>
      <c r="O11" s="97">
        <v>107</v>
      </c>
      <c r="P11" s="101" t="s">
        <v>18</v>
      </c>
      <c r="Q11" s="97">
        <v>3</v>
      </c>
      <c r="R11" s="98">
        <v>25</v>
      </c>
      <c r="S11" s="102" t="s">
        <v>18</v>
      </c>
      <c r="T11" s="103">
        <v>0.97</v>
      </c>
      <c r="U11" s="96">
        <v>0.85</v>
      </c>
      <c r="V11" s="169"/>
    </row>
    <row r="12" spans="2:22" ht="18.75" x14ac:dyDescent="0.3">
      <c r="B12" s="85" t="s">
        <v>21</v>
      </c>
      <c r="C12" s="86">
        <v>45</v>
      </c>
      <c r="D12" s="87">
        <v>44</v>
      </c>
      <c r="E12" s="88">
        <v>85</v>
      </c>
      <c r="F12" s="89" t="s">
        <v>18</v>
      </c>
      <c r="G12" s="90">
        <v>124</v>
      </c>
      <c r="H12" s="91" t="s">
        <v>18</v>
      </c>
      <c r="I12" s="92">
        <v>4</v>
      </c>
      <c r="J12" s="93">
        <v>30</v>
      </c>
      <c r="K12" s="94" t="s">
        <v>18</v>
      </c>
      <c r="L12" s="95">
        <v>0.97</v>
      </c>
      <c r="M12" s="96">
        <v>0.85</v>
      </c>
      <c r="N12" s="104" t="s">
        <v>18</v>
      </c>
      <c r="O12" s="97">
        <v>153</v>
      </c>
      <c r="P12" s="101" t="s">
        <v>18</v>
      </c>
      <c r="Q12" s="97">
        <v>4</v>
      </c>
      <c r="R12" s="98">
        <v>25</v>
      </c>
      <c r="S12" s="102" t="s">
        <v>18</v>
      </c>
      <c r="T12" s="103">
        <v>0.97</v>
      </c>
      <c r="U12" s="96">
        <v>0.85</v>
      </c>
      <c r="V12" s="169"/>
    </row>
    <row r="13" spans="2:22" ht="18.75" x14ac:dyDescent="0.3">
      <c r="B13" s="85" t="s">
        <v>22</v>
      </c>
      <c r="C13" s="86">
        <v>82</v>
      </c>
      <c r="D13" s="87">
        <v>86</v>
      </c>
      <c r="E13" s="88">
        <v>110</v>
      </c>
      <c r="F13" s="105" t="s">
        <v>18</v>
      </c>
      <c r="G13" s="90">
        <v>200</v>
      </c>
      <c r="H13" s="106" t="s">
        <v>18</v>
      </c>
      <c r="I13" s="92">
        <v>14</v>
      </c>
      <c r="J13" s="93">
        <v>30</v>
      </c>
      <c r="K13" s="104" t="s">
        <v>18</v>
      </c>
      <c r="L13" s="95">
        <v>0.93</v>
      </c>
      <c r="M13" s="96">
        <v>0.85</v>
      </c>
      <c r="N13" s="104" t="s">
        <v>18</v>
      </c>
      <c r="O13" s="97">
        <v>194</v>
      </c>
      <c r="P13" s="104" t="s">
        <v>18</v>
      </c>
      <c r="Q13" s="97">
        <v>9</v>
      </c>
      <c r="R13" s="98">
        <v>25</v>
      </c>
      <c r="S13" s="107" t="s">
        <v>18</v>
      </c>
      <c r="T13" s="103">
        <v>0.95</v>
      </c>
      <c r="U13" s="96">
        <v>0.85</v>
      </c>
      <c r="V13" s="169"/>
    </row>
    <row r="14" spans="2:22" ht="18.75" x14ac:dyDescent="0.3">
      <c r="B14" s="85" t="s">
        <v>23</v>
      </c>
      <c r="C14" s="86">
        <v>88</v>
      </c>
      <c r="D14" s="87">
        <v>92</v>
      </c>
      <c r="E14" s="88">
        <v>120</v>
      </c>
      <c r="F14" s="105" t="s">
        <v>18</v>
      </c>
      <c r="G14" s="90">
        <v>170</v>
      </c>
      <c r="H14" s="106" t="s">
        <v>18</v>
      </c>
      <c r="I14" s="90">
        <v>18</v>
      </c>
      <c r="J14" s="93">
        <v>30</v>
      </c>
      <c r="K14" s="104" t="s">
        <v>18</v>
      </c>
      <c r="L14" s="95">
        <v>0.89</v>
      </c>
      <c r="M14" s="96">
        <v>0.85</v>
      </c>
      <c r="N14" s="104" t="s">
        <v>18</v>
      </c>
      <c r="O14" s="97">
        <v>240</v>
      </c>
      <c r="P14" s="101" t="s">
        <v>18</v>
      </c>
      <c r="Q14" s="97">
        <v>16</v>
      </c>
      <c r="R14" s="98">
        <v>25</v>
      </c>
      <c r="S14" s="107"/>
      <c r="T14" s="103">
        <v>0.93</v>
      </c>
      <c r="U14" s="96">
        <v>0.85</v>
      </c>
      <c r="V14" s="169"/>
    </row>
    <row r="15" spans="2:22" ht="18.75" x14ac:dyDescent="0.3">
      <c r="B15" s="85" t="s">
        <v>24</v>
      </c>
      <c r="C15" s="86">
        <v>196</v>
      </c>
      <c r="D15" s="87">
        <v>210</v>
      </c>
      <c r="E15" s="88">
        <v>310</v>
      </c>
      <c r="F15" s="105" t="s">
        <v>18</v>
      </c>
      <c r="G15" s="90">
        <v>173</v>
      </c>
      <c r="H15" s="106" t="s">
        <v>18</v>
      </c>
      <c r="I15" s="92">
        <v>13</v>
      </c>
      <c r="J15" s="93">
        <v>30</v>
      </c>
      <c r="K15" s="104" t="s">
        <v>18</v>
      </c>
      <c r="L15" s="95">
        <v>0.92</v>
      </c>
      <c r="M15" s="96">
        <v>0.85</v>
      </c>
      <c r="N15" s="104" t="s">
        <v>18</v>
      </c>
      <c r="O15" s="97">
        <v>182</v>
      </c>
      <c r="P15" s="104" t="s">
        <v>18</v>
      </c>
      <c r="Q15" s="97">
        <v>12</v>
      </c>
      <c r="R15" s="98">
        <v>25</v>
      </c>
      <c r="S15" s="107" t="s">
        <v>18</v>
      </c>
      <c r="T15" s="103">
        <v>0.93</v>
      </c>
      <c r="U15" s="96">
        <v>0.85</v>
      </c>
      <c r="V15" s="169"/>
    </row>
    <row r="16" spans="2:22" ht="18.75" x14ac:dyDescent="0.3">
      <c r="B16" s="85" t="s">
        <v>25</v>
      </c>
      <c r="C16" s="86">
        <v>24</v>
      </c>
      <c r="D16" s="87">
        <v>26</v>
      </c>
      <c r="E16" s="88">
        <v>60</v>
      </c>
      <c r="F16" s="108" t="s">
        <v>18</v>
      </c>
      <c r="G16" s="101">
        <v>353</v>
      </c>
      <c r="H16" s="109" t="s">
        <v>18</v>
      </c>
      <c r="I16" s="110">
        <v>4</v>
      </c>
      <c r="J16" s="93">
        <v>30</v>
      </c>
      <c r="K16" s="111" t="s">
        <v>18</v>
      </c>
      <c r="L16" s="111">
        <v>0.99</v>
      </c>
      <c r="M16" s="96">
        <v>0.85</v>
      </c>
      <c r="N16" s="104" t="s">
        <v>18</v>
      </c>
      <c r="O16" s="97">
        <v>231</v>
      </c>
      <c r="P16" s="112" t="s">
        <v>18</v>
      </c>
      <c r="Q16" s="113">
        <v>4</v>
      </c>
      <c r="R16" s="98">
        <v>25</v>
      </c>
      <c r="S16" s="114"/>
      <c r="T16" s="95">
        <v>0.98</v>
      </c>
      <c r="U16" s="96">
        <v>0.85</v>
      </c>
      <c r="V16" s="169"/>
    </row>
    <row r="17" spans="2:22" ht="18.75" x14ac:dyDescent="0.3">
      <c r="B17" s="85" t="s">
        <v>26</v>
      </c>
      <c r="C17" s="86">
        <v>74</v>
      </c>
      <c r="D17" s="87">
        <v>76</v>
      </c>
      <c r="E17" s="88">
        <v>100</v>
      </c>
      <c r="F17" s="105" t="s">
        <v>18</v>
      </c>
      <c r="G17" s="90">
        <v>155</v>
      </c>
      <c r="H17" s="106" t="s">
        <v>18</v>
      </c>
      <c r="I17" s="92">
        <v>14</v>
      </c>
      <c r="J17" s="93">
        <v>30</v>
      </c>
      <c r="K17" s="104" t="s">
        <v>18</v>
      </c>
      <c r="L17" s="95">
        <v>0.91</v>
      </c>
      <c r="M17" s="96">
        <v>0.85</v>
      </c>
      <c r="N17" s="104" t="s">
        <v>18</v>
      </c>
      <c r="O17" s="97">
        <v>198</v>
      </c>
      <c r="P17" s="101" t="s">
        <v>18</v>
      </c>
      <c r="Q17" s="97">
        <v>10</v>
      </c>
      <c r="R17" s="98">
        <v>25</v>
      </c>
      <c r="S17" s="115" t="s">
        <v>18</v>
      </c>
      <c r="T17" s="103">
        <v>0.95</v>
      </c>
      <c r="U17" s="96">
        <v>0.85</v>
      </c>
      <c r="V17" s="169"/>
    </row>
    <row r="18" spans="2:22" ht="18.75" x14ac:dyDescent="0.3">
      <c r="B18" s="85" t="s">
        <v>27</v>
      </c>
      <c r="C18" s="86">
        <v>51</v>
      </c>
      <c r="D18" s="87">
        <v>55.583333333333336</v>
      </c>
      <c r="E18" s="88">
        <v>80</v>
      </c>
      <c r="F18" s="105" t="s">
        <v>18</v>
      </c>
      <c r="G18" s="90">
        <v>147</v>
      </c>
      <c r="H18" s="106" t="s">
        <v>18</v>
      </c>
      <c r="I18" s="92">
        <v>10</v>
      </c>
      <c r="J18" s="93">
        <v>30</v>
      </c>
      <c r="K18" s="104" t="s">
        <v>18</v>
      </c>
      <c r="L18" s="95">
        <v>0.93</v>
      </c>
      <c r="M18" s="96">
        <v>0.85</v>
      </c>
      <c r="N18" s="104" t="s">
        <v>18</v>
      </c>
      <c r="O18" s="97">
        <v>135</v>
      </c>
      <c r="P18" s="101" t="s">
        <v>18</v>
      </c>
      <c r="Q18" s="113">
        <v>5</v>
      </c>
      <c r="R18" s="98">
        <v>25</v>
      </c>
      <c r="S18" s="107" t="s">
        <v>18</v>
      </c>
      <c r="T18" s="103">
        <v>0.96</v>
      </c>
      <c r="U18" s="96">
        <v>0.85</v>
      </c>
      <c r="V18" s="169"/>
    </row>
    <row r="19" spans="2:22" ht="18.75" x14ac:dyDescent="0.3">
      <c r="B19" s="85" t="s">
        <v>28</v>
      </c>
      <c r="C19" s="86">
        <v>91</v>
      </c>
      <c r="D19" s="87">
        <v>102</v>
      </c>
      <c r="E19" s="88">
        <v>150</v>
      </c>
      <c r="F19" s="105" t="s">
        <v>18</v>
      </c>
      <c r="G19" s="90">
        <v>161</v>
      </c>
      <c r="H19" s="106" t="s">
        <v>18</v>
      </c>
      <c r="I19" s="92">
        <v>7</v>
      </c>
      <c r="J19" s="93">
        <v>30</v>
      </c>
      <c r="K19" s="104" t="s">
        <v>18</v>
      </c>
      <c r="L19" s="95">
        <v>0.96</v>
      </c>
      <c r="M19" s="96">
        <v>0.85</v>
      </c>
      <c r="N19" s="104" t="s">
        <v>18</v>
      </c>
      <c r="O19" s="97">
        <v>151</v>
      </c>
      <c r="P19" s="101" t="s">
        <v>18</v>
      </c>
      <c r="Q19" s="97">
        <v>4</v>
      </c>
      <c r="R19" s="98">
        <v>25</v>
      </c>
      <c r="S19" s="115" t="s">
        <v>18</v>
      </c>
      <c r="T19" s="103">
        <v>0.97</v>
      </c>
      <c r="U19" s="96">
        <v>0.85</v>
      </c>
      <c r="V19" s="169"/>
    </row>
    <row r="20" spans="2:22" ht="18.75" x14ac:dyDescent="0.3">
      <c r="B20" s="85" t="s">
        <v>29</v>
      </c>
      <c r="C20" s="86">
        <v>14</v>
      </c>
      <c r="D20" s="116">
        <v>16</v>
      </c>
      <c r="E20" s="88">
        <v>45</v>
      </c>
      <c r="F20" s="105" t="s">
        <v>18</v>
      </c>
      <c r="G20" s="90">
        <v>96</v>
      </c>
      <c r="H20" s="106" t="s">
        <v>18</v>
      </c>
      <c r="I20" s="92">
        <v>3</v>
      </c>
      <c r="J20" s="93">
        <v>30</v>
      </c>
      <c r="K20" s="104" t="s">
        <v>18</v>
      </c>
      <c r="L20" s="95">
        <v>0.97</v>
      </c>
      <c r="M20" s="96">
        <v>0.85</v>
      </c>
      <c r="N20" s="104" t="s">
        <v>18</v>
      </c>
      <c r="O20" s="97">
        <v>140</v>
      </c>
      <c r="P20" s="101" t="s">
        <v>18</v>
      </c>
      <c r="Q20" s="97">
        <v>4</v>
      </c>
      <c r="R20" s="98">
        <v>25</v>
      </c>
      <c r="S20" s="107" t="s">
        <v>18</v>
      </c>
      <c r="T20" s="103">
        <v>0.97</v>
      </c>
      <c r="U20" s="96">
        <v>0.85</v>
      </c>
      <c r="V20" s="169"/>
    </row>
    <row r="21" spans="2:22" ht="18.75" x14ac:dyDescent="0.3">
      <c r="B21" s="85" t="s">
        <v>30</v>
      </c>
      <c r="C21" s="117">
        <v>24.4</v>
      </c>
      <c r="D21" s="118">
        <v>25.7</v>
      </c>
      <c r="E21" s="119">
        <v>39.9</v>
      </c>
      <c r="F21" s="105" t="s">
        <v>18</v>
      </c>
      <c r="G21" s="90">
        <v>249</v>
      </c>
      <c r="H21" s="106" t="s">
        <v>18</v>
      </c>
      <c r="I21" s="120">
        <v>4</v>
      </c>
      <c r="J21" s="93">
        <v>30</v>
      </c>
      <c r="K21" s="104" t="s">
        <v>18</v>
      </c>
      <c r="L21" s="95">
        <v>0.98</v>
      </c>
      <c r="M21" s="96">
        <v>0.85</v>
      </c>
      <c r="N21" s="104" t="s">
        <v>18</v>
      </c>
      <c r="O21" s="97">
        <v>214</v>
      </c>
      <c r="P21" s="101" t="s">
        <v>18</v>
      </c>
      <c r="Q21" s="97">
        <v>7</v>
      </c>
      <c r="R21" s="98">
        <v>25</v>
      </c>
      <c r="S21" s="107" t="s">
        <v>18</v>
      </c>
      <c r="T21" s="103">
        <v>0.97</v>
      </c>
      <c r="U21" s="96">
        <v>0.85</v>
      </c>
      <c r="V21" s="169"/>
    </row>
    <row r="22" spans="2:22" ht="19.5" thickBot="1" x14ac:dyDescent="0.35">
      <c r="B22" s="121" t="s">
        <v>31</v>
      </c>
      <c r="C22" s="86">
        <v>24</v>
      </c>
      <c r="D22" s="87">
        <v>27</v>
      </c>
      <c r="E22" s="88">
        <v>60</v>
      </c>
      <c r="F22" s="122" t="s">
        <v>18</v>
      </c>
      <c r="G22" s="90">
        <v>218</v>
      </c>
      <c r="H22" s="123" t="s">
        <v>18</v>
      </c>
      <c r="I22" s="124">
        <v>4</v>
      </c>
      <c r="J22" s="125">
        <v>30</v>
      </c>
      <c r="K22" s="126" t="s">
        <v>18</v>
      </c>
      <c r="L22" s="95">
        <v>0.98</v>
      </c>
      <c r="M22" s="127">
        <v>0.85</v>
      </c>
      <c r="N22" s="104" t="s">
        <v>18</v>
      </c>
      <c r="O22" s="128">
        <v>349</v>
      </c>
      <c r="P22" s="101" t="s">
        <v>18</v>
      </c>
      <c r="Q22" s="128">
        <v>6</v>
      </c>
      <c r="R22" s="98">
        <v>25</v>
      </c>
      <c r="S22" s="129" t="s">
        <v>18</v>
      </c>
      <c r="T22" s="130">
        <v>0.98</v>
      </c>
      <c r="U22" s="127">
        <v>0.85</v>
      </c>
      <c r="V22" s="169"/>
    </row>
    <row r="23" spans="2:22" ht="18.75" x14ac:dyDescent="0.3">
      <c r="B23" s="131"/>
      <c r="C23" s="132"/>
      <c r="D23" s="132"/>
      <c r="E23" s="133"/>
      <c r="F23" s="133"/>
      <c r="G23" s="132"/>
      <c r="H23" s="133"/>
      <c r="I23" s="133"/>
      <c r="J23" s="133"/>
      <c r="K23" s="133"/>
      <c r="L23" s="133"/>
      <c r="M23" s="133"/>
      <c r="N23" s="133"/>
      <c r="O23" s="132"/>
      <c r="P23" s="132"/>
      <c r="Q23" s="133"/>
      <c r="R23" s="133"/>
      <c r="S23" s="133"/>
      <c r="T23" s="133"/>
      <c r="U23" s="133"/>
      <c r="V23" s="169"/>
    </row>
    <row r="24" spans="2:22" ht="19.5" thickBot="1" x14ac:dyDescent="0.35">
      <c r="B24" s="16"/>
      <c r="C24" s="134"/>
      <c r="D24" s="134"/>
      <c r="E24" s="135"/>
      <c r="F24" s="136"/>
      <c r="G24" s="135"/>
      <c r="H24" s="136"/>
      <c r="I24" s="135"/>
      <c r="J24" s="135"/>
      <c r="K24" s="136"/>
      <c r="L24" s="137"/>
      <c r="M24" s="136"/>
      <c r="N24" s="136"/>
      <c r="O24" s="134"/>
      <c r="P24" s="134"/>
      <c r="Q24" s="134"/>
      <c r="R24" s="135"/>
      <c r="S24" s="135"/>
      <c r="T24" s="134"/>
      <c r="U24" s="136"/>
      <c r="V24" s="169"/>
    </row>
    <row r="25" spans="2:22" ht="19.5" thickBot="1" x14ac:dyDescent="0.35">
      <c r="B25" s="392" t="s">
        <v>32</v>
      </c>
      <c r="C25" s="17">
        <f>ROUND(SUM(C9:C22),0)</f>
        <v>1120</v>
      </c>
      <c r="D25" s="18">
        <f>ROUND(SUM(D9:D22),0)</f>
        <v>1195</v>
      </c>
      <c r="E25" s="15">
        <f>SUM(E9:E22)</f>
        <v>1804.9</v>
      </c>
      <c r="F25" s="19"/>
      <c r="G25" s="20"/>
      <c r="H25" s="19"/>
      <c r="I25" s="21"/>
      <c r="J25" s="22"/>
      <c r="K25" s="19"/>
      <c r="L25" s="22"/>
      <c r="M25" s="23"/>
      <c r="N25" s="19"/>
      <c r="O25" s="24"/>
      <c r="P25" s="24"/>
      <c r="Q25" s="22"/>
      <c r="R25" s="22"/>
      <c r="S25" s="22"/>
      <c r="T25" s="25"/>
      <c r="U25" s="26"/>
      <c r="V25" s="169"/>
    </row>
    <row r="26" spans="2:22" ht="19.5" thickBot="1" x14ac:dyDescent="0.35">
      <c r="B26" s="27" t="s">
        <v>33</v>
      </c>
      <c r="C26" s="28"/>
      <c r="D26" s="29"/>
      <c r="E26" s="29"/>
      <c r="F26" s="30"/>
      <c r="G26" s="31">
        <f>SUMPRODUCT($C$9:$C$22*$G$9:$G$22)/$C$25</f>
        <v>162.02642857142857</v>
      </c>
      <c r="H26" s="32"/>
      <c r="I26" s="31">
        <f>SUMPRODUCT($C$9:$C$22*$I$9:$I$22)/$C$25</f>
        <v>11.151428571428571</v>
      </c>
      <c r="J26" s="33"/>
      <c r="K26" s="30"/>
      <c r="L26" s="34">
        <f>ROUND(1-(I26/G26),2)</f>
        <v>0.93</v>
      </c>
      <c r="M26" s="35"/>
      <c r="N26" s="30"/>
      <c r="O26" s="31">
        <f>SUMPRODUCT($C$9:$C$22*$O$9:$O$22)/$C$25</f>
        <v>165.03</v>
      </c>
      <c r="P26" s="36"/>
      <c r="Q26" s="31">
        <f>SUMPRODUCT($C$9:$C$22*$Q$9:$Q$22)/$C$25</f>
        <v>7.6766071428571419</v>
      </c>
      <c r="R26" s="33"/>
      <c r="S26" s="37"/>
      <c r="T26" s="38">
        <f>ROUND(1-(Q26/O26),2)</f>
        <v>0.95</v>
      </c>
      <c r="U26" s="39">
        <f>AVERAGE(U9:U22)</f>
        <v>0.84999999999999976</v>
      </c>
      <c r="V26" s="169"/>
    </row>
    <row r="27" spans="2:22" ht="19.5" thickBot="1" x14ac:dyDescent="0.35">
      <c r="B27" s="40"/>
      <c r="C27" s="396" t="s">
        <v>34</v>
      </c>
      <c r="D27" s="397"/>
      <c r="E27" s="398"/>
      <c r="F27" s="41"/>
      <c r="G27" s="42"/>
      <c r="H27" s="41"/>
      <c r="I27" s="42"/>
      <c r="J27" s="43"/>
      <c r="K27" s="399">
        <v>0.93</v>
      </c>
      <c r="L27" s="400"/>
      <c r="M27" s="44">
        <v>0.85</v>
      </c>
      <c r="N27" s="45"/>
      <c r="O27" s="46" t="e">
        <f>(SUMPRODUCT($C$9:$C$22*$O$9:$O$22)+#REF!*#REF!)/#REF!</f>
        <v>#REF!</v>
      </c>
      <c r="P27" s="46"/>
      <c r="Q27" s="46" t="e">
        <f>(SUMPRODUCT($C$9:$C$22*$Q$9:$Q$22)+#REF!*#REF!)/#REF!</f>
        <v>#REF!</v>
      </c>
      <c r="R27" s="47"/>
      <c r="S27" s="48"/>
      <c r="T27" s="49">
        <v>0.94750000000000001</v>
      </c>
      <c r="U27" s="50">
        <v>0.85</v>
      </c>
      <c r="V27" s="169"/>
    </row>
    <row r="28" spans="2:22" ht="18" x14ac:dyDescent="0.25">
      <c r="B28" s="51" t="s">
        <v>35</v>
      </c>
      <c r="C28" s="52"/>
      <c r="D28" s="53"/>
      <c r="E28" s="54"/>
      <c r="F28" s="55"/>
      <c r="G28" s="56"/>
      <c r="H28" s="55"/>
      <c r="I28" s="56"/>
      <c r="J28" s="57"/>
      <c r="K28" s="55"/>
      <c r="L28" s="58"/>
      <c r="M28" s="142"/>
      <c r="N28" s="55"/>
      <c r="O28" s="56"/>
      <c r="P28" s="143"/>
      <c r="Q28" s="56"/>
      <c r="R28" s="57"/>
      <c r="S28" s="57"/>
      <c r="T28" s="143"/>
      <c r="U28" s="55"/>
      <c r="V28" s="135"/>
    </row>
    <row r="29" spans="2:22" ht="18" x14ac:dyDescent="0.25">
      <c r="B29" s="59" t="s">
        <v>36</v>
      </c>
      <c r="C29" s="60" t="s">
        <v>37</v>
      </c>
      <c r="D29" s="16"/>
      <c r="E29" s="61"/>
      <c r="F29" s="62"/>
      <c r="G29" s="57"/>
      <c r="H29" s="62"/>
      <c r="I29" s="57"/>
      <c r="J29" s="57"/>
      <c r="K29" s="62"/>
      <c r="L29" s="62"/>
      <c r="M29" s="62"/>
      <c r="N29" s="62"/>
      <c r="O29" s="57"/>
      <c r="P29" s="57"/>
      <c r="Q29" s="57"/>
      <c r="R29" s="57"/>
      <c r="S29" s="57"/>
      <c r="T29" s="57"/>
      <c r="U29" s="62"/>
      <c r="V29" s="172"/>
    </row>
    <row r="30" spans="2:22" ht="18" x14ac:dyDescent="0.25">
      <c r="B30" s="63" t="s">
        <v>38</v>
      </c>
      <c r="C30" s="60" t="s">
        <v>39</v>
      </c>
      <c r="D30" s="61"/>
      <c r="E30" s="61"/>
      <c r="F30" s="57"/>
      <c r="G30" s="57"/>
      <c r="H30" s="57"/>
      <c r="I30" s="1"/>
      <c r="J30" s="57"/>
      <c r="K30" s="57"/>
      <c r="L30" s="62"/>
      <c r="M30" s="57"/>
      <c r="N30" s="57"/>
      <c r="O30" s="57"/>
      <c r="P30" s="57"/>
      <c r="Q30" s="57"/>
      <c r="R30" s="57"/>
      <c r="S30" s="57"/>
      <c r="T30" s="57"/>
      <c r="U30" s="57"/>
      <c r="V30" s="173"/>
    </row>
    <row r="31" spans="2:22" ht="18" x14ac:dyDescent="0.25">
      <c r="B31" s="63" t="s">
        <v>40</v>
      </c>
      <c r="C31" s="60" t="s">
        <v>41</v>
      </c>
      <c r="D31" s="61"/>
      <c r="E31" s="61"/>
      <c r="F31" s="57"/>
      <c r="G31" s="57"/>
      <c r="H31" s="57"/>
      <c r="I31" s="57"/>
      <c r="J31" s="57"/>
      <c r="K31" s="57"/>
      <c r="L31" s="62"/>
      <c r="M31" s="57"/>
      <c r="N31" s="57"/>
      <c r="O31" s="57"/>
      <c r="P31" s="57"/>
      <c r="Q31" s="57"/>
      <c r="R31" s="57"/>
      <c r="S31" s="57"/>
      <c r="T31" s="57"/>
      <c r="U31" s="57"/>
      <c r="V31" s="173"/>
    </row>
    <row r="32" spans="2:22" ht="18" x14ac:dyDescent="0.25">
      <c r="B32" s="174"/>
      <c r="C32" s="16"/>
      <c r="D32" s="175"/>
      <c r="E32" s="175"/>
      <c r="F32" s="57"/>
      <c r="G32" s="57"/>
      <c r="H32" s="57"/>
      <c r="I32" s="57"/>
      <c r="J32" s="57"/>
      <c r="K32" s="57"/>
      <c r="L32" s="62"/>
      <c r="M32" s="57"/>
      <c r="N32" s="57"/>
      <c r="O32" s="57"/>
      <c r="P32" s="57"/>
      <c r="Q32" s="57"/>
      <c r="R32" s="57"/>
      <c r="S32" s="57"/>
      <c r="T32" s="57"/>
      <c r="U32" s="57"/>
      <c r="V32" s="135"/>
    </row>
  </sheetData>
  <mergeCells count="18">
    <mergeCell ref="N8:O8"/>
    <mergeCell ref="P8:Q8"/>
    <mergeCell ref="S8:T8"/>
    <mergeCell ref="B2:U2"/>
    <mergeCell ref="B3:U3"/>
    <mergeCell ref="F6:M6"/>
    <mergeCell ref="N6:U6"/>
    <mergeCell ref="F7:G7"/>
    <mergeCell ref="H7:J7"/>
    <mergeCell ref="K7:M7"/>
    <mergeCell ref="N7:O7"/>
    <mergeCell ref="P7:R7"/>
    <mergeCell ref="S7:U7"/>
    <mergeCell ref="C27:E27"/>
    <mergeCell ref="K27:L27"/>
    <mergeCell ref="F8:G8"/>
    <mergeCell ref="H8:I8"/>
    <mergeCell ref="K8:L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45"/>
  <sheetViews>
    <sheetView showGridLines="0" zoomScale="70" zoomScaleNormal="70" workbookViewId="0">
      <selection activeCell="K24" sqref="K24"/>
    </sheetView>
  </sheetViews>
  <sheetFormatPr defaultColWidth="12.5703125" defaultRowHeight="18.75" x14ac:dyDescent="0.3"/>
  <cols>
    <col min="1" max="1" width="27.7109375" style="182" customWidth="1"/>
    <col min="2" max="2" width="13.42578125" style="182" customWidth="1"/>
    <col min="3" max="4" width="13.85546875" style="182" customWidth="1"/>
    <col min="5" max="5" width="2.7109375" style="182" bestFit="1" customWidth="1"/>
    <col min="6" max="6" width="12.5703125" style="182" customWidth="1"/>
    <col min="7" max="7" width="4.140625" style="182" customWidth="1"/>
    <col min="8" max="8" width="12.85546875" style="182" bestFit="1" customWidth="1"/>
    <col min="9" max="9" width="13.85546875" style="182" customWidth="1"/>
    <col min="10" max="10" width="2.7109375" style="182" customWidth="1"/>
    <col min="11" max="11" width="12.5703125" style="182" bestFit="1" customWidth="1"/>
    <col min="12" max="12" width="19" style="182" customWidth="1"/>
    <col min="13" max="13" width="4.140625" style="182" customWidth="1"/>
    <col min="14" max="14" width="13.85546875" style="182" customWidth="1"/>
    <col min="15" max="15" width="2.7109375" style="182" bestFit="1" customWidth="1"/>
    <col min="16" max="17" width="13.85546875" style="182" customWidth="1"/>
    <col min="18" max="18" width="2.85546875" style="182" bestFit="1" customWidth="1"/>
    <col min="19" max="19" width="14.28515625" style="182" customWidth="1"/>
    <col min="20" max="20" width="13.85546875" style="182" customWidth="1"/>
    <col min="21" max="21" width="12.5703125" style="182" customWidth="1"/>
    <col min="22" max="246" width="12.5703125" style="182"/>
    <col min="247" max="247" width="10.28515625" style="182" customWidth="1"/>
    <col min="248" max="248" width="4.85546875" style="182" customWidth="1"/>
    <col min="249" max="249" width="27.7109375" style="182" customWidth="1"/>
    <col min="250" max="250" width="13.42578125" style="182" customWidth="1"/>
    <col min="251" max="252" width="13.85546875" style="182" customWidth="1"/>
    <col min="253" max="253" width="2.7109375" style="182" bestFit="1" customWidth="1"/>
    <col min="254" max="254" width="12.5703125" style="182" customWidth="1"/>
    <col min="255" max="255" width="4.140625" style="182" customWidth="1"/>
    <col min="256" max="256" width="12.85546875" style="182" bestFit="1" customWidth="1"/>
    <col min="257" max="257" width="13.85546875" style="182" customWidth="1"/>
    <col min="258" max="258" width="2.7109375" style="182" customWidth="1"/>
    <col min="259" max="259" width="12.5703125" style="182" bestFit="1" customWidth="1"/>
    <col min="260" max="260" width="19" style="182" customWidth="1"/>
    <col min="261" max="261" width="4.140625" style="182" customWidth="1"/>
    <col min="262" max="262" width="13.85546875" style="182" customWidth="1"/>
    <col min="263" max="263" width="2.7109375" style="182" bestFit="1" customWidth="1"/>
    <col min="264" max="265" width="13.85546875" style="182" customWidth="1"/>
    <col min="266" max="266" width="2.85546875" style="182" bestFit="1" customWidth="1"/>
    <col min="267" max="267" width="14.28515625" style="182" customWidth="1"/>
    <col min="268" max="268" width="13.85546875" style="182" customWidth="1"/>
    <col min="269" max="270" width="12.5703125" style="182" customWidth="1"/>
    <col min="271" max="271" width="22.85546875" style="182" customWidth="1"/>
    <col min="272" max="274" width="12.5703125" style="182" customWidth="1"/>
    <col min="275" max="275" width="4.85546875" style="182" customWidth="1"/>
    <col min="276" max="502" width="12.5703125" style="182"/>
    <col min="503" max="503" width="10.28515625" style="182" customWidth="1"/>
    <col min="504" max="504" width="4.85546875" style="182" customWidth="1"/>
    <col min="505" max="505" width="27.7109375" style="182" customWidth="1"/>
    <col min="506" max="506" width="13.42578125" style="182" customWidth="1"/>
    <col min="507" max="508" width="13.85546875" style="182" customWidth="1"/>
    <col min="509" max="509" width="2.7109375" style="182" bestFit="1" customWidth="1"/>
    <col min="510" max="510" width="12.5703125" style="182" customWidth="1"/>
    <col min="511" max="511" width="4.140625" style="182" customWidth="1"/>
    <col min="512" max="512" width="12.85546875" style="182" bestFit="1" customWidth="1"/>
    <col min="513" max="513" width="13.85546875" style="182" customWidth="1"/>
    <col min="514" max="514" width="2.7109375" style="182" customWidth="1"/>
    <col min="515" max="515" width="12.5703125" style="182" bestFit="1" customWidth="1"/>
    <col min="516" max="516" width="19" style="182" customWidth="1"/>
    <col min="517" max="517" width="4.140625" style="182" customWidth="1"/>
    <col min="518" max="518" width="13.85546875" style="182" customWidth="1"/>
    <col min="519" max="519" width="2.7109375" style="182" bestFit="1" customWidth="1"/>
    <col min="520" max="521" width="13.85546875" style="182" customWidth="1"/>
    <col min="522" max="522" width="2.85546875" style="182" bestFit="1" customWidth="1"/>
    <col min="523" max="523" width="14.28515625" style="182" customWidth="1"/>
    <col min="524" max="524" width="13.85546875" style="182" customWidth="1"/>
    <col min="525" max="526" width="12.5703125" style="182" customWidth="1"/>
    <col min="527" max="527" width="22.85546875" style="182" customWidth="1"/>
    <col min="528" max="530" width="12.5703125" style="182" customWidth="1"/>
    <col min="531" max="531" width="4.85546875" style="182" customWidth="1"/>
    <col min="532" max="758" width="12.5703125" style="182"/>
    <col min="759" max="759" width="10.28515625" style="182" customWidth="1"/>
    <col min="760" max="760" width="4.85546875" style="182" customWidth="1"/>
    <col min="761" max="761" width="27.7109375" style="182" customWidth="1"/>
    <col min="762" max="762" width="13.42578125" style="182" customWidth="1"/>
    <col min="763" max="764" width="13.85546875" style="182" customWidth="1"/>
    <col min="765" max="765" width="2.7109375" style="182" bestFit="1" customWidth="1"/>
    <col min="766" max="766" width="12.5703125" style="182" customWidth="1"/>
    <col min="767" max="767" width="4.140625" style="182" customWidth="1"/>
    <col min="768" max="768" width="12.85546875" style="182" bestFit="1" customWidth="1"/>
    <col min="769" max="769" width="13.85546875" style="182" customWidth="1"/>
    <col min="770" max="770" width="2.7109375" style="182" customWidth="1"/>
    <col min="771" max="771" width="12.5703125" style="182" bestFit="1" customWidth="1"/>
    <col min="772" max="772" width="19" style="182" customWidth="1"/>
    <col min="773" max="773" width="4.140625" style="182" customWidth="1"/>
    <col min="774" max="774" width="13.85546875" style="182" customWidth="1"/>
    <col min="775" max="775" width="2.7109375" style="182" bestFit="1" customWidth="1"/>
    <col min="776" max="777" width="13.85546875" style="182" customWidth="1"/>
    <col min="778" max="778" width="2.85546875" style="182" bestFit="1" customWidth="1"/>
    <col min="779" max="779" width="14.28515625" style="182" customWidth="1"/>
    <col min="780" max="780" width="13.85546875" style="182" customWidth="1"/>
    <col min="781" max="782" width="12.5703125" style="182" customWidth="1"/>
    <col min="783" max="783" width="22.85546875" style="182" customWidth="1"/>
    <col min="784" max="786" width="12.5703125" style="182" customWidth="1"/>
    <col min="787" max="787" width="4.85546875" style="182" customWidth="1"/>
    <col min="788" max="1014" width="12.5703125" style="182"/>
    <col min="1015" max="1015" width="10.28515625" style="182" customWidth="1"/>
    <col min="1016" max="1016" width="4.85546875" style="182" customWidth="1"/>
    <col min="1017" max="1017" width="27.7109375" style="182" customWidth="1"/>
    <col min="1018" max="1018" width="13.42578125" style="182" customWidth="1"/>
    <col min="1019" max="1020" width="13.85546875" style="182" customWidth="1"/>
    <col min="1021" max="1021" width="2.7109375" style="182" bestFit="1" customWidth="1"/>
    <col min="1022" max="1022" width="12.5703125" style="182" customWidth="1"/>
    <col min="1023" max="1023" width="4.140625" style="182" customWidth="1"/>
    <col min="1024" max="1024" width="12.85546875" style="182" bestFit="1" customWidth="1"/>
    <col min="1025" max="1025" width="13.85546875" style="182" customWidth="1"/>
    <col min="1026" max="1026" width="2.7109375" style="182" customWidth="1"/>
    <col min="1027" max="1027" width="12.5703125" style="182" bestFit="1" customWidth="1"/>
    <col min="1028" max="1028" width="19" style="182" customWidth="1"/>
    <col min="1029" max="1029" width="4.140625" style="182" customWidth="1"/>
    <col min="1030" max="1030" width="13.85546875" style="182" customWidth="1"/>
    <col min="1031" max="1031" width="2.7109375" style="182" bestFit="1" customWidth="1"/>
    <col min="1032" max="1033" width="13.85546875" style="182" customWidth="1"/>
    <col min="1034" max="1034" width="2.85546875" style="182" bestFit="1" customWidth="1"/>
    <col min="1035" max="1035" width="14.28515625" style="182" customWidth="1"/>
    <col min="1036" max="1036" width="13.85546875" style="182" customWidth="1"/>
    <col min="1037" max="1038" width="12.5703125" style="182" customWidth="1"/>
    <col min="1039" max="1039" width="22.85546875" style="182" customWidth="1"/>
    <col min="1040" max="1042" width="12.5703125" style="182" customWidth="1"/>
    <col min="1043" max="1043" width="4.85546875" style="182" customWidth="1"/>
    <col min="1044" max="1270" width="12.5703125" style="182"/>
    <col min="1271" max="1271" width="10.28515625" style="182" customWidth="1"/>
    <col min="1272" max="1272" width="4.85546875" style="182" customWidth="1"/>
    <col min="1273" max="1273" width="27.7109375" style="182" customWidth="1"/>
    <col min="1274" max="1274" width="13.42578125" style="182" customWidth="1"/>
    <col min="1275" max="1276" width="13.85546875" style="182" customWidth="1"/>
    <col min="1277" max="1277" width="2.7109375" style="182" bestFit="1" customWidth="1"/>
    <col min="1278" max="1278" width="12.5703125" style="182" customWidth="1"/>
    <col min="1279" max="1279" width="4.140625" style="182" customWidth="1"/>
    <col min="1280" max="1280" width="12.85546875" style="182" bestFit="1" customWidth="1"/>
    <col min="1281" max="1281" width="13.85546875" style="182" customWidth="1"/>
    <col min="1282" max="1282" width="2.7109375" style="182" customWidth="1"/>
    <col min="1283" max="1283" width="12.5703125" style="182" bestFit="1" customWidth="1"/>
    <col min="1284" max="1284" width="19" style="182" customWidth="1"/>
    <col min="1285" max="1285" width="4.140625" style="182" customWidth="1"/>
    <col min="1286" max="1286" width="13.85546875" style="182" customWidth="1"/>
    <col min="1287" max="1287" width="2.7109375" style="182" bestFit="1" customWidth="1"/>
    <col min="1288" max="1289" width="13.85546875" style="182" customWidth="1"/>
    <col min="1290" max="1290" width="2.85546875" style="182" bestFit="1" customWidth="1"/>
    <col min="1291" max="1291" width="14.28515625" style="182" customWidth="1"/>
    <col min="1292" max="1292" width="13.85546875" style="182" customWidth="1"/>
    <col min="1293" max="1294" width="12.5703125" style="182" customWidth="1"/>
    <col min="1295" max="1295" width="22.85546875" style="182" customWidth="1"/>
    <col min="1296" max="1298" width="12.5703125" style="182" customWidth="1"/>
    <col min="1299" max="1299" width="4.85546875" style="182" customWidth="1"/>
    <col min="1300" max="1526" width="12.5703125" style="182"/>
    <col min="1527" max="1527" width="10.28515625" style="182" customWidth="1"/>
    <col min="1528" max="1528" width="4.85546875" style="182" customWidth="1"/>
    <col min="1529" max="1529" width="27.7109375" style="182" customWidth="1"/>
    <col min="1530" max="1530" width="13.42578125" style="182" customWidth="1"/>
    <col min="1531" max="1532" width="13.85546875" style="182" customWidth="1"/>
    <col min="1533" max="1533" width="2.7109375" style="182" bestFit="1" customWidth="1"/>
    <col min="1534" max="1534" width="12.5703125" style="182" customWidth="1"/>
    <col min="1535" max="1535" width="4.140625" style="182" customWidth="1"/>
    <col min="1536" max="1536" width="12.85546875" style="182" bestFit="1" customWidth="1"/>
    <col min="1537" max="1537" width="13.85546875" style="182" customWidth="1"/>
    <col min="1538" max="1538" width="2.7109375" style="182" customWidth="1"/>
    <col min="1539" max="1539" width="12.5703125" style="182" bestFit="1" customWidth="1"/>
    <col min="1540" max="1540" width="19" style="182" customWidth="1"/>
    <col min="1541" max="1541" width="4.140625" style="182" customWidth="1"/>
    <col min="1542" max="1542" width="13.85546875" style="182" customWidth="1"/>
    <col min="1543" max="1543" width="2.7109375" style="182" bestFit="1" customWidth="1"/>
    <col min="1544" max="1545" width="13.85546875" style="182" customWidth="1"/>
    <col min="1546" max="1546" width="2.85546875" style="182" bestFit="1" customWidth="1"/>
    <col min="1547" max="1547" width="14.28515625" style="182" customWidth="1"/>
    <col min="1548" max="1548" width="13.85546875" style="182" customWidth="1"/>
    <col min="1549" max="1550" width="12.5703125" style="182" customWidth="1"/>
    <col min="1551" max="1551" width="22.85546875" style="182" customWidth="1"/>
    <col min="1552" max="1554" width="12.5703125" style="182" customWidth="1"/>
    <col min="1555" max="1555" width="4.85546875" style="182" customWidth="1"/>
    <col min="1556" max="1782" width="12.5703125" style="182"/>
    <col min="1783" max="1783" width="10.28515625" style="182" customWidth="1"/>
    <col min="1784" max="1784" width="4.85546875" style="182" customWidth="1"/>
    <col min="1785" max="1785" width="27.7109375" style="182" customWidth="1"/>
    <col min="1786" max="1786" width="13.42578125" style="182" customWidth="1"/>
    <col min="1787" max="1788" width="13.85546875" style="182" customWidth="1"/>
    <col min="1789" max="1789" width="2.7109375" style="182" bestFit="1" customWidth="1"/>
    <col min="1790" max="1790" width="12.5703125" style="182" customWidth="1"/>
    <col min="1791" max="1791" width="4.140625" style="182" customWidth="1"/>
    <col min="1792" max="1792" width="12.85546875" style="182" bestFit="1" customWidth="1"/>
    <col min="1793" max="1793" width="13.85546875" style="182" customWidth="1"/>
    <col min="1794" max="1794" width="2.7109375" style="182" customWidth="1"/>
    <col min="1795" max="1795" width="12.5703125" style="182" bestFit="1" customWidth="1"/>
    <col min="1796" max="1796" width="19" style="182" customWidth="1"/>
    <col min="1797" max="1797" width="4.140625" style="182" customWidth="1"/>
    <col min="1798" max="1798" width="13.85546875" style="182" customWidth="1"/>
    <col min="1799" max="1799" width="2.7109375" style="182" bestFit="1" customWidth="1"/>
    <col min="1800" max="1801" width="13.85546875" style="182" customWidth="1"/>
    <col min="1802" max="1802" width="2.85546875" style="182" bestFit="1" customWidth="1"/>
    <col min="1803" max="1803" width="14.28515625" style="182" customWidth="1"/>
    <col min="1804" max="1804" width="13.85546875" style="182" customWidth="1"/>
    <col min="1805" max="1806" width="12.5703125" style="182" customWidth="1"/>
    <col min="1807" max="1807" width="22.85546875" style="182" customWidth="1"/>
    <col min="1808" max="1810" width="12.5703125" style="182" customWidth="1"/>
    <col min="1811" max="1811" width="4.85546875" style="182" customWidth="1"/>
    <col min="1812" max="2038" width="12.5703125" style="182"/>
    <col min="2039" max="2039" width="10.28515625" style="182" customWidth="1"/>
    <col min="2040" max="2040" width="4.85546875" style="182" customWidth="1"/>
    <col min="2041" max="2041" width="27.7109375" style="182" customWidth="1"/>
    <col min="2042" max="2042" width="13.42578125" style="182" customWidth="1"/>
    <col min="2043" max="2044" width="13.85546875" style="182" customWidth="1"/>
    <col min="2045" max="2045" width="2.7109375" style="182" bestFit="1" customWidth="1"/>
    <col min="2046" max="2046" width="12.5703125" style="182" customWidth="1"/>
    <col min="2047" max="2047" width="4.140625" style="182" customWidth="1"/>
    <col min="2048" max="2048" width="12.85546875" style="182" bestFit="1" customWidth="1"/>
    <col min="2049" max="2049" width="13.85546875" style="182" customWidth="1"/>
    <col min="2050" max="2050" width="2.7109375" style="182" customWidth="1"/>
    <col min="2051" max="2051" width="12.5703125" style="182" bestFit="1" customWidth="1"/>
    <col min="2052" max="2052" width="19" style="182" customWidth="1"/>
    <col min="2053" max="2053" width="4.140625" style="182" customWidth="1"/>
    <col min="2054" max="2054" width="13.85546875" style="182" customWidth="1"/>
    <col min="2055" max="2055" width="2.7109375" style="182" bestFit="1" customWidth="1"/>
    <col min="2056" max="2057" width="13.85546875" style="182" customWidth="1"/>
    <col min="2058" max="2058" width="2.85546875" style="182" bestFit="1" customWidth="1"/>
    <col min="2059" max="2059" width="14.28515625" style="182" customWidth="1"/>
    <col min="2060" max="2060" width="13.85546875" style="182" customWidth="1"/>
    <col min="2061" max="2062" width="12.5703125" style="182" customWidth="1"/>
    <col min="2063" max="2063" width="22.85546875" style="182" customWidth="1"/>
    <col min="2064" max="2066" width="12.5703125" style="182" customWidth="1"/>
    <col min="2067" max="2067" width="4.85546875" style="182" customWidth="1"/>
    <col min="2068" max="2294" width="12.5703125" style="182"/>
    <col min="2295" max="2295" width="10.28515625" style="182" customWidth="1"/>
    <col min="2296" max="2296" width="4.85546875" style="182" customWidth="1"/>
    <col min="2297" max="2297" width="27.7109375" style="182" customWidth="1"/>
    <col min="2298" max="2298" width="13.42578125" style="182" customWidth="1"/>
    <col min="2299" max="2300" width="13.85546875" style="182" customWidth="1"/>
    <col min="2301" max="2301" width="2.7109375" style="182" bestFit="1" customWidth="1"/>
    <col min="2302" max="2302" width="12.5703125" style="182" customWidth="1"/>
    <col min="2303" max="2303" width="4.140625" style="182" customWidth="1"/>
    <col min="2304" max="2304" width="12.85546875" style="182" bestFit="1" customWidth="1"/>
    <col min="2305" max="2305" width="13.85546875" style="182" customWidth="1"/>
    <col min="2306" max="2306" width="2.7109375" style="182" customWidth="1"/>
    <col min="2307" max="2307" width="12.5703125" style="182" bestFit="1" customWidth="1"/>
    <col min="2308" max="2308" width="19" style="182" customWidth="1"/>
    <col min="2309" max="2309" width="4.140625" style="182" customWidth="1"/>
    <col min="2310" max="2310" width="13.85546875" style="182" customWidth="1"/>
    <col min="2311" max="2311" width="2.7109375" style="182" bestFit="1" customWidth="1"/>
    <col min="2312" max="2313" width="13.85546875" style="182" customWidth="1"/>
    <col min="2314" max="2314" width="2.85546875" style="182" bestFit="1" customWidth="1"/>
    <col min="2315" max="2315" width="14.28515625" style="182" customWidth="1"/>
    <col min="2316" max="2316" width="13.85546875" style="182" customWidth="1"/>
    <col min="2317" max="2318" width="12.5703125" style="182" customWidth="1"/>
    <col min="2319" max="2319" width="22.85546875" style="182" customWidth="1"/>
    <col min="2320" max="2322" width="12.5703125" style="182" customWidth="1"/>
    <col min="2323" max="2323" width="4.85546875" style="182" customWidth="1"/>
    <col min="2324" max="2550" width="12.5703125" style="182"/>
    <col min="2551" max="2551" width="10.28515625" style="182" customWidth="1"/>
    <col min="2552" max="2552" width="4.85546875" style="182" customWidth="1"/>
    <col min="2553" max="2553" width="27.7109375" style="182" customWidth="1"/>
    <col min="2554" max="2554" width="13.42578125" style="182" customWidth="1"/>
    <col min="2555" max="2556" width="13.85546875" style="182" customWidth="1"/>
    <col min="2557" max="2557" width="2.7109375" style="182" bestFit="1" customWidth="1"/>
    <col min="2558" max="2558" width="12.5703125" style="182" customWidth="1"/>
    <col min="2559" max="2559" width="4.140625" style="182" customWidth="1"/>
    <col min="2560" max="2560" width="12.85546875" style="182" bestFit="1" customWidth="1"/>
    <col min="2561" max="2561" width="13.85546875" style="182" customWidth="1"/>
    <col min="2562" max="2562" width="2.7109375" style="182" customWidth="1"/>
    <col min="2563" max="2563" width="12.5703125" style="182" bestFit="1" customWidth="1"/>
    <col min="2564" max="2564" width="19" style="182" customWidth="1"/>
    <col min="2565" max="2565" width="4.140625" style="182" customWidth="1"/>
    <col min="2566" max="2566" width="13.85546875" style="182" customWidth="1"/>
    <col min="2567" max="2567" width="2.7109375" style="182" bestFit="1" customWidth="1"/>
    <col min="2568" max="2569" width="13.85546875" style="182" customWidth="1"/>
    <col min="2570" max="2570" width="2.85546875" style="182" bestFit="1" customWidth="1"/>
    <col min="2571" max="2571" width="14.28515625" style="182" customWidth="1"/>
    <col min="2572" max="2572" width="13.85546875" style="182" customWidth="1"/>
    <col min="2573" max="2574" width="12.5703125" style="182" customWidth="1"/>
    <col min="2575" max="2575" width="22.85546875" style="182" customWidth="1"/>
    <col min="2576" max="2578" width="12.5703125" style="182" customWidth="1"/>
    <col min="2579" max="2579" width="4.85546875" style="182" customWidth="1"/>
    <col min="2580" max="2806" width="12.5703125" style="182"/>
    <col min="2807" max="2807" width="10.28515625" style="182" customWidth="1"/>
    <col min="2808" max="2808" width="4.85546875" style="182" customWidth="1"/>
    <col min="2809" max="2809" width="27.7109375" style="182" customWidth="1"/>
    <col min="2810" max="2810" width="13.42578125" style="182" customWidth="1"/>
    <col min="2811" max="2812" width="13.85546875" style="182" customWidth="1"/>
    <col min="2813" max="2813" width="2.7109375" style="182" bestFit="1" customWidth="1"/>
    <col min="2814" max="2814" width="12.5703125" style="182" customWidth="1"/>
    <col min="2815" max="2815" width="4.140625" style="182" customWidth="1"/>
    <col min="2816" max="2816" width="12.85546875" style="182" bestFit="1" customWidth="1"/>
    <col min="2817" max="2817" width="13.85546875" style="182" customWidth="1"/>
    <col min="2818" max="2818" width="2.7109375" style="182" customWidth="1"/>
    <col min="2819" max="2819" width="12.5703125" style="182" bestFit="1" customWidth="1"/>
    <col min="2820" max="2820" width="19" style="182" customWidth="1"/>
    <col min="2821" max="2821" width="4.140625" style="182" customWidth="1"/>
    <col min="2822" max="2822" width="13.85546875" style="182" customWidth="1"/>
    <col min="2823" max="2823" width="2.7109375" style="182" bestFit="1" customWidth="1"/>
    <col min="2824" max="2825" width="13.85546875" style="182" customWidth="1"/>
    <col min="2826" max="2826" width="2.85546875" style="182" bestFit="1" customWidth="1"/>
    <col min="2827" max="2827" width="14.28515625" style="182" customWidth="1"/>
    <col min="2828" max="2828" width="13.85546875" style="182" customWidth="1"/>
    <col min="2829" max="2830" width="12.5703125" style="182" customWidth="1"/>
    <col min="2831" max="2831" width="22.85546875" style="182" customWidth="1"/>
    <col min="2832" max="2834" width="12.5703125" style="182" customWidth="1"/>
    <col min="2835" max="2835" width="4.85546875" style="182" customWidth="1"/>
    <col min="2836" max="3062" width="12.5703125" style="182"/>
    <col min="3063" max="3063" width="10.28515625" style="182" customWidth="1"/>
    <col min="3064" max="3064" width="4.85546875" style="182" customWidth="1"/>
    <col min="3065" max="3065" width="27.7109375" style="182" customWidth="1"/>
    <col min="3066" max="3066" width="13.42578125" style="182" customWidth="1"/>
    <col min="3067" max="3068" width="13.85546875" style="182" customWidth="1"/>
    <col min="3069" max="3069" width="2.7109375" style="182" bestFit="1" customWidth="1"/>
    <col min="3070" max="3070" width="12.5703125" style="182" customWidth="1"/>
    <col min="3071" max="3071" width="4.140625" style="182" customWidth="1"/>
    <col min="3072" max="3072" width="12.85546875" style="182" bestFit="1" customWidth="1"/>
    <col min="3073" max="3073" width="13.85546875" style="182" customWidth="1"/>
    <col min="3074" max="3074" width="2.7109375" style="182" customWidth="1"/>
    <col min="3075" max="3075" width="12.5703125" style="182" bestFit="1" customWidth="1"/>
    <col min="3076" max="3076" width="19" style="182" customWidth="1"/>
    <col min="3077" max="3077" width="4.140625" style="182" customWidth="1"/>
    <col min="3078" max="3078" width="13.85546875" style="182" customWidth="1"/>
    <col min="3079" max="3079" width="2.7109375" style="182" bestFit="1" customWidth="1"/>
    <col min="3080" max="3081" width="13.85546875" style="182" customWidth="1"/>
    <col min="3082" max="3082" width="2.85546875" style="182" bestFit="1" customWidth="1"/>
    <col min="3083" max="3083" width="14.28515625" style="182" customWidth="1"/>
    <col min="3084" max="3084" width="13.85546875" style="182" customWidth="1"/>
    <col min="3085" max="3086" width="12.5703125" style="182" customWidth="1"/>
    <col min="3087" max="3087" width="22.85546875" style="182" customWidth="1"/>
    <col min="3088" max="3090" width="12.5703125" style="182" customWidth="1"/>
    <col min="3091" max="3091" width="4.85546875" style="182" customWidth="1"/>
    <col min="3092" max="3318" width="12.5703125" style="182"/>
    <col min="3319" max="3319" width="10.28515625" style="182" customWidth="1"/>
    <col min="3320" max="3320" width="4.85546875" style="182" customWidth="1"/>
    <col min="3321" max="3321" width="27.7109375" style="182" customWidth="1"/>
    <col min="3322" max="3322" width="13.42578125" style="182" customWidth="1"/>
    <col min="3323" max="3324" width="13.85546875" style="182" customWidth="1"/>
    <col min="3325" max="3325" width="2.7109375" style="182" bestFit="1" customWidth="1"/>
    <col min="3326" max="3326" width="12.5703125" style="182" customWidth="1"/>
    <col min="3327" max="3327" width="4.140625" style="182" customWidth="1"/>
    <col min="3328" max="3328" width="12.85546875" style="182" bestFit="1" customWidth="1"/>
    <col min="3329" max="3329" width="13.85546875" style="182" customWidth="1"/>
    <col min="3330" max="3330" width="2.7109375" style="182" customWidth="1"/>
    <col min="3331" max="3331" width="12.5703125" style="182" bestFit="1" customWidth="1"/>
    <col min="3332" max="3332" width="19" style="182" customWidth="1"/>
    <col min="3333" max="3333" width="4.140625" style="182" customWidth="1"/>
    <col min="3334" max="3334" width="13.85546875" style="182" customWidth="1"/>
    <col min="3335" max="3335" width="2.7109375" style="182" bestFit="1" customWidth="1"/>
    <col min="3336" max="3337" width="13.85546875" style="182" customWidth="1"/>
    <col min="3338" max="3338" width="2.85546875" style="182" bestFit="1" customWidth="1"/>
    <col min="3339" max="3339" width="14.28515625" style="182" customWidth="1"/>
    <col min="3340" max="3340" width="13.85546875" style="182" customWidth="1"/>
    <col min="3341" max="3342" width="12.5703125" style="182" customWidth="1"/>
    <col min="3343" max="3343" width="22.85546875" style="182" customWidth="1"/>
    <col min="3344" max="3346" width="12.5703125" style="182" customWidth="1"/>
    <col min="3347" max="3347" width="4.85546875" style="182" customWidth="1"/>
    <col min="3348" max="3574" width="12.5703125" style="182"/>
    <col min="3575" max="3575" width="10.28515625" style="182" customWidth="1"/>
    <col min="3576" max="3576" width="4.85546875" style="182" customWidth="1"/>
    <col min="3577" max="3577" width="27.7109375" style="182" customWidth="1"/>
    <col min="3578" max="3578" width="13.42578125" style="182" customWidth="1"/>
    <col min="3579" max="3580" width="13.85546875" style="182" customWidth="1"/>
    <col min="3581" max="3581" width="2.7109375" style="182" bestFit="1" customWidth="1"/>
    <col min="3582" max="3582" width="12.5703125" style="182" customWidth="1"/>
    <col min="3583" max="3583" width="4.140625" style="182" customWidth="1"/>
    <col min="3584" max="3584" width="12.85546875" style="182" bestFit="1" customWidth="1"/>
    <col min="3585" max="3585" width="13.85546875" style="182" customWidth="1"/>
    <col min="3586" max="3586" width="2.7109375" style="182" customWidth="1"/>
    <col min="3587" max="3587" width="12.5703125" style="182" bestFit="1" customWidth="1"/>
    <col min="3588" max="3588" width="19" style="182" customWidth="1"/>
    <col min="3589" max="3589" width="4.140625" style="182" customWidth="1"/>
    <col min="3590" max="3590" width="13.85546875" style="182" customWidth="1"/>
    <col min="3591" max="3591" width="2.7109375" style="182" bestFit="1" customWidth="1"/>
    <col min="3592" max="3593" width="13.85546875" style="182" customWidth="1"/>
    <col min="3594" max="3594" width="2.85546875" style="182" bestFit="1" customWidth="1"/>
    <col min="3595" max="3595" width="14.28515625" style="182" customWidth="1"/>
    <col min="3596" max="3596" width="13.85546875" style="182" customWidth="1"/>
    <col min="3597" max="3598" width="12.5703125" style="182" customWidth="1"/>
    <col min="3599" max="3599" width="22.85546875" style="182" customWidth="1"/>
    <col min="3600" max="3602" width="12.5703125" style="182" customWidth="1"/>
    <col min="3603" max="3603" width="4.85546875" style="182" customWidth="1"/>
    <col min="3604" max="3830" width="12.5703125" style="182"/>
    <col min="3831" max="3831" width="10.28515625" style="182" customWidth="1"/>
    <col min="3832" max="3832" width="4.85546875" style="182" customWidth="1"/>
    <col min="3833" max="3833" width="27.7109375" style="182" customWidth="1"/>
    <col min="3834" max="3834" width="13.42578125" style="182" customWidth="1"/>
    <col min="3835" max="3836" width="13.85546875" style="182" customWidth="1"/>
    <col min="3837" max="3837" width="2.7109375" style="182" bestFit="1" customWidth="1"/>
    <col min="3838" max="3838" width="12.5703125" style="182" customWidth="1"/>
    <col min="3839" max="3839" width="4.140625" style="182" customWidth="1"/>
    <col min="3840" max="3840" width="12.85546875" style="182" bestFit="1" customWidth="1"/>
    <col min="3841" max="3841" width="13.85546875" style="182" customWidth="1"/>
    <col min="3842" max="3842" width="2.7109375" style="182" customWidth="1"/>
    <col min="3843" max="3843" width="12.5703125" style="182" bestFit="1" customWidth="1"/>
    <col min="3844" max="3844" width="19" style="182" customWidth="1"/>
    <col min="3845" max="3845" width="4.140625" style="182" customWidth="1"/>
    <col min="3846" max="3846" width="13.85546875" style="182" customWidth="1"/>
    <col min="3847" max="3847" width="2.7109375" style="182" bestFit="1" customWidth="1"/>
    <col min="3848" max="3849" width="13.85546875" style="182" customWidth="1"/>
    <col min="3850" max="3850" width="2.85546875" style="182" bestFit="1" customWidth="1"/>
    <col min="3851" max="3851" width="14.28515625" style="182" customWidth="1"/>
    <col min="3852" max="3852" width="13.85546875" style="182" customWidth="1"/>
    <col min="3853" max="3854" width="12.5703125" style="182" customWidth="1"/>
    <col min="3855" max="3855" width="22.85546875" style="182" customWidth="1"/>
    <col min="3856" max="3858" width="12.5703125" style="182" customWidth="1"/>
    <col min="3859" max="3859" width="4.85546875" style="182" customWidth="1"/>
    <col min="3860" max="4086" width="12.5703125" style="182"/>
    <col min="4087" max="4087" width="10.28515625" style="182" customWidth="1"/>
    <col min="4088" max="4088" width="4.85546875" style="182" customWidth="1"/>
    <col min="4089" max="4089" width="27.7109375" style="182" customWidth="1"/>
    <col min="4090" max="4090" width="13.42578125" style="182" customWidth="1"/>
    <col min="4091" max="4092" width="13.85546875" style="182" customWidth="1"/>
    <col min="4093" max="4093" width="2.7109375" style="182" bestFit="1" customWidth="1"/>
    <col min="4094" max="4094" width="12.5703125" style="182" customWidth="1"/>
    <col min="4095" max="4095" width="4.140625" style="182" customWidth="1"/>
    <col min="4096" max="4096" width="12.85546875" style="182" bestFit="1" customWidth="1"/>
    <col min="4097" max="4097" width="13.85546875" style="182" customWidth="1"/>
    <col min="4098" max="4098" width="2.7109375" style="182" customWidth="1"/>
    <col min="4099" max="4099" width="12.5703125" style="182" bestFit="1" customWidth="1"/>
    <col min="4100" max="4100" width="19" style="182" customWidth="1"/>
    <col min="4101" max="4101" width="4.140625" style="182" customWidth="1"/>
    <col min="4102" max="4102" width="13.85546875" style="182" customWidth="1"/>
    <col min="4103" max="4103" width="2.7109375" style="182" bestFit="1" customWidth="1"/>
    <col min="4104" max="4105" width="13.85546875" style="182" customWidth="1"/>
    <col min="4106" max="4106" width="2.85546875" style="182" bestFit="1" customWidth="1"/>
    <col min="4107" max="4107" width="14.28515625" style="182" customWidth="1"/>
    <col min="4108" max="4108" width="13.85546875" style="182" customWidth="1"/>
    <col min="4109" max="4110" width="12.5703125" style="182" customWidth="1"/>
    <col min="4111" max="4111" width="22.85546875" style="182" customWidth="1"/>
    <col min="4112" max="4114" width="12.5703125" style="182" customWidth="1"/>
    <col min="4115" max="4115" width="4.85546875" style="182" customWidth="1"/>
    <col min="4116" max="4342" width="12.5703125" style="182"/>
    <col min="4343" max="4343" width="10.28515625" style="182" customWidth="1"/>
    <col min="4344" max="4344" width="4.85546875" style="182" customWidth="1"/>
    <col min="4345" max="4345" width="27.7109375" style="182" customWidth="1"/>
    <col min="4346" max="4346" width="13.42578125" style="182" customWidth="1"/>
    <col min="4347" max="4348" width="13.85546875" style="182" customWidth="1"/>
    <col min="4349" max="4349" width="2.7109375" style="182" bestFit="1" customWidth="1"/>
    <col min="4350" max="4350" width="12.5703125" style="182" customWidth="1"/>
    <col min="4351" max="4351" width="4.140625" style="182" customWidth="1"/>
    <col min="4352" max="4352" width="12.85546875" style="182" bestFit="1" customWidth="1"/>
    <col min="4353" max="4353" width="13.85546875" style="182" customWidth="1"/>
    <col min="4354" max="4354" width="2.7109375" style="182" customWidth="1"/>
    <col min="4355" max="4355" width="12.5703125" style="182" bestFit="1" customWidth="1"/>
    <col min="4356" max="4356" width="19" style="182" customWidth="1"/>
    <col min="4357" max="4357" width="4.140625" style="182" customWidth="1"/>
    <col min="4358" max="4358" width="13.85546875" style="182" customWidth="1"/>
    <col min="4359" max="4359" width="2.7109375" style="182" bestFit="1" customWidth="1"/>
    <col min="4360" max="4361" width="13.85546875" style="182" customWidth="1"/>
    <col min="4362" max="4362" width="2.85546875" style="182" bestFit="1" customWidth="1"/>
    <col min="4363" max="4363" width="14.28515625" style="182" customWidth="1"/>
    <col min="4364" max="4364" width="13.85546875" style="182" customWidth="1"/>
    <col min="4365" max="4366" width="12.5703125" style="182" customWidth="1"/>
    <col min="4367" max="4367" width="22.85546875" style="182" customWidth="1"/>
    <col min="4368" max="4370" width="12.5703125" style="182" customWidth="1"/>
    <col min="4371" max="4371" width="4.85546875" style="182" customWidth="1"/>
    <col min="4372" max="4598" width="12.5703125" style="182"/>
    <col min="4599" max="4599" width="10.28515625" style="182" customWidth="1"/>
    <col min="4600" max="4600" width="4.85546875" style="182" customWidth="1"/>
    <col min="4601" max="4601" width="27.7109375" style="182" customWidth="1"/>
    <col min="4602" max="4602" width="13.42578125" style="182" customWidth="1"/>
    <col min="4603" max="4604" width="13.85546875" style="182" customWidth="1"/>
    <col min="4605" max="4605" width="2.7109375" style="182" bestFit="1" customWidth="1"/>
    <col min="4606" max="4606" width="12.5703125" style="182" customWidth="1"/>
    <col min="4607" max="4607" width="4.140625" style="182" customWidth="1"/>
    <col min="4608" max="4608" width="12.85546875" style="182" bestFit="1" customWidth="1"/>
    <col min="4609" max="4609" width="13.85546875" style="182" customWidth="1"/>
    <col min="4610" max="4610" width="2.7109375" style="182" customWidth="1"/>
    <col min="4611" max="4611" width="12.5703125" style="182" bestFit="1" customWidth="1"/>
    <col min="4612" max="4612" width="19" style="182" customWidth="1"/>
    <col min="4613" max="4613" width="4.140625" style="182" customWidth="1"/>
    <col min="4614" max="4614" width="13.85546875" style="182" customWidth="1"/>
    <col min="4615" max="4615" width="2.7109375" style="182" bestFit="1" customWidth="1"/>
    <col min="4616" max="4617" width="13.85546875" style="182" customWidth="1"/>
    <col min="4618" max="4618" width="2.85546875" style="182" bestFit="1" customWidth="1"/>
    <col min="4619" max="4619" width="14.28515625" style="182" customWidth="1"/>
    <col min="4620" max="4620" width="13.85546875" style="182" customWidth="1"/>
    <col min="4621" max="4622" width="12.5703125" style="182" customWidth="1"/>
    <col min="4623" max="4623" width="22.85546875" style="182" customWidth="1"/>
    <col min="4624" max="4626" width="12.5703125" style="182" customWidth="1"/>
    <col min="4627" max="4627" width="4.85546875" style="182" customWidth="1"/>
    <col min="4628" max="4854" width="12.5703125" style="182"/>
    <col min="4855" max="4855" width="10.28515625" style="182" customWidth="1"/>
    <col min="4856" max="4856" width="4.85546875" style="182" customWidth="1"/>
    <col min="4857" max="4857" width="27.7109375" style="182" customWidth="1"/>
    <col min="4858" max="4858" width="13.42578125" style="182" customWidth="1"/>
    <col min="4859" max="4860" width="13.85546875" style="182" customWidth="1"/>
    <col min="4861" max="4861" width="2.7109375" style="182" bestFit="1" customWidth="1"/>
    <col min="4862" max="4862" width="12.5703125" style="182" customWidth="1"/>
    <col min="4863" max="4863" width="4.140625" style="182" customWidth="1"/>
    <col min="4864" max="4864" width="12.85546875" style="182" bestFit="1" customWidth="1"/>
    <col min="4865" max="4865" width="13.85546875" style="182" customWidth="1"/>
    <col min="4866" max="4866" width="2.7109375" style="182" customWidth="1"/>
    <col min="4867" max="4867" width="12.5703125" style="182" bestFit="1" customWidth="1"/>
    <col min="4868" max="4868" width="19" style="182" customWidth="1"/>
    <col min="4869" max="4869" width="4.140625" style="182" customWidth="1"/>
    <col min="4870" max="4870" width="13.85546875" style="182" customWidth="1"/>
    <col min="4871" max="4871" width="2.7109375" style="182" bestFit="1" customWidth="1"/>
    <col min="4872" max="4873" width="13.85546875" style="182" customWidth="1"/>
    <col min="4874" max="4874" width="2.85546875" style="182" bestFit="1" customWidth="1"/>
    <col min="4875" max="4875" width="14.28515625" style="182" customWidth="1"/>
    <col min="4876" max="4876" width="13.85546875" style="182" customWidth="1"/>
    <col min="4877" max="4878" width="12.5703125" style="182" customWidth="1"/>
    <col min="4879" max="4879" width="22.85546875" style="182" customWidth="1"/>
    <col min="4880" max="4882" width="12.5703125" style="182" customWidth="1"/>
    <col min="4883" max="4883" width="4.85546875" style="182" customWidth="1"/>
    <col min="4884" max="5110" width="12.5703125" style="182"/>
    <col min="5111" max="5111" width="10.28515625" style="182" customWidth="1"/>
    <col min="5112" max="5112" width="4.85546875" style="182" customWidth="1"/>
    <col min="5113" max="5113" width="27.7109375" style="182" customWidth="1"/>
    <col min="5114" max="5114" width="13.42578125" style="182" customWidth="1"/>
    <col min="5115" max="5116" width="13.85546875" style="182" customWidth="1"/>
    <col min="5117" max="5117" width="2.7109375" style="182" bestFit="1" customWidth="1"/>
    <col min="5118" max="5118" width="12.5703125" style="182" customWidth="1"/>
    <col min="5119" max="5119" width="4.140625" style="182" customWidth="1"/>
    <col min="5120" max="5120" width="12.85546875" style="182" bestFit="1" customWidth="1"/>
    <col min="5121" max="5121" width="13.85546875" style="182" customWidth="1"/>
    <col min="5122" max="5122" width="2.7109375" style="182" customWidth="1"/>
    <col min="5123" max="5123" width="12.5703125" style="182" bestFit="1" customWidth="1"/>
    <col min="5124" max="5124" width="19" style="182" customWidth="1"/>
    <col min="5125" max="5125" width="4.140625" style="182" customWidth="1"/>
    <col min="5126" max="5126" width="13.85546875" style="182" customWidth="1"/>
    <col min="5127" max="5127" width="2.7109375" style="182" bestFit="1" customWidth="1"/>
    <col min="5128" max="5129" width="13.85546875" style="182" customWidth="1"/>
    <col min="5130" max="5130" width="2.85546875" style="182" bestFit="1" customWidth="1"/>
    <col min="5131" max="5131" width="14.28515625" style="182" customWidth="1"/>
    <col min="5132" max="5132" width="13.85546875" style="182" customWidth="1"/>
    <col min="5133" max="5134" width="12.5703125" style="182" customWidth="1"/>
    <col min="5135" max="5135" width="22.85546875" style="182" customWidth="1"/>
    <col min="5136" max="5138" width="12.5703125" style="182" customWidth="1"/>
    <col min="5139" max="5139" width="4.85546875" style="182" customWidth="1"/>
    <col min="5140" max="5366" width="12.5703125" style="182"/>
    <col min="5367" max="5367" width="10.28515625" style="182" customWidth="1"/>
    <col min="5368" max="5368" width="4.85546875" style="182" customWidth="1"/>
    <col min="5369" max="5369" width="27.7109375" style="182" customWidth="1"/>
    <col min="5370" max="5370" width="13.42578125" style="182" customWidth="1"/>
    <col min="5371" max="5372" width="13.85546875" style="182" customWidth="1"/>
    <col min="5373" max="5373" width="2.7109375" style="182" bestFit="1" customWidth="1"/>
    <col min="5374" max="5374" width="12.5703125" style="182" customWidth="1"/>
    <col min="5375" max="5375" width="4.140625" style="182" customWidth="1"/>
    <col min="5376" max="5376" width="12.85546875" style="182" bestFit="1" customWidth="1"/>
    <col min="5377" max="5377" width="13.85546875" style="182" customWidth="1"/>
    <col min="5378" max="5378" width="2.7109375" style="182" customWidth="1"/>
    <col min="5379" max="5379" width="12.5703125" style="182" bestFit="1" customWidth="1"/>
    <col min="5380" max="5380" width="19" style="182" customWidth="1"/>
    <col min="5381" max="5381" width="4.140625" style="182" customWidth="1"/>
    <col min="5382" max="5382" width="13.85546875" style="182" customWidth="1"/>
    <col min="5383" max="5383" width="2.7109375" style="182" bestFit="1" customWidth="1"/>
    <col min="5384" max="5385" width="13.85546875" style="182" customWidth="1"/>
    <col min="5386" max="5386" width="2.85546875" style="182" bestFit="1" customWidth="1"/>
    <col min="5387" max="5387" width="14.28515625" style="182" customWidth="1"/>
    <col min="5388" max="5388" width="13.85546875" style="182" customWidth="1"/>
    <col min="5389" max="5390" width="12.5703125" style="182" customWidth="1"/>
    <col min="5391" max="5391" width="22.85546875" style="182" customWidth="1"/>
    <col min="5392" max="5394" width="12.5703125" style="182" customWidth="1"/>
    <col min="5395" max="5395" width="4.85546875" style="182" customWidth="1"/>
    <col min="5396" max="5622" width="12.5703125" style="182"/>
    <col min="5623" max="5623" width="10.28515625" style="182" customWidth="1"/>
    <col min="5624" max="5624" width="4.85546875" style="182" customWidth="1"/>
    <col min="5625" max="5625" width="27.7109375" style="182" customWidth="1"/>
    <col min="5626" max="5626" width="13.42578125" style="182" customWidth="1"/>
    <col min="5627" max="5628" width="13.85546875" style="182" customWidth="1"/>
    <col min="5629" max="5629" width="2.7109375" style="182" bestFit="1" customWidth="1"/>
    <col min="5630" max="5630" width="12.5703125" style="182" customWidth="1"/>
    <col min="5631" max="5631" width="4.140625" style="182" customWidth="1"/>
    <col min="5632" max="5632" width="12.85546875" style="182" bestFit="1" customWidth="1"/>
    <col min="5633" max="5633" width="13.85546875" style="182" customWidth="1"/>
    <col min="5634" max="5634" width="2.7109375" style="182" customWidth="1"/>
    <col min="5635" max="5635" width="12.5703125" style="182" bestFit="1" customWidth="1"/>
    <col min="5636" max="5636" width="19" style="182" customWidth="1"/>
    <col min="5637" max="5637" width="4.140625" style="182" customWidth="1"/>
    <col min="5638" max="5638" width="13.85546875" style="182" customWidth="1"/>
    <col min="5639" max="5639" width="2.7109375" style="182" bestFit="1" customWidth="1"/>
    <col min="5640" max="5641" width="13.85546875" style="182" customWidth="1"/>
    <col min="5642" max="5642" width="2.85546875" style="182" bestFit="1" customWidth="1"/>
    <col min="5643" max="5643" width="14.28515625" style="182" customWidth="1"/>
    <col min="5644" max="5644" width="13.85546875" style="182" customWidth="1"/>
    <col min="5645" max="5646" width="12.5703125" style="182" customWidth="1"/>
    <col min="5647" max="5647" width="22.85546875" style="182" customWidth="1"/>
    <col min="5648" max="5650" width="12.5703125" style="182" customWidth="1"/>
    <col min="5651" max="5651" width="4.85546875" style="182" customWidth="1"/>
    <col min="5652" max="5878" width="12.5703125" style="182"/>
    <col min="5879" max="5879" width="10.28515625" style="182" customWidth="1"/>
    <col min="5880" max="5880" width="4.85546875" style="182" customWidth="1"/>
    <col min="5881" max="5881" width="27.7109375" style="182" customWidth="1"/>
    <col min="5882" max="5882" width="13.42578125" style="182" customWidth="1"/>
    <col min="5883" max="5884" width="13.85546875" style="182" customWidth="1"/>
    <col min="5885" max="5885" width="2.7109375" style="182" bestFit="1" customWidth="1"/>
    <col min="5886" max="5886" width="12.5703125" style="182" customWidth="1"/>
    <col min="5887" max="5887" width="4.140625" style="182" customWidth="1"/>
    <col min="5888" max="5888" width="12.85546875" style="182" bestFit="1" customWidth="1"/>
    <col min="5889" max="5889" width="13.85546875" style="182" customWidth="1"/>
    <col min="5890" max="5890" width="2.7109375" style="182" customWidth="1"/>
    <col min="5891" max="5891" width="12.5703125" style="182" bestFit="1" customWidth="1"/>
    <col min="5892" max="5892" width="19" style="182" customWidth="1"/>
    <col min="5893" max="5893" width="4.140625" style="182" customWidth="1"/>
    <col min="5894" max="5894" width="13.85546875" style="182" customWidth="1"/>
    <col min="5895" max="5895" width="2.7109375" style="182" bestFit="1" customWidth="1"/>
    <col min="5896" max="5897" width="13.85546875" style="182" customWidth="1"/>
    <col min="5898" max="5898" width="2.85546875" style="182" bestFit="1" customWidth="1"/>
    <col min="5899" max="5899" width="14.28515625" style="182" customWidth="1"/>
    <col min="5900" max="5900" width="13.85546875" style="182" customWidth="1"/>
    <col min="5901" max="5902" width="12.5703125" style="182" customWidth="1"/>
    <col min="5903" max="5903" width="22.85546875" style="182" customWidth="1"/>
    <col min="5904" max="5906" width="12.5703125" style="182" customWidth="1"/>
    <col min="5907" max="5907" width="4.85546875" style="182" customWidth="1"/>
    <col min="5908" max="6134" width="12.5703125" style="182"/>
    <col min="6135" max="6135" width="10.28515625" style="182" customWidth="1"/>
    <col min="6136" max="6136" width="4.85546875" style="182" customWidth="1"/>
    <col min="6137" max="6137" width="27.7109375" style="182" customWidth="1"/>
    <col min="6138" max="6138" width="13.42578125" style="182" customWidth="1"/>
    <col min="6139" max="6140" width="13.85546875" style="182" customWidth="1"/>
    <col min="6141" max="6141" width="2.7109375" style="182" bestFit="1" customWidth="1"/>
    <col min="6142" max="6142" width="12.5703125" style="182" customWidth="1"/>
    <col min="6143" max="6143" width="4.140625" style="182" customWidth="1"/>
    <col min="6144" max="6144" width="12.85546875" style="182" bestFit="1" customWidth="1"/>
    <col min="6145" max="6145" width="13.85546875" style="182" customWidth="1"/>
    <col min="6146" max="6146" width="2.7109375" style="182" customWidth="1"/>
    <col min="6147" max="6147" width="12.5703125" style="182" bestFit="1" customWidth="1"/>
    <col min="6148" max="6148" width="19" style="182" customWidth="1"/>
    <col min="6149" max="6149" width="4.140625" style="182" customWidth="1"/>
    <col min="6150" max="6150" width="13.85546875" style="182" customWidth="1"/>
    <col min="6151" max="6151" width="2.7109375" style="182" bestFit="1" customWidth="1"/>
    <col min="6152" max="6153" width="13.85546875" style="182" customWidth="1"/>
    <col min="6154" max="6154" width="2.85546875" style="182" bestFit="1" customWidth="1"/>
    <col min="6155" max="6155" width="14.28515625" style="182" customWidth="1"/>
    <col min="6156" max="6156" width="13.85546875" style="182" customWidth="1"/>
    <col min="6157" max="6158" width="12.5703125" style="182" customWidth="1"/>
    <col min="6159" max="6159" width="22.85546875" style="182" customWidth="1"/>
    <col min="6160" max="6162" width="12.5703125" style="182" customWidth="1"/>
    <col min="6163" max="6163" width="4.85546875" style="182" customWidth="1"/>
    <col min="6164" max="6390" width="12.5703125" style="182"/>
    <col min="6391" max="6391" width="10.28515625" style="182" customWidth="1"/>
    <col min="6392" max="6392" width="4.85546875" style="182" customWidth="1"/>
    <col min="6393" max="6393" width="27.7109375" style="182" customWidth="1"/>
    <col min="6394" max="6394" width="13.42578125" style="182" customWidth="1"/>
    <col min="6395" max="6396" width="13.85546875" style="182" customWidth="1"/>
    <col min="6397" max="6397" width="2.7109375" style="182" bestFit="1" customWidth="1"/>
    <col min="6398" max="6398" width="12.5703125" style="182" customWidth="1"/>
    <col min="6399" max="6399" width="4.140625" style="182" customWidth="1"/>
    <col min="6400" max="6400" width="12.85546875" style="182" bestFit="1" customWidth="1"/>
    <col min="6401" max="6401" width="13.85546875" style="182" customWidth="1"/>
    <col min="6402" max="6402" width="2.7109375" style="182" customWidth="1"/>
    <col min="6403" max="6403" width="12.5703125" style="182" bestFit="1" customWidth="1"/>
    <col min="6404" max="6404" width="19" style="182" customWidth="1"/>
    <col min="6405" max="6405" width="4.140625" style="182" customWidth="1"/>
    <col min="6406" max="6406" width="13.85546875" style="182" customWidth="1"/>
    <col min="6407" max="6407" width="2.7109375" style="182" bestFit="1" customWidth="1"/>
    <col min="6408" max="6409" width="13.85546875" style="182" customWidth="1"/>
    <col min="6410" max="6410" width="2.85546875" style="182" bestFit="1" customWidth="1"/>
    <col min="6411" max="6411" width="14.28515625" style="182" customWidth="1"/>
    <col min="6412" max="6412" width="13.85546875" style="182" customWidth="1"/>
    <col min="6413" max="6414" width="12.5703125" style="182" customWidth="1"/>
    <col min="6415" max="6415" width="22.85546875" style="182" customWidth="1"/>
    <col min="6416" max="6418" width="12.5703125" style="182" customWidth="1"/>
    <col min="6419" max="6419" width="4.85546875" style="182" customWidth="1"/>
    <col min="6420" max="6646" width="12.5703125" style="182"/>
    <col min="6647" max="6647" width="10.28515625" style="182" customWidth="1"/>
    <col min="6648" max="6648" width="4.85546875" style="182" customWidth="1"/>
    <col min="6649" max="6649" width="27.7109375" style="182" customWidth="1"/>
    <col min="6650" max="6650" width="13.42578125" style="182" customWidth="1"/>
    <col min="6651" max="6652" width="13.85546875" style="182" customWidth="1"/>
    <col min="6653" max="6653" width="2.7109375" style="182" bestFit="1" customWidth="1"/>
    <col min="6654" max="6654" width="12.5703125" style="182" customWidth="1"/>
    <col min="6655" max="6655" width="4.140625" style="182" customWidth="1"/>
    <col min="6656" max="6656" width="12.85546875" style="182" bestFit="1" customWidth="1"/>
    <col min="6657" max="6657" width="13.85546875" style="182" customWidth="1"/>
    <col min="6658" max="6658" width="2.7109375" style="182" customWidth="1"/>
    <col min="6659" max="6659" width="12.5703125" style="182" bestFit="1" customWidth="1"/>
    <col min="6660" max="6660" width="19" style="182" customWidth="1"/>
    <col min="6661" max="6661" width="4.140625" style="182" customWidth="1"/>
    <col min="6662" max="6662" width="13.85546875" style="182" customWidth="1"/>
    <col min="6663" max="6663" width="2.7109375" style="182" bestFit="1" customWidth="1"/>
    <col min="6664" max="6665" width="13.85546875" style="182" customWidth="1"/>
    <col min="6666" max="6666" width="2.85546875" style="182" bestFit="1" customWidth="1"/>
    <col min="6667" max="6667" width="14.28515625" style="182" customWidth="1"/>
    <col min="6668" max="6668" width="13.85546875" style="182" customWidth="1"/>
    <col min="6669" max="6670" width="12.5703125" style="182" customWidth="1"/>
    <col min="6671" max="6671" width="22.85546875" style="182" customWidth="1"/>
    <col min="6672" max="6674" width="12.5703125" style="182" customWidth="1"/>
    <col min="6675" max="6675" width="4.85546875" style="182" customWidth="1"/>
    <col min="6676" max="6902" width="12.5703125" style="182"/>
    <col min="6903" max="6903" width="10.28515625" style="182" customWidth="1"/>
    <col min="6904" max="6904" width="4.85546875" style="182" customWidth="1"/>
    <col min="6905" max="6905" width="27.7109375" style="182" customWidth="1"/>
    <col min="6906" max="6906" width="13.42578125" style="182" customWidth="1"/>
    <col min="6907" max="6908" width="13.85546875" style="182" customWidth="1"/>
    <col min="6909" max="6909" width="2.7109375" style="182" bestFit="1" customWidth="1"/>
    <col min="6910" max="6910" width="12.5703125" style="182" customWidth="1"/>
    <col min="6911" max="6911" width="4.140625" style="182" customWidth="1"/>
    <col min="6912" max="6912" width="12.85546875" style="182" bestFit="1" customWidth="1"/>
    <col min="6913" max="6913" width="13.85546875" style="182" customWidth="1"/>
    <col min="6914" max="6914" width="2.7109375" style="182" customWidth="1"/>
    <col min="6915" max="6915" width="12.5703125" style="182" bestFit="1" customWidth="1"/>
    <col min="6916" max="6916" width="19" style="182" customWidth="1"/>
    <col min="6917" max="6917" width="4.140625" style="182" customWidth="1"/>
    <col min="6918" max="6918" width="13.85546875" style="182" customWidth="1"/>
    <col min="6919" max="6919" width="2.7109375" style="182" bestFit="1" customWidth="1"/>
    <col min="6920" max="6921" width="13.85546875" style="182" customWidth="1"/>
    <col min="6922" max="6922" width="2.85546875" style="182" bestFit="1" customWidth="1"/>
    <col min="6923" max="6923" width="14.28515625" style="182" customWidth="1"/>
    <col min="6924" max="6924" width="13.85546875" style="182" customWidth="1"/>
    <col min="6925" max="6926" width="12.5703125" style="182" customWidth="1"/>
    <col min="6927" max="6927" width="22.85546875" style="182" customWidth="1"/>
    <col min="6928" max="6930" width="12.5703125" style="182" customWidth="1"/>
    <col min="6931" max="6931" width="4.85546875" style="182" customWidth="1"/>
    <col min="6932" max="7158" width="12.5703125" style="182"/>
    <col min="7159" max="7159" width="10.28515625" style="182" customWidth="1"/>
    <col min="7160" max="7160" width="4.85546875" style="182" customWidth="1"/>
    <col min="7161" max="7161" width="27.7109375" style="182" customWidth="1"/>
    <col min="7162" max="7162" width="13.42578125" style="182" customWidth="1"/>
    <col min="7163" max="7164" width="13.85546875" style="182" customWidth="1"/>
    <col min="7165" max="7165" width="2.7109375" style="182" bestFit="1" customWidth="1"/>
    <col min="7166" max="7166" width="12.5703125" style="182" customWidth="1"/>
    <col min="7167" max="7167" width="4.140625" style="182" customWidth="1"/>
    <col min="7168" max="7168" width="12.85546875" style="182" bestFit="1" customWidth="1"/>
    <col min="7169" max="7169" width="13.85546875" style="182" customWidth="1"/>
    <col min="7170" max="7170" width="2.7109375" style="182" customWidth="1"/>
    <col min="7171" max="7171" width="12.5703125" style="182" bestFit="1" customWidth="1"/>
    <col min="7172" max="7172" width="19" style="182" customWidth="1"/>
    <col min="7173" max="7173" width="4.140625" style="182" customWidth="1"/>
    <col min="7174" max="7174" width="13.85546875" style="182" customWidth="1"/>
    <col min="7175" max="7175" width="2.7109375" style="182" bestFit="1" customWidth="1"/>
    <col min="7176" max="7177" width="13.85546875" style="182" customWidth="1"/>
    <col min="7178" max="7178" width="2.85546875" style="182" bestFit="1" customWidth="1"/>
    <col min="7179" max="7179" width="14.28515625" style="182" customWidth="1"/>
    <col min="7180" max="7180" width="13.85546875" style="182" customWidth="1"/>
    <col min="7181" max="7182" width="12.5703125" style="182" customWidth="1"/>
    <col min="7183" max="7183" width="22.85546875" style="182" customWidth="1"/>
    <col min="7184" max="7186" width="12.5703125" style="182" customWidth="1"/>
    <col min="7187" max="7187" width="4.85546875" style="182" customWidth="1"/>
    <col min="7188" max="7414" width="12.5703125" style="182"/>
    <col min="7415" max="7415" width="10.28515625" style="182" customWidth="1"/>
    <col min="7416" max="7416" width="4.85546875" style="182" customWidth="1"/>
    <col min="7417" max="7417" width="27.7109375" style="182" customWidth="1"/>
    <col min="7418" max="7418" width="13.42578125" style="182" customWidth="1"/>
    <col min="7419" max="7420" width="13.85546875" style="182" customWidth="1"/>
    <col min="7421" max="7421" width="2.7109375" style="182" bestFit="1" customWidth="1"/>
    <col min="7422" max="7422" width="12.5703125" style="182" customWidth="1"/>
    <col min="7423" max="7423" width="4.140625" style="182" customWidth="1"/>
    <col min="7424" max="7424" width="12.85546875" style="182" bestFit="1" customWidth="1"/>
    <col min="7425" max="7425" width="13.85546875" style="182" customWidth="1"/>
    <col min="7426" max="7426" width="2.7109375" style="182" customWidth="1"/>
    <col min="7427" max="7427" width="12.5703125" style="182" bestFit="1" customWidth="1"/>
    <col min="7428" max="7428" width="19" style="182" customWidth="1"/>
    <col min="7429" max="7429" width="4.140625" style="182" customWidth="1"/>
    <col min="7430" max="7430" width="13.85546875" style="182" customWidth="1"/>
    <col min="7431" max="7431" width="2.7109375" style="182" bestFit="1" customWidth="1"/>
    <col min="7432" max="7433" width="13.85546875" style="182" customWidth="1"/>
    <col min="7434" max="7434" width="2.85546875" style="182" bestFit="1" customWidth="1"/>
    <col min="7435" max="7435" width="14.28515625" style="182" customWidth="1"/>
    <col min="7436" max="7436" width="13.85546875" style="182" customWidth="1"/>
    <col min="7437" max="7438" width="12.5703125" style="182" customWidth="1"/>
    <col min="7439" max="7439" width="22.85546875" style="182" customWidth="1"/>
    <col min="7440" max="7442" width="12.5703125" style="182" customWidth="1"/>
    <col min="7443" max="7443" width="4.85546875" style="182" customWidth="1"/>
    <col min="7444" max="7670" width="12.5703125" style="182"/>
    <col min="7671" max="7671" width="10.28515625" style="182" customWidth="1"/>
    <col min="7672" max="7672" width="4.85546875" style="182" customWidth="1"/>
    <col min="7673" max="7673" width="27.7109375" style="182" customWidth="1"/>
    <col min="7674" max="7674" width="13.42578125" style="182" customWidth="1"/>
    <col min="7675" max="7676" width="13.85546875" style="182" customWidth="1"/>
    <col min="7677" max="7677" width="2.7109375" style="182" bestFit="1" customWidth="1"/>
    <col min="7678" max="7678" width="12.5703125" style="182" customWidth="1"/>
    <col min="7679" max="7679" width="4.140625" style="182" customWidth="1"/>
    <col min="7680" max="7680" width="12.85546875" style="182" bestFit="1" customWidth="1"/>
    <col min="7681" max="7681" width="13.85546875" style="182" customWidth="1"/>
    <col min="7682" max="7682" width="2.7109375" style="182" customWidth="1"/>
    <col min="7683" max="7683" width="12.5703125" style="182" bestFit="1" customWidth="1"/>
    <col min="7684" max="7684" width="19" style="182" customWidth="1"/>
    <col min="7685" max="7685" width="4.140625" style="182" customWidth="1"/>
    <col min="7686" max="7686" width="13.85546875" style="182" customWidth="1"/>
    <col min="7687" max="7687" width="2.7109375" style="182" bestFit="1" customWidth="1"/>
    <col min="7688" max="7689" width="13.85546875" style="182" customWidth="1"/>
    <col min="7690" max="7690" width="2.85546875" style="182" bestFit="1" customWidth="1"/>
    <col min="7691" max="7691" width="14.28515625" style="182" customWidth="1"/>
    <col min="7692" max="7692" width="13.85546875" style="182" customWidth="1"/>
    <col min="7693" max="7694" width="12.5703125" style="182" customWidth="1"/>
    <col min="7695" max="7695" width="22.85546875" style="182" customWidth="1"/>
    <col min="7696" max="7698" width="12.5703125" style="182" customWidth="1"/>
    <col min="7699" max="7699" width="4.85546875" style="182" customWidth="1"/>
    <col min="7700" max="7926" width="12.5703125" style="182"/>
    <col min="7927" max="7927" width="10.28515625" style="182" customWidth="1"/>
    <col min="7928" max="7928" width="4.85546875" style="182" customWidth="1"/>
    <col min="7929" max="7929" width="27.7109375" style="182" customWidth="1"/>
    <col min="7930" max="7930" width="13.42578125" style="182" customWidth="1"/>
    <col min="7931" max="7932" width="13.85546875" style="182" customWidth="1"/>
    <col min="7933" max="7933" width="2.7109375" style="182" bestFit="1" customWidth="1"/>
    <col min="7934" max="7934" width="12.5703125" style="182" customWidth="1"/>
    <col min="7935" max="7935" width="4.140625" style="182" customWidth="1"/>
    <col min="7936" max="7936" width="12.85546875" style="182" bestFit="1" customWidth="1"/>
    <col min="7937" max="7937" width="13.85546875" style="182" customWidth="1"/>
    <col min="7938" max="7938" width="2.7109375" style="182" customWidth="1"/>
    <col min="7939" max="7939" width="12.5703125" style="182" bestFit="1" customWidth="1"/>
    <col min="7940" max="7940" width="19" style="182" customWidth="1"/>
    <col min="7941" max="7941" width="4.140625" style="182" customWidth="1"/>
    <col min="7942" max="7942" width="13.85546875" style="182" customWidth="1"/>
    <col min="7943" max="7943" width="2.7109375" style="182" bestFit="1" customWidth="1"/>
    <col min="7944" max="7945" width="13.85546875" style="182" customWidth="1"/>
    <col min="7946" max="7946" width="2.85546875" style="182" bestFit="1" customWidth="1"/>
    <col min="7947" max="7947" width="14.28515625" style="182" customWidth="1"/>
    <col min="7948" max="7948" width="13.85546875" style="182" customWidth="1"/>
    <col min="7949" max="7950" width="12.5703125" style="182" customWidth="1"/>
    <col min="7951" max="7951" width="22.85546875" style="182" customWidth="1"/>
    <col min="7952" max="7954" width="12.5703125" style="182" customWidth="1"/>
    <col min="7955" max="7955" width="4.85546875" style="182" customWidth="1"/>
    <col min="7956" max="8182" width="12.5703125" style="182"/>
    <col min="8183" max="8183" width="10.28515625" style="182" customWidth="1"/>
    <col min="8184" max="8184" width="4.85546875" style="182" customWidth="1"/>
    <col min="8185" max="8185" width="27.7109375" style="182" customWidth="1"/>
    <col min="8186" max="8186" width="13.42578125" style="182" customWidth="1"/>
    <col min="8187" max="8188" width="13.85546875" style="182" customWidth="1"/>
    <col min="8189" max="8189" width="2.7109375" style="182" bestFit="1" customWidth="1"/>
    <col min="8190" max="8190" width="12.5703125" style="182" customWidth="1"/>
    <col min="8191" max="8191" width="4.140625" style="182" customWidth="1"/>
    <col min="8192" max="8192" width="12.85546875" style="182" bestFit="1" customWidth="1"/>
    <col min="8193" max="8193" width="13.85546875" style="182" customWidth="1"/>
    <col min="8194" max="8194" width="2.7109375" style="182" customWidth="1"/>
    <col min="8195" max="8195" width="12.5703125" style="182" bestFit="1" customWidth="1"/>
    <col min="8196" max="8196" width="19" style="182" customWidth="1"/>
    <col min="8197" max="8197" width="4.140625" style="182" customWidth="1"/>
    <col min="8198" max="8198" width="13.85546875" style="182" customWidth="1"/>
    <col min="8199" max="8199" width="2.7109375" style="182" bestFit="1" customWidth="1"/>
    <col min="8200" max="8201" width="13.85546875" style="182" customWidth="1"/>
    <col min="8202" max="8202" width="2.85546875" style="182" bestFit="1" customWidth="1"/>
    <col min="8203" max="8203" width="14.28515625" style="182" customWidth="1"/>
    <col min="8204" max="8204" width="13.85546875" style="182" customWidth="1"/>
    <col min="8205" max="8206" width="12.5703125" style="182" customWidth="1"/>
    <col min="8207" max="8207" width="22.85546875" style="182" customWidth="1"/>
    <col min="8208" max="8210" width="12.5703125" style="182" customWidth="1"/>
    <col min="8211" max="8211" width="4.85546875" style="182" customWidth="1"/>
    <col min="8212" max="8438" width="12.5703125" style="182"/>
    <col min="8439" max="8439" width="10.28515625" style="182" customWidth="1"/>
    <col min="8440" max="8440" width="4.85546875" style="182" customWidth="1"/>
    <col min="8441" max="8441" width="27.7109375" style="182" customWidth="1"/>
    <col min="8442" max="8442" width="13.42578125" style="182" customWidth="1"/>
    <col min="8443" max="8444" width="13.85546875" style="182" customWidth="1"/>
    <col min="8445" max="8445" width="2.7109375" style="182" bestFit="1" customWidth="1"/>
    <col min="8446" max="8446" width="12.5703125" style="182" customWidth="1"/>
    <col min="8447" max="8447" width="4.140625" style="182" customWidth="1"/>
    <col min="8448" max="8448" width="12.85546875" style="182" bestFit="1" customWidth="1"/>
    <col min="8449" max="8449" width="13.85546875" style="182" customWidth="1"/>
    <col min="8450" max="8450" width="2.7109375" style="182" customWidth="1"/>
    <col min="8451" max="8451" width="12.5703125" style="182" bestFit="1" customWidth="1"/>
    <col min="8452" max="8452" width="19" style="182" customWidth="1"/>
    <col min="8453" max="8453" width="4.140625" style="182" customWidth="1"/>
    <col min="8454" max="8454" width="13.85546875" style="182" customWidth="1"/>
    <col min="8455" max="8455" width="2.7109375" style="182" bestFit="1" customWidth="1"/>
    <col min="8456" max="8457" width="13.85546875" style="182" customWidth="1"/>
    <col min="8458" max="8458" width="2.85546875" style="182" bestFit="1" customWidth="1"/>
    <col min="8459" max="8459" width="14.28515625" style="182" customWidth="1"/>
    <col min="8460" max="8460" width="13.85546875" style="182" customWidth="1"/>
    <col min="8461" max="8462" width="12.5703125" style="182" customWidth="1"/>
    <col min="8463" max="8463" width="22.85546875" style="182" customWidth="1"/>
    <col min="8464" max="8466" width="12.5703125" style="182" customWidth="1"/>
    <col min="8467" max="8467" width="4.85546875" style="182" customWidth="1"/>
    <col min="8468" max="8694" width="12.5703125" style="182"/>
    <col min="8695" max="8695" width="10.28515625" style="182" customWidth="1"/>
    <col min="8696" max="8696" width="4.85546875" style="182" customWidth="1"/>
    <col min="8697" max="8697" width="27.7109375" style="182" customWidth="1"/>
    <col min="8698" max="8698" width="13.42578125" style="182" customWidth="1"/>
    <col min="8699" max="8700" width="13.85546875" style="182" customWidth="1"/>
    <col min="8701" max="8701" width="2.7109375" style="182" bestFit="1" customWidth="1"/>
    <col min="8702" max="8702" width="12.5703125" style="182" customWidth="1"/>
    <col min="8703" max="8703" width="4.140625" style="182" customWidth="1"/>
    <col min="8704" max="8704" width="12.85546875" style="182" bestFit="1" customWidth="1"/>
    <col min="8705" max="8705" width="13.85546875" style="182" customWidth="1"/>
    <col min="8706" max="8706" width="2.7109375" style="182" customWidth="1"/>
    <col min="8707" max="8707" width="12.5703125" style="182" bestFit="1" customWidth="1"/>
    <col min="8708" max="8708" width="19" style="182" customWidth="1"/>
    <col min="8709" max="8709" width="4.140625" style="182" customWidth="1"/>
    <col min="8710" max="8710" width="13.85546875" style="182" customWidth="1"/>
    <col min="8711" max="8711" width="2.7109375" style="182" bestFit="1" customWidth="1"/>
    <col min="8712" max="8713" width="13.85546875" style="182" customWidth="1"/>
    <col min="8714" max="8714" width="2.85546875" style="182" bestFit="1" customWidth="1"/>
    <col min="8715" max="8715" width="14.28515625" style="182" customWidth="1"/>
    <col min="8716" max="8716" width="13.85546875" style="182" customWidth="1"/>
    <col min="8717" max="8718" width="12.5703125" style="182" customWidth="1"/>
    <col min="8719" max="8719" width="22.85546875" style="182" customWidth="1"/>
    <col min="8720" max="8722" width="12.5703125" style="182" customWidth="1"/>
    <col min="8723" max="8723" width="4.85546875" style="182" customWidth="1"/>
    <col min="8724" max="8950" width="12.5703125" style="182"/>
    <col min="8951" max="8951" width="10.28515625" style="182" customWidth="1"/>
    <col min="8952" max="8952" width="4.85546875" style="182" customWidth="1"/>
    <col min="8953" max="8953" width="27.7109375" style="182" customWidth="1"/>
    <col min="8954" max="8954" width="13.42578125" style="182" customWidth="1"/>
    <col min="8955" max="8956" width="13.85546875" style="182" customWidth="1"/>
    <col min="8957" max="8957" width="2.7109375" style="182" bestFit="1" customWidth="1"/>
    <col min="8958" max="8958" width="12.5703125" style="182" customWidth="1"/>
    <col min="8959" max="8959" width="4.140625" style="182" customWidth="1"/>
    <col min="8960" max="8960" width="12.85546875" style="182" bestFit="1" customWidth="1"/>
    <col min="8961" max="8961" width="13.85546875" style="182" customWidth="1"/>
    <col min="8962" max="8962" width="2.7109375" style="182" customWidth="1"/>
    <col min="8963" max="8963" width="12.5703125" style="182" bestFit="1" customWidth="1"/>
    <col min="8964" max="8964" width="19" style="182" customWidth="1"/>
    <col min="8965" max="8965" width="4.140625" style="182" customWidth="1"/>
    <col min="8966" max="8966" width="13.85546875" style="182" customWidth="1"/>
    <col min="8967" max="8967" width="2.7109375" style="182" bestFit="1" customWidth="1"/>
    <col min="8968" max="8969" width="13.85546875" style="182" customWidth="1"/>
    <col min="8970" max="8970" width="2.85546875" style="182" bestFit="1" customWidth="1"/>
    <col min="8971" max="8971" width="14.28515625" style="182" customWidth="1"/>
    <col min="8972" max="8972" width="13.85546875" style="182" customWidth="1"/>
    <col min="8973" max="8974" width="12.5703125" style="182" customWidth="1"/>
    <col min="8975" max="8975" width="22.85546875" style="182" customWidth="1"/>
    <col min="8976" max="8978" width="12.5703125" style="182" customWidth="1"/>
    <col min="8979" max="8979" width="4.85546875" style="182" customWidth="1"/>
    <col min="8980" max="9206" width="12.5703125" style="182"/>
    <col min="9207" max="9207" width="10.28515625" style="182" customWidth="1"/>
    <col min="9208" max="9208" width="4.85546875" style="182" customWidth="1"/>
    <col min="9209" max="9209" width="27.7109375" style="182" customWidth="1"/>
    <col min="9210" max="9210" width="13.42578125" style="182" customWidth="1"/>
    <col min="9211" max="9212" width="13.85546875" style="182" customWidth="1"/>
    <col min="9213" max="9213" width="2.7109375" style="182" bestFit="1" customWidth="1"/>
    <col min="9214" max="9214" width="12.5703125" style="182" customWidth="1"/>
    <col min="9215" max="9215" width="4.140625" style="182" customWidth="1"/>
    <col min="9216" max="9216" width="12.85546875" style="182" bestFit="1" customWidth="1"/>
    <col min="9217" max="9217" width="13.85546875" style="182" customWidth="1"/>
    <col min="9218" max="9218" width="2.7109375" style="182" customWidth="1"/>
    <col min="9219" max="9219" width="12.5703125" style="182" bestFit="1" customWidth="1"/>
    <col min="9220" max="9220" width="19" style="182" customWidth="1"/>
    <col min="9221" max="9221" width="4.140625" style="182" customWidth="1"/>
    <col min="9222" max="9222" width="13.85546875" style="182" customWidth="1"/>
    <col min="9223" max="9223" width="2.7109375" style="182" bestFit="1" customWidth="1"/>
    <col min="9224" max="9225" width="13.85546875" style="182" customWidth="1"/>
    <col min="9226" max="9226" width="2.85546875" style="182" bestFit="1" customWidth="1"/>
    <col min="9227" max="9227" width="14.28515625" style="182" customWidth="1"/>
    <col min="9228" max="9228" width="13.85546875" style="182" customWidth="1"/>
    <col min="9229" max="9230" width="12.5703125" style="182" customWidth="1"/>
    <col min="9231" max="9231" width="22.85546875" style="182" customWidth="1"/>
    <col min="9232" max="9234" width="12.5703125" style="182" customWidth="1"/>
    <col min="9235" max="9235" width="4.85546875" style="182" customWidth="1"/>
    <col min="9236" max="9462" width="12.5703125" style="182"/>
    <col min="9463" max="9463" width="10.28515625" style="182" customWidth="1"/>
    <col min="9464" max="9464" width="4.85546875" style="182" customWidth="1"/>
    <col min="9465" max="9465" width="27.7109375" style="182" customWidth="1"/>
    <col min="9466" max="9466" width="13.42578125" style="182" customWidth="1"/>
    <col min="9467" max="9468" width="13.85546875" style="182" customWidth="1"/>
    <col min="9469" max="9469" width="2.7109375" style="182" bestFit="1" customWidth="1"/>
    <col min="9470" max="9470" width="12.5703125" style="182" customWidth="1"/>
    <col min="9471" max="9471" width="4.140625" style="182" customWidth="1"/>
    <col min="9472" max="9472" width="12.85546875" style="182" bestFit="1" customWidth="1"/>
    <col min="9473" max="9473" width="13.85546875" style="182" customWidth="1"/>
    <col min="9474" max="9474" width="2.7109375" style="182" customWidth="1"/>
    <col min="9475" max="9475" width="12.5703125" style="182" bestFit="1" customWidth="1"/>
    <col min="9476" max="9476" width="19" style="182" customWidth="1"/>
    <col min="9477" max="9477" width="4.140625" style="182" customWidth="1"/>
    <col min="9478" max="9478" width="13.85546875" style="182" customWidth="1"/>
    <col min="9479" max="9479" width="2.7109375" style="182" bestFit="1" customWidth="1"/>
    <col min="9480" max="9481" width="13.85546875" style="182" customWidth="1"/>
    <col min="9482" max="9482" width="2.85546875" style="182" bestFit="1" customWidth="1"/>
    <col min="9483" max="9483" width="14.28515625" style="182" customWidth="1"/>
    <col min="9484" max="9484" width="13.85546875" style="182" customWidth="1"/>
    <col min="9485" max="9486" width="12.5703125" style="182" customWidth="1"/>
    <col min="9487" max="9487" width="22.85546875" style="182" customWidth="1"/>
    <col min="9488" max="9490" width="12.5703125" style="182" customWidth="1"/>
    <col min="9491" max="9491" width="4.85546875" style="182" customWidth="1"/>
    <col min="9492" max="9718" width="12.5703125" style="182"/>
    <col min="9719" max="9719" width="10.28515625" style="182" customWidth="1"/>
    <col min="9720" max="9720" width="4.85546875" style="182" customWidth="1"/>
    <col min="9721" max="9721" width="27.7109375" style="182" customWidth="1"/>
    <col min="9722" max="9722" width="13.42578125" style="182" customWidth="1"/>
    <col min="9723" max="9724" width="13.85546875" style="182" customWidth="1"/>
    <col min="9725" max="9725" width="2.7109375" style="182" bestFit="1" customWidth="1"/>
    <col min="9726" max="9726" width="12.5703125" style="182" customWidth="1"/>
    <col min="9727" max="9727" width="4.140625" style="182" customWidth="1"/>
    <col min="9728" max="9728" width="12.85546875" style="182" bestFit="1" customWidth="1"/>
    <col min="9729" max="9729" width="13.85546875" style="182" customWidth="1"/>
    <col min="9730" max="9730" width="2.7109375" style="182" customWidth="1"/>
    <col min="9731" max="9731" width="12.5703125" style="182" bestFit="1" customWidth="1"/>
    <col min="9732" max="9732" width="19" style="182" customWidth="1"/>
    <col min="9733" max="9733" width="4.140625" style="182" customWidth="1"/>
    <col min="9734" max="9734" width="13.85546875" style="182" customWidth="1"/>
    <col min="9735" max="9735" width="2.7109375" style="182" bestFit="1" customWidth="1"/>
    <col min="9736" max="9737" width="13.85546875" style="182" customWidth="1"/>
    <col min="9738" max="9738" width="2.85546875" style="182" bestFit="1" customWidth="1"/>
    <col min="9739" max="9739" width="14.28515625" style="182" customWidth="1"/>
    <col min="9740" max="9740" width="13.85546875" style="182" customWidth="1"/>
    <col min="9741" max="9742" width="12.5703125" style="182" customWidth="1"/>
    <col min="9743" max="9743" width="22.85546875" style="182" customWidth="1"/>
    <col min="9744" max="9746" width="12.5703125" style="182" customWidth="1"/>
    <col min="9747" max="9747" width="4.85546875" style="182" customWidth="1"/>
    <col min="9748" max="9974" width="12.5703125" style="182"/>
    <col min="9975" max="9975" width="10.28515625" style="182" customWidth="1"/>
    <col min="9976" max="9976" width="4.85546875" style="182" customWidth="1"/>
    <col min="9977" max="9977" width="27.7109375" style="182" customWidth="1"/>
    <col min="9978" max="9978" width="13.42578125" style="182" customWidth="1"/>
    <col min="9979" max="9980" width="13.85546875" style="182" customWidth="1"/>
    <col min="9981" max="9981" width="2.7109375" style="182" bestFit="1" customWidth="1"/>
    <col min="9982" max="9982" width="12.5703125" style="182" customWidth="1"/>
    <col min="9983" max="9983" width="4.140625" style="182" customWidth="1"/>
    <col min="9984" max="9984" width="12.85546875" style="182" bestFit="1" customWidth="1"/>
    <col min="9985" max="9985" width="13.85546875" style="182" customWidth="1"/>
    <col min="9986" max="9986" width="2.7109375" style="182" customWidth="1"/>
    <col min="9987" max="9987" width="12.5703125" style="182" bestFit="1" customWidth="1"/>
    <col min="9988" max="9988" width="19" style="182" customWidth="1"/>
    <col min="9989" max="9989" width="4.140625" style="182" customWidth="1"/>
    <col min="9990" max="9990" width="13.85546875" style="182" customWidth="1"/>
    <col min="9991" max="9991" width="2.7109375" style="182" bestFit="1" customWidth="1"/>
    <col min="9992" max="9993" width="13.85546875" style="182" customWidth="1"/>
    <col min="9994" max="9994" width="2.85546875" style="182" bestFit="1" customWidth="1"/>
    <col min="9995" max="9995" width="14.28515625" style="182" customWidth="1"/>
    <col min="9996" max="9996" width="13.85546875" style="182" customWidth="1"/>
    <col min="9997" max="9998" width="12.5703125" style="182" customWidth="1"/>
    <col min="9999" max="9999" width="22.85546875" style="182" customWidth="1"/>
    <col min="10000" max="10002" width="12.5703125" style="182" customWidth="1"/>
    <col min="10003" max="10003" width="4.85546875" style="182" customWidth="1"/>
    <col min="10004" max="10230" width="12.5703125" style="182"/>
    <col min="10231" max="10231" width="10.28515625" style="182" customWidth="1"/>
    <col min="10232" max="10232" width="4.85546875" style="182" customWidth="1"/>
    <col min="10233" max="10233" width="27.7109375" style="182" customWidth="1"/>
    <col min="10234" max="10234" width="13.42578125" style="182" customWidth="1"/>
    <col min="10235" max="10236" width="13.85546875" style="182" customWidth="1"/>
    <col min="10237" max="10237" width="2.7109375" style="182" bestFit="1" customWidth="1"/>
    <col min="10238" max="10238" width="12.5703125" style="182" customWidth="1"/>
    <col min="10239" max="10239" width="4.140625" style="182" customWidth="1"/>
    <col min="10240" max="10240" width="12.85546875" style="182" bestFit="1" customWidth="1"/>
    <col min="10241" max="10241" width="13.85546875" style="182" customWidth="1"/>
    <col min="10242" max="10242" width="2.7109375" style="182" customWidth="1"/>
    <col min="10243" max="10243" width="12.5703125" style="182" bestFit="1" customWidth="1"/>
    <col min="10244" max="10244" width="19" style="182" customWidth="1"/>
    <col min="10245" max="10245" width="4.140625" style="182" customWidth="1"/>
    <col min="10246" max="10246" width="13.85546875" style="182" customWidth="1"/>
    <col min="10247" max="10247" width="2.7109375" style="182" bestFit="1" customWidth="1"/>
    <col min="10248" max="10249" width="13.85546875" style="182" customWidth="1"/>
    <col min="10250" max="10250" width="2.85546875" style="182" bestFit="1" customWidth="1"/>
    <col min="10251" max="10251" width="14.28515625" style="182" customWidth="1"/>
    <col min="10252" max="10252" width="13.85546875" style="182" customWidth="1"/>
    <col min="10253" max="10254" width="12.5703125" style="182" customWidth="1"/>
    <col min="10255" max="10255" width="22.85546875" style="182" customWidth="1"/>
    <col min="10256" max="10258" width="12.5703125" style="182" customWidth="1"/>
    <col min="10259" max="10259" width="4.85546875" style="182" customWidth="1"/>
    <col min="10260" max="10486" width="12.5703125" style="182"/>
    <col min="10487" max="10487" width="10.28515625" style="182" customWidth="1"/>
    <col min="10488" max="10488" width="4.85546875" style="182" customWidth="1"/>
    <col min="10489" max="10489" width="27.7109375" style="182" customWidth="1"/>
    <col min="10490" max="10490" width="13.42578125" style="182" customWidth="1"/>
    <col min="10491" max="10492" width="13.85546875" style="182" customWidth="1"/>
    <col min="10493" max="10493" width="2.7109375" style="182" bestFit="1" customWidth="1"/>
    <col min="10494" max="10494" width="12.5703125" style="182" customWidth="1"/>
    <col min="10495" max="10495" width="4.140625" style="182" customWidth="1"/>
    <col min="10496" max="10496" width="12.85546875" style="182" bestFit="1" customWidth="1"/>
    <col min="10497" max="10497" width="13.85546875" style="182" customWidth="1"/>
    <col min="10498" max="10498" width="2.7109375" style="182" customWidth="1"/>
    <col min="10499" max="10499" width="12.5703125" style="182" bestFit="1" customWidth="1"/>
    <col min="10500" max="10500" width="19" style="182" customWidth="1"/>
    <col min="10501" max="10501" width="4.140625" style="182" customWidth="1"/>
    <col min="10502" max="10502" width="13.85546875" style="182" customWidth="1"/>
    <col min="10503" max="10503" width="2.7109375" style="182" bestFit="1" customWidth="1"/>
    <col min="10504" max="10505" width="13.85546875" style="182" customWidth="1"/>
    <col min="10506" max="10506" width="2.85546875" style="182" bestFit="1" customWidth="1"/>
    <col min="10507" max="10507" width="14.28515625" style="182" customWidth="1"/>
    <col min="10508" max="10508" width="13.85546875" style="182" customWidth="1"/>
    <col min="10509" max="10510" width="12.5703125" style="182" customWidth="1"/>
    <col min="10511" max="10511" width="22.85546875" style="182" customWidth="1"/>
    <col min="10512" max="10514" width="12.5703125" style="182" customWidth="1"/>
    <col min="10515" max="10515" width="4.85546875" style="182" customWidth="1"/>
    <col min="10516" max="10742" width="12.5703125" style="182"/>
    <col min="10743" max="10743" width="10.28515625" style="182" customWidth="1"/>
    <col min="10744" max="10744" width="4.85546875" style="182" customWidth="1"/>
    <col min="10745" max="10745" width="27.7109375" style="182" customWidth="1"/>
    <col min="10746" max="10746" width="13.42578125" style="182" customWidth="1"/>
    <col min="10747" max="10748" width="13.85546875" style="182" customWidth="1"/>
    <col min="10749" max="10749" width="2.7109375" style="182" bestFit="1" customWidth="1"/>
    <col min="10750" max="10750" width="12.5703125" style="182" customWidth="1"/>
    <col min="10751" max="10751" width="4.140625" style="182" customWidth="1"/>
    <col min="10752" max="10752" width="12.85546875" style="182" bestFit="1" customWidth="1"/>
    <col min="10753" max="10753" width="13.85546875" style="182" customWidth="1"/>
    <col min="10754" max="10754" width="2.7109375" style="182" customWidth="1"/>
    <col min="10755" max="10755" width="12.5703125" style="182" bestFit="1" customWidth="1"/>
    <col min="10756" max="10756" width="19" style="182" customWidth="1"/>
    <col min="10757" max="10757" width="4.140625" style="182" customWidth="1"/>
    <col min="10758" max="10758" width="13.85546875" style="182" customWidth="1"/>
    <col min="10759" max="10759" width="2.7109375" style="182" bestFit="1" customWidth="1"/>
    <col min="10760" max="10761" width="13.85546875" style="182" customWidth="1"/>
    <col min="10762" max="10762" width="2.85546875" style="182" bestFit="1" customWidth="1"/>
    <col min="10763" max="10763" width="14.28515625" style="182" customWidth="1"/>
    <col min="10764" max="10764" width="13.85546875" style="182" customWidth="1"/>
    <col min="10765" max="10766" width="12.5703125" style="182" customWidth="1"/>
    <col min="10767" max="10767" width="22.85546875" style="182" customWidth="1"/>
    <col min="10768" max="10770" width="12.5703125" style="182" customWidth="1"/>
    <col min="10771" max="10771" width="4.85546875" style="182" customWidth="1"/>
    <col min="10772" max="10998" width="12.5703125" style="182"/>
    <col min="10999" max="10999" width="10.28515625" style="182" customWidth="1"/>
    <col min="11000" max="11000" width="4.85546875" style="182" customWidth="1"/>
    <col min="11001" max="11001" width="27.7109375" style="182" customWidth="1"/>
    <col min="11002" max="11002" width="13.42578125" style="182" customWidth="1"/>
    <col min="11003" max="11004" width="13.85546875" style="182" customWidth="1"/>
    <col min="11005" max="11005" width="2.7109375" style="182" bestFit="1" customWidth="1"/>
    <col min="11006" max="11006" width="12.5703125" style="182" customWidth="1"/>
    <col min="11007" max="11007" width="4.140625" style="182" customWidth="1"/>
    <col min="11008" max="11008" width="12.85546875" style="182" bestFit="1" customWidth="1"/>
    <col min="11009" max="11009" width="13.85546875" style="182" customWidth="1"/>
    <col min="11010" max="11010" width="2.7109375" style="182" customWidth="1"/>
    <col min="11011" max="11011" width="12.5703125" style="182" bestFit="1" customWidth="1"/>
    <col min="11012" max="11012" width="19" style="182" customWidth="1"/>
    <col min="11013" max="11013" width="4.140625" style="182" customWidth="1"/>
    <col min="11014" max="11014" width="13.85546875" style="182" customWidth="1"/>
    <col min="11015" max="11015" width="2.7109375" style="182" bestFit="1" customWidth="1"/>
    <col min="11016" max="11017" width="13.85546875" style="182" customWidth="1"/>
    <col min="11018" max="11018" width="2.85546875" style="182" bestFit="1" customWidth="1"/>
    <col min="11019" max="11019" width="14.28515625" style="182" customWidth="1"/>
    <col min="11020" max="11020" width="13.85546875" style="182" customWidth="1"/>
    <col min="11021" max="11022" width="12.5703125" style="182" customWidth="1"/>
    <col min="11023" max="11023" width="22.85546875" style="182" customWidth="1"/>
    <col min="11024" max="11026" width="12.5703125" style="182" customWidth="1"/>
    <col min="11027" max="11027" width="4.85546875" style="182" customWidth="1"/>
    <col min="11028" max="11254" width="12.5703125" style="182"/>
    <col min="11255" max="11255" width="10.28515625" style="182" customWidth="1"/>
    <col min="11256" max="11256" width="4.85546875" style="182" customWidth="1"/>
    <col min="11257" max="11257" width="27.7109375" style="182" customWidth="1"/>
    <col min="11258" max="11258" width="13.42578125" style="182" customWidth="1"/>
    <col min="11259" max="11260" width="13.85546875" style="182" customWidth="1"/>
    <col min="11261" max="11261" width="2.7109375" style="182" bestFit="1" customWidth="1"/>
    <col min="11262" max="11262" width="12.5703125" style="182" customWidth="1"/>
    <col min="11263" max="11263" width="4.140625" style="182" customWidth="1"/>
    <col min="11264" max="11264" width="12.85546875" style="182" bestFit="1" customWidth="1"/>
    <col min="11265" max="11265" width="13.85546875" style="182" customWidth="1"/>
    <col min="11266" max="11266" width="2.7109375" style="182" customWidth="1"/>
    <col min="11267" max="11267" width="12.5703125" style="182" bestFit="1" customWidth="1"/>
    <col min="11268" max="11268" width="19" style="182" customWidth="1"/>
    <col min="11269" max="11269" width="4.140625" style="182" customWidth="1"/>
    <col min="11270" max="11270" width="13.85546875" style="182" customWidth="1"/>
    <col min="11271" max="11271" width="2.7109375" style="182" bestFit="1" customWidth="1"/>
    <col min="11272" max="11273" width="13.85546875" style="182" customWidth="1"/>
    <col min="11274" max="11274" width="2.85546875" style="182" bestFit="1" customWidth="1"/>
    <col min="11275" max="11275" width="14.28515625" style="182" customWidth="1"/>
    <col min="11276" max="11276" width="13.85546875" style="182" customWidth="1"/>
    <col min="11277" max="11278" width="12.5703125" style="182" customWidth="1"/>
    <col min="11279" max="11279" width="22.85546875" style="182" customWidth="1"/>
    <col min="11280" max="11282" width="12.5703125" style="182" customWidth="1"/>
    <col min="11283" max="11283" width="4.85546875" style="182" customWidth="1"/>
    <col min="11284" max="11510" width="12.5703125" style="182"/>
    <col min="11511" max="11511" width="10.28515625" style="182" customWidth="1"/>
    <col min="11512" max="11512" width="4.85546875" style="182" customWidth="1"/>
    <col min="11513" max="11513" width="27.7109375" style="182" customWidth="1"/>
    <col min="11514" max="11514" width="13.42578125" style="182" customWidth="1"/>
    <col min="11515" max="11516" width="13.85546875" style="182" customWidth="1"/>
    <col min="11517" max="11517" width="2.7109375" style="182" bestFit="1" customWidth="1"/>
    <col min="11518" max="11518" width="12.5703125" style="182" customWidth="1"/>
    <col min="11519" max="11519" width="4.140625" style="182" customWidth="1"/>
    <col min="11520" max="11520" width="12.85546875" style="182" bestFit="1" customWidth="1"/>
    <col min="11521" max="11521" width="13.85546875" style="182" customWidth="1"/>
    <col min="11522" max="11522" width="2.7109375" style="182" customWidth="1"/>
    <col min="11523" max="11523" width="12.5703125" style="182" bestFit="1" customWidth="1"/>
    <col min="11524" max="11524" width="19" style="182" customWidth="1"/>
    <col min="11525" max="11525" width="4.140625" style="182" customWidth="1"/>
    <col min="11526" max="11526" width="13.85546875" style="182" customWidth="1"/>
    <col min="11527" max="11527" width="2.7109375" style="182" bestFit="1" customWidth="1"/>
    <col min="11528" max="11529" width="13.85546875" style="182" customWidth="1"/>
    <col min="11530" max="11530" width="2.85546875" style="182" bestFit="1" customWidth="1"/>
    <col min="11531" max="11531" width="14.28515625" style="182" customWidth="1"/>
    <col min="11532" max="11532" width="13.85546875" style="182" customWidth="1"/>
    <col min="11533" max="11534" width="12.5703125" style="182" customWidth="1"/>
    <col min="11535" max="11535" width="22.85546875" style="182" customWidth="1"/>
    <col min="11536" max="11538" width="12.5703125" style="182" customWidth="1"/>
    <col min="11539" max="11539" width="4.85546875" style="182" customWidth="1"/>
    <col min="11540" max="11766" width="12.5703125" style="182"/>
    <col min="11767" max="11767" width="10.28515625" style="182" customWidth="1"/>
    <col min="11768" max="11768" width="4.85546875" style="182" customWidth="1"/>
    <col min="11769" max="11769" width="27.7109375" style="182" customWidth="1"/>
    <col min="11770" max="11770" width="13.42578125" style="182" customWidth="1"/>
    <col min="11771" max="11772" width="13.85546875" style="182" customWidth="1"/>
    <col min="11773" max="11773" width="2.7109375" style="182" bestFit="1" customWidth="1"/>
    <col min="11774" max="11774" width="12.5703125" style="182" customWidth="1"/>
    <col min="11775" max="11775" width="4.140625" style="182" customWidth="1"/>
    <col min="11776" max="11776" width="12.85546875" style="182" bestFit="1" customWidth="1"/>
    <col min="11777" max="11777" width="13.85546875" style="182" customWidth="1"/>
    <col min="11778" max="11778" width="2.7109375" style="182" customWidth="1"/>
    <col min="11779" max="11779" width="12.5703125" style="182" bestFit="1" customWidth="1"/>
    <col min="11780" max="11780" width="19" style="182" customWidth="1"/>
    <col min="11781" max="11781" width="4.140625" style="182" customWidth="1"/>
    <col min="11782" max="11782" width="13.85546875" style="182" customWidth="1"/>
    <col min="11783" max="11783" width="2.7109375" style="182" bestFit="1" customWidth="1"/>
    <col min="11784" max="11785" width="13.85546875" style="182" customWidth="1"/>
    <col min="11786" max="11786" width="2.85546875" style="182" bestFit="1" customWidth="1"/>
    <col min="11787" max="11787" width="14.28515625" style="182" customWidth="1"/>
    <col min="11788" max="11788" width="13.85546875" style="182" customWidth="1"/>
    <col min="11789" max="11790" width="12.5703125" style="182" customWidth="1"/>
    <col min="11791" max="11791" width="22.85546875" style="182" customWidth="1"/>
    <col min="11792" max="11794" width="12.5703125" style="182" customWidth="1"/>
    <col min="11795" max="11795" width="4.85546875" style="182" customWidth="1"/>
    <col min="11796" max="12022" width="12.5703125" style="182"/>
    <col min="12023" max="12023" width="10.28515625" style="182" customWidth="1"/>
    <col min="12024" max="12024" width="4.85546875" style="182" customWidth="1"/>
    <col min="12025" max="12025" width="27.7109375" style="182" customWidth="1"/>
    <col min="12026" max="12026" width="13.42578125" style="182" customWidth="1"/>
    <col min="12027" max="12028" width="13.85546875" style="182" customWidth="1"/>
    <col min="12029" max="12029" width="2.7109375" style="182" bestFit="1" customWidth="1"/>
    <col min="12030" max="12030" width="12.5703125" style="182" customWidth="1"/>
    <col min="12031" max="12031" width="4.140625" style="182" customWidth="1"/>
    <col min="12032" max="12032" width="12.85546875" style="182" bestFit="1" customWidth="1"/>
    <col min="12033" max="12033" width="13.85546875" style="182" customWidth="1"/>
    <col min="12034" max="12034" width="2.7109375" style="182" customWidth="1"/>
    <col min="12035" max="12035" width="12.5703125" style="182" bestFit="1" customWidth="1"/>
    <col min="12036" max="12036" width="19" style="182" customWidth="1"/>
    <col min="12037" max="12037" width="4.140625" style="182" customWidth="1"/>
    <col min="12038" max="12038" width="13.85546875" style="182" customWidth="1"/>
    <col min="12039" max="12039" width="2.7109375" style="182" bestFit="1" customWidth="1"/>
    <col min="12040" max="12041" width="13.85546875" style="182" customWidth="1"/>
    <col min="12042" max="12042" width="2.85546875" style="182" bestFit="1" customWidth="1"/>
    <col min="12043" max="12043" width="14.28515625" style="182" customWidth="1"/>
    <col min="12044" max="12044" width="13.85546875" style="182" customWidth="1"/>
    <col min="12045" max="12046" width="12.5703125" style="182" customWidth="1"/>
    <col min="12047" max="12047" width="22.85546875" style="182" customWidth="1"/>
    <col min="12048" max="12050" width="12.5703125" style="182" customWidth="1"/>
    <col min="12051" max="12051" width="4.85546875" style="182" customWidth="1"/>
    <col min="12052" max="12278" width="12.5703125" style="182"/>
    <col min="12279" max="12279" width="10.28515625" style="182" customWidth="1"/>
    <col min="12280" max="12280" width="4.85546875" style="182" customWidth="1"/>
    <col min="12281" max="12281" width="27.7109375" style="182" customWidth="1"/>
    <col min="12282" max="12282" width="13.42578125" style="182" customWidth="1"/>
    <col min="12283" max="12284" width="13.85546875" style="182" customWidth="1"/>
    <col min="12285" max="12285" width="2.7109375" style="182" bestFit="1" customWidth="1"/>
    <col min="12286" max="12286" width="12.5703125" style="182" customWidth="1"/>
    <col min="12287" max="12287" width="4.140625" style="182" customWidth="1"/>
    <col min="12288" max="12288" width="12.85546875" style="182" bestFit="1" customWidth="1"/>
    <col min="12289" max="12289" width="13.85546875" style="182" customWidth="1"/>
    <col min="12290" max="12290" width="2.7109375" style="182" customWidth="1"/>
    <col min="12291" max="12291" width="12.5703125" style="182" bestFit="1" customWidth="1"/>
    <col min="12292" max="12292" width="19" style="182" customWidth="1"/>
    <col min="12293" max="12293" width="4.140625" style="182" customWidth="1"/>
    <col min="12294" max="12294" width="13.85546875" style="182" customWidth="1"/>
    <col min="12295" max="12295" width="2.7109375" style="182" bestFit="1" customWidth="1"/>
    <col min="12296" max="12297" width="13.85546875" style="182" customWidth="1"/>
    <col min="12298" max="12298" width="2.85546875" style="182" bestFit="1" customWidth="1"/>
    <col min="12299" max="12299" width="14.28515625" style="182" customWidth="1"/>
    <col min="12300" max="12300" width="13.85546875" style="182" customWidth="1"/>
    <col min="12301" max="12302" width="12.5703125" style="182" customWidth="1"/>
    <col min="12303" max="12303" width="22.85546875" style="182" customWidth="1"/>
    <col min="12304" max="12306" width="12.5703125" style="182" customWidth="1"/>
    <col min="12307" max="12307" width="4.85546875" style="182" customWidth="1"/>
    <col min="12308" max="12534" width="12.5703125" style="182"/>
    <col min="12535" max="12535" width="10.28515625" style="182" customWidth="1"/>
    <col min="12536" max="12536" width="4.85546875" style="182" customWidth="1"/>
    <col min="12537" max="12537" width="27.7109375" style="182" customWidth="1"/>
    <col min="12538" max="12538" width="13.42578125" style="182" customWidth="1"/>
    <col min="12539" max="12540" width="13.85546875" style="182" customWidth="1"/>
    <col min="12541" max="12541" width="2.7109375" style="182" bestFit="1" customWidth="1"/>
    <col min="12542" max="12542" width="12.5703125" style="182" customWidth="1"/>
    <col min="12543" max="12543" width="4.140625" style="182" customWidth="1"/>
    <col min="12544" max="12544" width="12.85546875" style="182" bestFit="1" customWidth="1"/>
    <col min="12545" max="12545" width="13.85546875" style="182" customWidth="1"/>
    <col min="12546" max="12546" width="2.7109375" style="182" customWidth="1"/>
    <col min="12547" max="12547" width="12.5703125" style="182" bestFit="1" customWidth="1"/>
    <col min="12548" max="12548" width="19" style="182" customWidth="1"/>
    <col min="12549" max="12549" width="4.140625" style="182" customWidth="1"/>
    <col min="12550" max="12550" width="13.85546875" style="182" customWidth="1"/>
    <col min="12551" max="12551" width="2.7109375" style="182" bestFit="1" customWidth="1"/>
    <col min="12552" max="12553" width="13.85546875" style="182" customWidth="1"/>
    <col min="12554" max="12554" width="2.85546875" style="182" bestFit="1" customWidth="1"/>
    <col min="12555" max="12555" width="14.28515625" style="182" customWidth="1"/>
    <col min="12556" max="12556" width="13.85546875" style="182" customWidth="1"/>
    <col min="12557" max="12558" width="12.5703125" style="182" customWidth="1"/>
    <col min="12559" max="12559" width="22.85546875" style="182" customWidth="1"/>
    <col min="12560" max="12562" width="12.5703125" style="182" customWidth="1"/>
    <col min="12563" max="12563" width="4.85546875" style="182" customWidth="1"/>
    <col min="12564" max="12790" width="12.5703125" style="182"/>
    <col min="12791" max="12791" width="10.28515625" style="182" customWidth="1"/>
    <col min="12792" max="12792" width="4.85546875" style="182" customWidth="1"/>
    <col min="12793" max="12793" width="27.7109375" style="182" customWidth="1"/>
    <col min="12794" max="12794" width="13.42578125" style="182" customWidth="1"/>
    <col min="12795" max="12796" width="13.85546875" style="182" customWidth="1"/>
    <col min="12797" max="12797" width="2.7109375" style="182" bestFit="1" customWidth="1"/>
    <col min="12798" max="12798" width="12.5703125" style="182" customWidth="1"/>
    <col min="12799" max="12799" width="4.140625" style="182" customWidth="1"/>
    <col min="12800" max="12800" width="12.85546875" style="182" bestFit="1" customWidth="1"/>
    <col min="12801" max="12801" width="13.85546875" style="182" customWidth="1"/>
    <col min="12802" max="12802" width="2.7109375" style="182" customWidth="1"/>
    <col min="12803" max="12803" width="12.5703125" style="182" bestFit="1" customWidth="1"/>
    <col min="12804" max="12804" width="19" style="182" customWidth="1"/>
    <col min="12805" max="12805" width="4.140625" style="182" customWidth="1"/>
    <col min="12806" max="12806" width="13.85546875" style="182" customWidth="1"/>
    <col min="12807" max="12807" width="2.7109375" style="182" bestFit="1" customWidth="1"/>
    <col min="12808" max="12809" width="13.85546875" style="182" customWidth="1"/>
    <col min="12810" max="12810" width="2.85546875" style="182" bestFit="1" customWidth="1"/>
    <col min="12811" max="12811" width="14.28515625" style="182" customWidth="1"/>
    <col min="12812" max="12812" width="13.85546875" style="182" customWidth="1"/>
    <col min="12813" max="12814" width="12.5703125" style="182" customWidth="1"/>
    <col min="12815" max="12815" width="22.85546875" style="182" customWidth="1"/>
    <col min="12816" max="12818" width="12.5703125" style="182" customWidth="1"/>
    <col min="12819" max="12819" width="4.85546875" style="182" customWidth="1"/>
    <col min="12820" max="13046" width="12.5703125" style="182"/>
    <col min="13047" max="13047" width="10.28515625" style="182" customWidth="1"/>
    <col min="13048" max="13048" width="4.85546875" style="182" customWidth="1"/>
    <col min="13049" max="13049" width="27.7109375" style="182" customWidth="1"/>
    <col min="13050" max="13050" width="13.42578125" style="182" customWidth="1"/>
    <col min="13051" max="13052" width="13.85546875" style="182" customWidth="1"/>
    <col min="13053" max="13053" width="2.7109375" style="182" bestFit="1" customWidth="1"/>
    <col min="13054" max="13054" width="12.5703125" style="182" customWidth="1"/>
    <col min="13055" max="13055" width="4.140625" style="182" customWidth="1"/>
    <col min="13056" max="13056" width="12.85546875" style="182" bestFit="1" customWidth="1"/>
    <col min="13057" max="13057" width="13.85546875" style="182" customWidth="1"/>
    <col min="13058" max="13058" width="2.7109375" style="182" customWidth="1"/>
    <col min="13059" max="13059" width="12.5703125" style="182" bestFit="1" customWidth="1"/>
    <col min="13060" max="13060" width="19" style="182" customWidth="1"/>
    <col min="13061" max="13061" width="4.140625" style="182" customWidth="1"/>
    <col min="13062" max="13062" width="13.85546875" style="182" customWidth="1"/>
    <col min="13063" max="13063" width="2.7109375" style="182" bestFit="1" customWidth="1"/>
    <col min="13064" max="13065" width="13.85546875" style="182" customWidth="1"/>
    <col min="13066" max="13066" width="2.85546875" style="182" bestFit="1" customWidth="1"/>
    <col min="13067" max="13067" width="14.28515625" style="182" customWidth="1"/>
    <col min="13068" max="13068" width="13.85546875" style="182" customWidth="1"/>
    <col min="13069" max="13070" width="12.5703125" style="182" customWidth="1"/>
    <col min="13071" max="13071" width="22.85546875" style="182" customWidth="1"/>
    <col min="13072" max="13074" width="12.5703125" style="182" customWidth="1"/>
    <col min="13075" max="13075" width="4.85546875" style="182" customWidth="1"/>
    <col min="13076" max="13302" width="12.5703125" style="182"/>
    <col min="13303" max="13303" width="10.28515625" style="182" customWidth="1"/>
    <col min="13304" max="13304" width="4.85546875" style="182" customWidth="1"/>
    <col min="13305" max="13305" width="27.7109375" style="182" customWidth="1"/>
    <col min="13306" max="13306" width="13.42578125" style="182" customWidth="1"/>
    <col min="13307" max="13308" width="13.85546875" style="182" customWidth="1"/>
    <col min="13309" max="13309" width="2.7109375" style="182" bestFit="1" customWidth="1"/>
    <col min="13310" max="13310" width="12.5703125" style="182" customWidth="1"/>
    <col min="13311" max="13311" width="4.140625" style="182" customWidth="1"/>
    <col min="13312" max="13312" width="12.85546875" style="182" bestFit="1" customWidth="1"/>
    <col min="13313" max="13313" width="13.85546875" style="182" customWidth="1"/>
    <col min="13314" max="13314" width="2.7109375" style="182" customWidth="1"/>
    <col min="13315" max="13315" width="12.5703125" style="182" bestFit="1" customWidth="1"/>
    <col min="13316" max="13316" width="19" style="182" customWidth="1"/>
    <col min="13317" max="13317" width="4.140625" style="182" customWidth="1"/>
    <col min="13318" max="13318" width="13.85546875" style="182" customWidth="1"/>
    <col min="13319" max="13319" width="2.7109375" style="182" bestFit="1" customWidth="1"/>
    <col min="13320" max="13321" width="13.85546875" style="182" customWidth="1"/>
    <col min="13322" max="13322" width="2.85546875" style="182" bestFit="1" customWidth="1"/>
    <col min="13323" max="13323" width="14.28515625" style="182" customWidth="1"/>
    <col min="13324" max="13324" width="13.85546875" style="182" customWidth="1"/>
    <col min="13325" max="13326" width="12.5703125" style="182" customWidth="1"/>
    <col min="13327" max="13327" width="22.85546875" style="182" customWidth="1"/>
    <col min="13328" max="13330" width="12.5703125" style="182" customWidth="1"/>
    <col min="13331" max="13331" width="4.85546875" style="182" customWidth="1"/>
    <col min="13332" max="13558" width="12.5703125" style="182"/>
    <col min="13559" max="13559" width="10.28515625" style="182" customWidth="1"/>
    <col min="13560" max="13560" width="4.85546875" style="182" customWidth="1"/>
    <col min="13561" max="13561" width="27.7109375" style="182" customWidth="1"/>
    <col min="13562" max="13562" width="13.42578125" style="182" customWidth="1"/>
    <col min="13563" max="13564" width="13.85546875" style="182" customWidth="1"/>
    <col min="13565" max="13565" width="2.7109375" style="182" bestFit="1" customWidth="1"/>
    <col min="13566" max="13566" width="12.5703125" style="182" customWidth="1"/>
    <col min="13567" max="13567" width="4.140625" style="182" customWidth="1"/>
    <col min="13568" max="13568" width="12.85546875" style="182" bestFit="1" customWidth="1"/>
    <col min="13569" max="13569" width="13.85546875" style="182" customWidth="1"/>
    <col min="13570" max="13570" width="2.7109375" style="182" customWidth="1"/>
    <col min="13571" max="13571" width="12.5703125" style="182" bestFit="1" customWidth="1"/>
    <col min="13572" max="13572" width="19" style="182" customWidth="1"/>
    <col min="13573" max="13573" width="4.140625" style="182" customWidth="1"/>
    <col min="13574" max="13574" width="13.85546875" style="182" customWidth="1"/>
    <col min="13575" max="13575" width="2.7109375" style="182" bestFit="1" customWidth="1"/>
    <col min="13576" max="13577" width="13.85546875" style="182" customWidth="1"/>
    <col min="13578" max="13578" width="2.85546875" style="182" bestFit="1" customWidth="1"/>
    <col min="13579" max="13579" width="14.28515625" style="182" customWidth="1"/>
    <col min="13580" max="13580" width="13.85546875" style="182" customWidth="1"/>
    <col min="13581" max="13582" width="12.5703125" style="182" customWidth="1"/>
    <col min="13583" max="13583" width="22.85546875" style="182" customWidth="1"/>
    <col min="13584" max="13586" width="12.5703125" style="182" customWidth="1"/>
    <col min="13587" max="13587" width="4.85546875" style="182" customWidth="1"/>
    <col min="13588" max="13814" width="12.5703125" style="182"/>
    <col min="13815" max="13815" width="10.28515625" style="182" customWidth="1"/>
    <col min="13816" max="13816" width="4.85546875" style="182" customWidth="1"/>
    <col min="13817" max="13817" width="27.7109375" style="182" customWidth="1"/>
    <col min="13818" max="13818" width="13.42578125" style="182" customWidth="1"/>
    <col min="13819" max="13820" width="13.85546875" style="182" customWidth="1"/>
    <col min="13821" max="13821" width="2.7109375" style="182" bestFit="1" customWidth="1"/>
    <col min="13822" max="13822" width="12.5703125" style="182" customWidth="1"/>
    <col min="13823" max="13823" width="4.140625" style="182" customWidth="1"/>
    <col min="13824" max="13824" width="12.85546875" style="182" bestFit="1" customWidth="1"/>
    <col min="13825" max="13825" width="13.85546875" style="182" customWidth="1"/>
    <col min="13826" max="13826" width="2.7109375" style="182" customWidth="1"/>
    <col min="13827" max="13827" width="12.5703125" style="182" bestFit="1" customWidth="1"/>
    <col min="13828" max="13828" width="19" style="182" customWidth="1"/>
    <col min="13829" max="13829" width="4.140625" style="182" customWidth="1"/>
    <col min="13830" max="13830" width="13.85546875" style="182" customWidth="1"/>
    <col min="13831" max="13831" width="2.7109375" style="182" bestFit="1" customWidth="1"/>
    <col min="13832" max="13833" width="13.85546875" style="182" customWidth="1"/>
    <col min="13834" max="13834" width="2.85546875" style="182" bestFit="1" customWidth="1"/>
    <col min="13835" max="13835" width="14.28515625" style="182" customWidth="1"/>
    <col min="13836" max="13836" width="13.85546875" style="182" customWidth="1"/>
    <col min="13837" max="13838" width="12.5703125" style="182" customWidth="1"/>
    <col min="13839" max="13839" width="22.85546875" style="182" customWidth="1"/>
    <col min="13840" max="13842" width="12.5703125" style="182" customWidth="1"/>
    <col min="13843" max="13843" width="4.85546875" style="182" customWidth="1"/>
    <col min="13844" max="14070" width="12.5703125" style="182"/>
    <col min="14071" max="14071" width="10.28515625" style="182" customWidth="1"/>
    <col min="14072" max="14072" width="4.85546875" style="182" customWidth="1"/>
    <col min="14073" max="14073" width="27.7109375" style="182" customWidth="1"/>
    <col min="14074" max="14074" width="13.42578125" style="182" customWidth="1"/>
    <col min="14075" max="14076" width="13.85546875" style="182" customWidth="1"/>
    <col min="14077" max="14077" width="2.7109375" style="182" bestFit="1" customWidth="1"/>
    <col min="14078" max="14078" width="12.5703125" style="182" customWidth="1"/>
    <col min="14079" max="14079" width="4.140625" style="182" customWidth="1"/>
    <col min="14080" max="14080" width="12.85546875" style="182" bestFit="1" customWidth="1"/>
    <col min="14081" max="14081" width="13.85546875" style="182" customWidth="1"/>
    <col min="14082" max="14082" width="2.7109375" style="182" customWidth="1"/>
    <col min="14083" max="14083" width="12.5703125" style="182" bestFit="1" customWidth="1"/>
    <col min="14084" max="14084" width="19" style="182" customWidth="1"/>
    <col min="14085" max="14085" width="4.140625" style="182" customWidth="1"/>
    <col min="14086" max="14086" width="13.85546875" style="182" customWidth="1"/>
    <col min="14087" max="14087" width="2.7109375" style="182" bestFit="1" customWidth="1"/>
    <col min="14088" max="14089" width="13.85546875" style="182" customWidth="1"/>
    <col min="14090" max="14090" width="2.85546875" style="182" bestFit="1" customWidth="1"/>
    <col min="14091" max="14091" width="14.28515625" style="182" customWidth="1"/>
    <col min="14092" max="14092" width="13.85546875" style="182" customWidth="1"/>
    <col min="14093" max="14094" width="12.5703125" style="182" customWidth="1"/>
    <col min="14095" max="14095" width="22.85546875" style="182" customWidth="1"/>
    <col min="14096" max="14098" width="12.5703125" style="182" customWidth="1"/>
    <col min="14099" max="14099" width="4.85546875" style="182" customWidth="1"/>
    <col min="14100" max="14326" width="12.5703125" style="182"/>
    <col min="14327" max="14327" width="10.28515625" style="182" customWidth="1"/>
    <col min="14328" max="14328" width="4.85546875" style="182" customWidth="1"/>
    <col min="14329" max="14329" width="27.7109375" style="182" customWidth="1"/>
    <col min="14330" max="14330" width="13.42578125" style="182" customWidth="1"/>
    <col min="14331" max="14332" width="13.85546875" style="182" customWidth="1"/>
    <col min="14333" max="14333" width="2.7109375" style="182" bestFit="1" customWidth="1"/>
    <col min="14334" max="14334" width="12.5703125" style="182" customWidth="1"/>
    <col min="14335" max="14335" width="4.140625" style="182" customWidth="1"/>
    <col min="14336" max="14336" width="12.85546875" style="182" bestFit="1" customWidth="1"/>
    <col min="14337" max="14337" width="13.85546875" style="182" customWidth="1"/>
    <col min="14338" max="14338" width="2.7109375" style="182" customWidth="1"/>
    <col min="14339" max="14339" width="12.5703125" style="182" bestFit="1" customWidth="1"/>
    <col min="14340" max="14340" width="19" style="182" customWidth="1"/>
    <col min="14341" max="14341" width="4.140625" style="182" customWidth="1"/>
    <col min="14342" max="14342" width="13.85546875" style="182" customWidth="1"/>
    <col min="14343" max="14343" width="2.7109375" style="182" bestFit="1" customWidth="1"/>
    <col min="14344" max="14345" width="13.85546875" style="182" customWidth="1"/>
    <col min="14346" max="14346" width="2.85546875" style="182" bestFit="1" customWidth="1"/>
    <col min="14347" max="14347" width="14.28515625" style="182" customWidth="1"/>
    <col min="14348" max="14348" width="13.85546875" style="182" customWidth="1"/>
    <col min="14349" max="14350" width="12.5703125" style="182" customWidth="1"/>
    <col min="14351" max="14351" width="22.85546875" style="182" customWidth="1"/>
    <col min="14352" max="14354" width="12.5703125" style="182" customWidth="1"/>
    <col min="14355" max="14355" width="4.85546875" style="182" customWidth="1"/>
    <col min="14356" max="14582" width="12.5703125" style="182"/>
    <col min="14583" max="14583" width="10.28515625" style="182" customWidth="1"/>
    <col min="14584" max="14584" width="4.85546875" style="182" customWidth="1"/>
    <col min="14585" max="14585" width="27.7109375" style="182" customWidth="1"/>
    <col min="14586" max="14586" width="13.42578125" style="182" customWidth="1"/>
    <col min="14587" max="14588" width="13.85546875" style="182" customWidth="1"/>
    <col min="14589" max="14589" width="2.7109375" style="182" bestFit="1" customWidth="1"/>
    <col min="14590" max="14590" width="12.5703125" style="182" customWidth="1"/>
    <col min="14591" max="14591" width="4.140625" style="182" customWidth="1"/>
    <col min="14592" max="14592" width="12.85546875" style="182" bestFit="1" customWidth="1"/>
    <col min="14593" max="14593" width="13.85546875" style="182" customWidth="1"/>
    <col min="14594" max="14594" width="2.7109375" style="182" customWidth="1"/>
    <col min="14595" max="14595" width="12.5703125" style="182" bestFit="1" customWidth="1"/>
    <col min="14596" max="14596" width="19" style="182" customWidth="1"/>
    <col min="14597" max="14597" width="4.140625" style="182" customWidth="1"/>
    <col min="14598" max="14598" width="13.85546875" style="182" customWidth="1"/>
    <col min="14599" max="14599" width="2.7109375" style="182" bestFit="1" customWidth="1"/>
    <col min="14600" max="14601" width="13.85546875" style="182" customWidth="1"/>
    <col min="14602" max="14602" width="2.85546875" style="182" bestFit="1" customWidth="1"/>
    <col min="14603" max="14603" width="14.28515625" style="182" customWidth="1"/>
    <col min="14604" max="14604" width="13.85546875" style="182" customWidth="1"/>
    <col min="14605" max="14606" width="12.5703125" style="182" customWidth="1"/>
    <col min="14607" max="14607" width="22.85546875" style="182" customWidth="1"/>
    <col min="14608" max="14610" width="12.5703125" style="182" customWidth="1"/>
    <col min="14611" max="14611" width="4.85546875" style="182" customWidth="1"/>
    <col min="14612" max="14838" width="12.5703125" style="182"/>
    <col min="14839" max="14839" width="10.28515625" style="182" customWidth="1"/>
    <col min="14840" max="14840" width="4.85546875" style="182" customWidth="1"/>
    <col min="14841" max="14841" width="27.7109375" style="182" customWidth="1"/>
    <col min="14842" max="14842" width="13.42578125" style="182" customWidth="1"/>
    <col min="14843" max="14844" width="13.85546875" style="182" customWidth="1"/>
    <col min="14845" max="14845" width="2.7109375" style="182" bestFit="1" customWidth="1"/>
    <col min="14846" max="14846" width="12.5703125" style="182" customWidth="1"/>
    <col min="14847" max="14847" width="4.140625" style="182" customWidth="1"/>
    <col min="14848" max="14848" width="12.85546875" style="182" bestFit="1" customWidth="1"/>
    <col min="14849" max="14849" width="13.85546875" style="182" customWidth="1"/>
    <col min="14850" max="14850" width="2.7109375" style="182" customWidth="1"/>
    <col min="14851" max="14851" width="12.5703125" style="182" bestFit="1" customWidth="1"/>
    <col min="14852" max="14852" width="19" style="182" customWidth="1"/>
    <col min="14853" max="14853" width="4.140625" style="182" customWidth="1"/>
    <col min="14854" max="14854" width="13.85546875" style="182" customWidth="1"/>
    <col min="14855" max="14855" width="2.7109375" style="182" bestFit="1" customWidth="1"/>
    <col min="14856" max="14857" width="13.85546875" style="182" customWidth="1"/>
    <col min="14858" max="14858" width="2.85546875" style="182" bestFit="1" customWidth="1"/>
    <col min="14859" max="14859" width="14.28515625" style="182" customWidth="1"/>
    <col min="14860" max="14860" width="13.85546875" style="182" customWidth="1"/>
    <col min="14861" max="14862" width="12.5703125" style="182" customWidth="1"/>
    <col min="14863" max="14863" width="22.85546875" style="182" customWidth="1"/>
    <col min="14864" max="14866" width="12.5703125" style="182" customWidth="1"/>
    <col min="14867" max="14867" width="4.85546875" style="182" customWidth="1"/>
    <col min="14868" max="15094" width="12.5703125" style="182"/>
    <col min="15095" max="15095" width="10.28515625" style="182" customWidth="1"/>
    <col min="15096" max="15096" width="4.85546875" style="182" customWidth="1"/>
    <col min="15097" max="15097" width="27.7109375" style="182" customWidth="1"/>
    <col min="15098" max="15098" width="13.42578125" style="182" customWidth="1"/>
    <col min="15099" max="15100" width="13.85546875" style="182" customWidth="1"/>
    <col min="15101" max="15101" width="2.7109375" style="182" bestFit="1" customWidth="1"/>
    <col min="15102" max="15102" width="12.5703125" style="182" customWidth="1"/>
    <col min="15103" max="15103" width="4.140625" style="182" customWidth="1"/>
    <col min="15104" max="15104" width="12.85546875" style="182" bestFit="1" customWidth="1"/>
    <col min="15105" max="15105" width="13.85546875" style="182" customWidth="1"/>
    <col min="15106" max="15106" width="2.7109375" style="182" customWidth="1"/>
    <col min="15107" max="15107" width="12.5703125" style="182" bestFit="1" customWidth="1"/>
    <col min="15108" max="15108" width="19" style="182" customWidth="1"/>
    <col min="15109" max="15109" width="4.140625" style="182" customWidth="1"/>
    <col min="15110" max="15110" width="13.85546875" style="182" customWidth="1"/>
    <col min="15111" max="15111" width="2.7109375" style="182" bestFit="1" customWidth="1"/>
    <col min="15112" max="15113" width="13.85546875" style="182" customWidth="1"/>
    <col min="15114" max="15114" width="2.85546875" style="182" bestFit="1" customWidth="1"/>
    <col min="15115" max="15115" width="14.28515625" style="182" customWidth="1"/>
    <col min="15116" max="15116" width="13.85546875" style="182" customWidth="1"/>
    <col min="15117" max="15118" width="12.5703125" style="182" customWidth="1"/>
    <col min="15119" max="15119" width="22.85546875" style="182" customWidth="1"/>
    <col min="15120" max="15122" width="12.5703125" style="182" customWidth="1"/>
    <col min="15123" max="15123" width="4.85546875" style="182" customWidth="1"/>
    <col min="15124" max="15350" width="12.5703125" style="182"/>
    <col min="15351" max="15351" width="10.28515625" style="182" customWidth="1"/>
    <col min="15352" max="15352" width="4.85546875" style="182" customWidth="1"/>
    <col min="15353" max="15353" width="27.7109375" style="182" customWidth="1"/>
    <col min="15354" max="15354" width="13.42578125" style="182" customWidth="1"/>
    <col min="15355" max="15356" width="13.85546875" style="182" customWidth="1"/>
    <col min="15357" max="15357" width="2.7109375" style="182" bestFit="1" customWidth="1"/>
    <col min="15358" max="15358" width="12.5703125" style="182" customWidth="1"/>
    <col min="15359" max="15359" width="4.140625" style="182" customWidth="1"/>
    <col min="15360" max="15360" width="12.85546875" style="182" bestFit="1" customWidth="1"/>
    <col min="15361" max="15361" width="13.85546875" style="182" customWidth="1"/>
    <col min="15362" max="15362" width="2.7109375" style="182" customWidth="1"/>
    <col min="15363" max="15363" width="12.5703125" style="182" bestFit="1" customWidth="1"/>
    <col min="15364" max="15364" width="19" style="182" customWidth="1"/>
    <col min="15365" max="15365" width="4.140625" style="182" customWidth="1"/>
    <col min="15366" max="15366" width="13.85546875" style="182" customWidth="1"/>
    <col min="15367" max="15367" width="2.7109375" style="182" bestFit="1" customWidth="1"/>
    <col min="15368" max="15369" width="13.85546875" style="182" customWidth="1"/>
    <col min="15370" max="15370" width="2.85546875" style="182" bestFit="1" customWidth="1"/>
    <col min="15371" max="15371" width="14.28515625" style="182" customWidth="1"/>
    <col min="15372" max="15372" width="13.85546875" style="182" customWidth="1"/>
    <col min="15373" max="15374" width="12.5703125" style="182" customWidth="1"/>
    <col min="15375" max="15375" width="22.85546875" style="182" customWidth="1"/>
    <col min="15376" max="15378" width="12.5703125" style="182" customWidth="1"/>
    <col min="15379" max="15379" width="4.85546875" style="182" customWidth="1"/>
    <col min="15380" max="15606" width="12.5703125" style="182"/>
    <col min="15607" max="15607" width="10.28515625" style="182" customWidth="1"/>
    <col min="15608" max="15608" width="4.85546875" style="182" customWidth="1"/>
    <col min="15609" max="15609" width="27.7109375" style="182" customWidth="1"/>
    <col min="15610" max="15610" width="13.42578125" style="182" customWidth="1"/>
    <col min="15611" max="15612" width="13.85546875" style="182" customWidth="1"/>
    <col min="15613" max="15613" width="2.7109375" style="182" bestFit="1" customWidth="1"/>
    <col min="15614" max="15614" width="12.5703125" style="182" customWidth="1"/>
    <col min="15615" max="15615" width="4.140625" style="182" customWidth="1"/>
    <col min="15616" max="15616" width="12.85546875" style="182" bestFit="1" customWidth="1"/>
    <col min="15617" max="15617" width="13.85546875" style="182" customWidth="1"/>
    <col min="15618" max="15618" width="2.7109375" style="182" customWidth="1"/>
    <col min="15619" max="15619" width="12.5703125" style="182" bestFit="1" customWidth="1"/>
    <col min="15620" max="15620" width="19" style="182" customWidth="1"/>
    <col min="15621" max="15621" width="4.140625" style="182" customWidth="1"/>
    <col min="15622" max="15622" width="13.85546875" style="182" customWidth="1"/>
    <col min="15623" max="15623" width="2.7109375" style="182" bestFit="1" customWidth="1"/>
    <col min="15624" max="15625" width="13.85546875" style="182" customWidth="1"/>
    <col min="15626" max="15626" width="2.85546875" style="182" bestFit="1" customWidth="1"/>
    <col min="15627" max="15627" width="14.28515625" style="182" customWidth="1"/>
    <col min="15628" max="15628" width="13.85546875" style="182" customWidth="1"/>
    <col min="15629" max="15630" width="12.5703125" style="182" customWidth="1"/>
    <col min="15631" max="15631" width="22.85546875" style="182" customWidth="1"/>
    <col min="15632" max="15634" width="12.5703125" style="182" customWidth="1"/>
    <col min="15635" max="15635" width="4.85546875" style="182" customWidth="1"/>
    <col min="15636" max="15862" width="12.5703125" style="182"/>
    <col min="15863" max="15863" width="10.28515625" style="182" customWidth="1"/>
    <col min="15864" max="15864" width="4.85546875" style="182" customWidth="1"/>
    <col min="15865" max="15865" width="27.7109375" style="182" customWidth="1"/>
    <col min="15866" max="15866" width="13.42578125" style="182" customWidth="1"/>
    <col min="15867" max="15868" width="13.85546875" style="182" customWidth="1"/>
    <col min="15869" max="15869" width="2.7109375" style="182" bestFit="1" customWidth="1"/>
    <col min="15870" max="15870" width="12.5703125" style="182" customWidth="1"/>
    <col min="15871" max="15871" width="4.140625" style="182" customWidth="1"/>
    <col min="15872" max="15872" width="12.85546875" style="182" bestFit="1" customWidth="1"/>
    <col min="15873" max="15873" width="13.85546875" style="182" customWidth="1"/>
    <col min="15874" max="15874" width="2.7109375" style="182" customWidth="1"/>
    <col min="15875" max="15875" width="12.5703125" style="182" bestFit="1" customWidth="1"/>
    <col min="15876" max="15876" width="19" style="182" customWidth="1"/>
    <col min="15877" max="15877" width="4.140625" style="182" customWidth="1"/>
    <col min="15878" max="15878" width="13.85546875" style="182" customWidth="1"/>
    <col min="15879" max="15879" width="2.7109375" style="182" bestFit="1" customWidth="1"/>
    <col min="15880" max="15881" width="13.85546875" style="182" customWidth="1"/>
    <col min="15882" max="15882" width="2.85546875" style="182" bestFit="1" customWidth="1"/>
    <col min="15883" max="15883" width="14.28515625" style="182" customWidth="1"/>
    <col min="15884" max="15884" width="13.85546875" style="182" customWidth="1"/>
    <col min="15885" max="15886" width="12.5703125" style="182" customWidth="1"/>
    <col min="15887" max="15887" width="22.85546875" style="182" customWidth="1"/>
    <col min="15888" max="15890" width="12.5703125" style="182" customWidth="1"/>
    <col min="15891" max="15891" width="4.85546875" style="182" customWidth="1"/>
    <col min="15892" max="16118" width="12.5703125" style="182"/>
    <col min="16119" max="16119" width="10.28515625" style="182" customWidth="1"/>
    <col min="16120" max="16120" width="4.85546875" style="182" customWidth="1"/>
    <col min="16121" max="16121" width="27.7109375" style="182" customWidth="1"/>
    <col min="16122" max="16122" width="13.42578125" style="182" customWidth="1"/>
    <col min="16123" max="16124" width="13.85546875" style="182" customWidth="1"/>
    <col min="16125" max="16125" width="2.7109375" style="182" bestFit="1" customWidth="1"/>
    <col min="16126" max="16126" width="12.5703125" style="182" customWidth="1"/>
    <col min="16127" max="16127" width="4.140625" style="182" customWidth="1"/>
    <col min="16128" max="16128" width="12.85546875" style="182" bestFit="1" customWidth="1"/>
    <col min="16129" max="16129" width="13.85546875" style="182" customWidth="1"/>
    <col min="16130" max="16130" width="2.7109375" style="182" customWidth="1"/>
    <col min="16131" max="16131" width="12.5703125" style="182" bestFit="1" customWidth="1"/>
    <col min="16132" max="16132" width="19" style="182" customWidth="1"/>
    <col min="16133" max="16133" width="4.140625" style="182" customWidth="1"/>
    <col min="16134" max="16134" width="13.85546875" style="182" customWidth="1"/>
    <col min="16135" max="16135" width="2.7109375" style="182" bestFit="1" customWidth="1"/>
    <col min="16136" max="16137" width="13.85546875" style="182" customWidth="1"/>
    <col min="16138" max="16138" width="2.85546875" style="182" bestFit="1" customWidth="1"/>
    <col min="16139" max="16139" width="14.28515625" style="182" customWidth="1"/>
    <col min="16140" max="16140" width="13.85546875" style="182" customWidth="1"/>
    <col min="16141" max="16142" width="12.5703125" style="182" customWidth="1"/>
    <col min="16143" max="16143" width="22.85546875" style="182" customWidth="1"/>
    <col min="16144" max="16146" width="12.5703125" style="182" customWidth="1"/>
    <col min="16147" max="16147" width="4.85546875" style="182" customWidth="1"/>
    <col min="16148" max="16384" width="12.5703125" style="182"/>
  </cols>
  <sheetData>
    <row r="1" spans="1:240" ht="13.5" customHeight="1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  <c r="U1" s="1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79"/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79"/>
      <c r="DI1" s="179"/>
      <c r="DJ1" s="179"/>
      <c r="DK1" s="179"/>
      <c r="DL1" s="179"/>
      <c r="DM1" s="179"/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79"/>
      <c r="EB1" s="179"/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79"/>
      <c r="FR1" s="179"/>
      <c r="FS1" s="179"/>
      <c r="FT1" s="179"/>
      <c r="FU1" s="179"/>
      <c r="FV1" s="179"/>
      <c r="FW1" s="179"/>
      <c r="FX1" s="179"/>
      <c r="FY1" s="179"/>
      <c r="FZ1" s="179"/>
      <c r="GA1" s="179"/>
      <c r="GB1" s="179"/>
      <c r="GC1" s="179"/>
      <c r="GD1" s="179"/>
      <c r="GE1" s="179"/>
      <c r="GF1" s="179"/>
      <c r="GG1" s="179"/>
      <c r="GH1" s="179"/>
      <c r="GI1" s="179"/>
      <c r="GJ1" s="179"/>
      <c r="GK1" s="179"/>
      <c r="GL1" s="179"/>
      <c r="GM1" s="179"/>
      <c r="GN1" s="179"/>
      <c r="GO1" s="179"/>
      <c r="GP1" s="179"/>
      <c r="GQ1" s="179"/>
      <c r="GR1" s="179"/>
      <c r="GS1" s="179"/>
      <c r="GT1" s="179"/>
      <c r="GU1" s="179"/>
      <c r="GV1" s="179"/>
      <c r="GW1" s="179"/>
      <c r="GX1" s="179"/>
      <c r="GY1" s="179"/>
      <c r="GZ1" s="179"/>
      <c r="HA1" s="179"/>
      <c r="HB1" s="179"/>
      <c r="HC1" s="179"/>
      <c r="HD1" s="179"/>
      <c r="HE1" s="179"/>
      <c r="HF1" s="179"/>
      <c r="HG1" s="179"/>
      <c r="HH1" s="179"/>
      <c r="HI1" s="179"/>
      <c r="HJ1" s="179"/>
      <c r="HK1" s="179"/>
      <c r="HL1" s="179"/>
      <c r="HM1" s="179"/>
      <c r="HN1" s="179"/>
      <c r="HO1" s="179"/>
      <c r="HP1" s="179"/>
      <c r="HQ1" s="179"/>
      <c r="HR1" s="179"/>
      <c r="HS1" s="179"/>
      <c r="HT1" s="179"/>
      <c r="HU1" s="179"/>
      <c r="HV1" s="179"/>
      <c r="HW1" s="179"/>
      <c r="HX1" s="176"/>
      <c r="HY1" s="176"/>
      <c r="HZ1" s="176"/>
      <c r="IA1" s="176"/>
      <c r="IB1" s="176"/>
      <c r="IC1" s="176"/>
      <c r="ID1" s="176"/>
      <c r="IE1" s="176"/>
      <c r="IF1" s="176"/>
    </row>
    <row r="2" spans="1:240" ht="26.25" customHeight="1" x14ac:dyDescent="0.3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1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79"/>
      <c r="FR2" s="179"/>
      <c r="FS2" s="179"/>
      <c r="FT2" s="179"/>
      <c r="FU2" s="179"/>
      <c r="FV2" s="179"/>
      <c r="FW2" s="179"/>
      <c r="FX2" s="179"/>
      <c r="FY2" s="179"/>
      <c r="FZ2" s="179"/>
      <c r="GA2" s="179"/>
      <c r="GB2" s="179"/>
      <c r="GC2" s="179"/>
      <c r="GD2" s="179"/>
      <c r="GE2" s="179"/>
      <c r="GF2" s="179"/>
      <c r="GG2" s="179"/>
      <c r="GH2" s="179"/>
      <c r="GI2" s="179"/>
      <c r="GJ2" s="179"/>
      <c r="GK2" s="179"/>
      <c r="GL2" s="179"/>
      <c r="GM2" s="179"/>
      <c r="GN2" s="179"/>
      <c r="GO2" s="179"/>
      <c r="GP2" s="179"/>
      <c r="GQ2" s="179"/>
      <c r="GR2" s="179"/>
      <c r="GS2" s="179"/>
      <c r="GT2" s="179"/>
      <c r="GU2" s="179"/>
      <c r="GV2" s="179"/>
      <c r="GW2" s="179"/>
      <c r="GX2" s="179"/>
      <c r="GY2" s="179"/>
      <c r="GZ2" s="179"/>
      <c r="HA2" s="179"/>
      <c r="HB2" s="179"/>
      <c r="HC2" s="179"/>
      <c r="HD2" s="179"/>
      <c r="HE2" s="179"/>
      <c r="HF2" s="179"/>
      <c r="HG2" s="179"/>
      <c r="HH2" s="179"/>
      <c r="HI2" s="179"/>
      <c r="HJ2" s="179"/>
      <c r="HK2" s="179"/>
      <c r="HL2" s="179"/>
      <c r="HM2" s="179"/>
      <c r="HN2" s="179"/>
      <c r="HO2" s="179"/>
      <c r="HP2" s="179"/>
      <c r="HQ2" s="179"/>
      <c r="HR2" s="179"/>
      <c r="HS2" s="179"/>
      <c r="HT2" s="179"/>
      <c r="HU2" s="179"/>
      <c r="HV2" s="179"/>
      <c r="HW2" s="179"/>
      <c r="HX2" s="176"/>
      <c r="HY2" s="176"/>
      <c r="HZ2" s="176"/>
      <c r="IA2" s="176"/>
      <c r="IB2" s="176"/>
      <c r="IC2" s="176"/>
      <c r="ID2" s="176"/>
      <c r="IE2" s="176"/>
      <c r="IF2" s="176"/>
    </row>
    <row r="3" spans="1:240" ht="21.75" customHeight="1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1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179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79"/>
      <c r="CC3" s="179"/>
      <c r="CD3" s="179"/>
      <c r="CE3" s="179"/>
      <c r="CF3" s="179"/>
      <c r="CG3" s="179"/>
      <c r="CH3" s="179"/>
      <c r="CI3" s="179"/>
      <c r="CJ3" s="179"/>
      <c r="CK3" s="179"/>
      <c r="CL3" s="179"/>
      <c r="CM3" s="179"/>
      <c r="CN3" s="179"/>
      <c r="CO3" s="179"/>
      <c r="CP3" s="179"/>
      <c r="CQ3" s="179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  <c r="DI3" s="179"/>
      <c r="DJ3" s="179"/>
      <c r="DK3" s="179"/>
      <c r="DL3" s="179"/>
      <c r="DM3" s="179"/>
      <c r="DN3" s="179"/>
      <c r="DO3" s="179"/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79"/>
      <c r="EB3" s="179"/>
      <c r="EC3" s="179"/>
      <c r="ED3" s="179"/>
      <c r="EE3" s="179"/>
      <c r="EF3" s="179"/>
      <c r="EG3" s="179"/>
      <c r="EH3" s="179"/>
      <c r="EI3" s="179"/>
      <c r="EJ3" s="179"/>
      <c r="EK3" s="179"/>
      <c r="EL3" s="179"/>
      <c r="EM3" s="179"/>
      <c r="EN3" s="179"/>
      <c r="EO3" s="179"/>
      <c r="EP3" s="179"/>
      <c r="EQ3" s="179"/>
      <c r="ER3" s="179"/>
      <c r="ES3" s="179"/>
      <c r="ET3" s="179"/>
      <c r="EU3" s="179"/>
      <c r="EV3" s="179"/>
      <c r="EW3" s="179"/>
      <c r="EX3" s="179"/>
      <c r="EY3" s="179"/>
      <c r="EZ3" s="179"/>
      <c r="FA3" s="179"/>
      <c r="FB3" s="179"/>
      <c r="FC3" s="179"/>
      <c r="FD3" s="179"/>
      <c r="FE3" s="179"/>
      <c r="FF3" s="179"/>
      <c r="FG3" s="179"/>
      <c r="FH3" s="179"/>
      <c r="FI3" s="179"/>
      <c r="FJ3" s="179"/>
      <c r="FK3" s="179"/>
      <c r="FL3" s="179"/>
      <c r="FM3" s="179"/>
      <c r="FN3" s="179"/>
      <c r="FO3" s="179"/>
      <c r="FP3" s="179"/>
      <c r="FQ3" s="179"/>
      <c r="FR3" s="179"/>
      <c r="FS3" s="179"/>
      <c r="FT3" s="179"/>
      <c r="FU3" s="179"/>
      <c r="FV3" s="179"/>
      <c r="FW3" s="179"/>
      <c r="FX3" s="179"/>
      <c r="FY3" s="179"/>
      <c r="FZ3" s="179"/>
      <c r="GA3" s="179"/>
      <c r="GB3" s="179"/>
      <c r="GC3" s="179"/>
      <c r="GD3" s="179"/>
      <c r="GE3" s="179"/>
      <c r="GF3" s="179"/>
      <c r="GG3" s="179"/>
      <c r="GH3" s="179"/>
      <c r="GI3" s="179"/>
      <c r="GJ3" s="179"/>
      <c r="GK3" s="179"/>
      <c r="GL3" s="179"/>
      <c r="GM3" s="179"/>
      <c r="GN3" s="179"/>
      <c r="GO3" s="179"/>
      <c r="GP3" s="179"/>
      <c r="GQ3" s="179"/>
      <c r="GR3" s="179"/>
      <c r="GS3" s="179"/>
      <c r="GT3" s="179"/>
      <c r="GU3" s="179"/>
      <c r="GV3" s="179"/>
      <c r="GW3" s="179"/>
      <c r="GX3" s="179"/>
      <c r="GY3" s="179"/>
      <c r="GZ3" s="179"/>
      <c r="HA3" s="179"/>
      <c r="HB3" s="179"/>
      <c r="HC3" s="179"/>
      <c r="HD3" s="179"/>
      <c r="HE3" s="179"/>
      <c r="HF3" s="179"/>
      <c r="HG3" s="179"/>
      <c r="HH3" s="179"/>
      <c r="HI3" s="179"/>
      <c r="HJ3" s="179"/>
      <c r="HK3" s="179"/>
      <c r="HL3" s="179"/>
      <c r="HM3" s="179"/>
      <c r="HN3" s="179"/>
      <c r="HO3" s="179"/>
      <c r="HP3" s="179"/>
      <c r="HQ3" s="179"/>
      <c r="HR3" s="179"/>
      <c r="HS3" s="179"/>
      <c r="HT3" s="179"/>
      <c r="HU3" s="179"/>
      <c r="HV3" s="179"/>
      <c r="HW3" s="179"/>
      <c r="HX3" s="176"/>
      <c r="HY3" s="176"/>
      <c r="HZ3" s="176"/>
      <c r="IA3" s="176"/>
      <c r="IB3" s="176"/>
      <c r="IC3" s="176"/>
      <c r="ID3" s="176"/>
      <c r="IE3" s="176"/>
      <c r="IF3" s="176"/>
    </row>
    <row r="4" spans="1:240" ht="16.149999999999999" customHeight="1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  <c r="U4" s="1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79"/>
      <c r="BK4" s="179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  <c r="CA4" s="179"/>
      <c r="CB4" s="179"/>
      <c r="CC4" s="179"/>
      <c r="CD4" s="179"/>
      <c r="CE4" s="179"/>
      <c r="CF4" s="179"/>
      <c r="CG4" s="179"/>
      <c r="CH4" s="179"/>
      <c r="CI4" s="179"/>
      <c r="CJ4" s="179"/>
      <c r="CK4" s="179"/>
      <c r="CL4" s="179"/>
      <c r="CM4" s="179"/>
      <c r="CN4" s="179"/>
      <c r="CO4" s="179"/>
      <c r="CP4" s="179"/>
      <c r="CQ4" s="179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  <c r="DI4" s="179"/>
      <c r="DJ4" s="179"/>
      <c r="DK4" s="179"/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79"/>
      <c r="EB4" s="179"/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79"/>
      <c r="EU4" s="179"/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79"/>
      <c r="FR4" s="179"/>
      <c r="FS4" s="179"/>
      <c r="FT4" s="179"/>
      <c r="FU4" s="179"/>
      <c r="FV4" s="179"/>
      <c r="FW4" s="179"/>
      <c r="FX4" s="179"/>
      <c r="FY4" s="179"/>
      <c r="FZ4" s="179"/>
      <c r="GA4" s="179"/>
      <c r="GB4" s="179"/>
      <c r="GC4" s="179"/>
      <c r="GD4" s="179"/>
      <c r="GE4" s="179"/>
      <c r="GF4" s="179"/>
      <c r="GG4" s="179"/>
      <c r="GH4" s="179"/>
      <c r="GI4" s="179"/>
      <c r="GJ4" s="179"/>
      <c r="GK4" s="179"/>
      <c r="GL4" s="179"/>
      <c r="GM4" s="179"/>
      <c r="GN4" s="179"/>
      <c r="GO4" s="179"/>
      <c r="GP4" s="179"/>
      <c r="GQ4" s="179"/>
      <c r="GR4" s="179"/>
      <c r="GS4" s="179"/>
      <c r="GT4" s="179"/>
      <c r="GU4" s="179"/>
      <c r="GV4" s="179"/>
      <c r="GW4" s="179"/>
      <c r="GX4" s="179"/>
      <c r="GY4" s="179"/>
      <c r="GZ4" s="179"/>
      <c r="HA4" s="179"/>
      <c r="HB4" s="179"/>
      <c r="HC4" s="179"/>
      <c r="HD4" s="179"/>
      <c r="HE4" s="179"/>
      <c r="HF4" s="179"/>
      <c r="HG4" s="179"/>
      <c r="HH4" s="179"/>
      <c r="HI4" s="179"/>
      <c r="HJ4" s="179"/>
      <c r="HK4" s="179"/>
      <c r="HL4" s="179"/>
      <c r="HM4" s="179"/>
      <c r="HN4" s="179"/>
      <c r="HO4" s="179"/>
      <c r="HP4" s="179"/>
      <c r="HQ4" s="179"/>
      <c r="HR4" s="179"/>
      <c r="HS4" s="179"/>
      <c r="HT4" s="179"/>
      <c r="HU4" s="179"/>
      <c r="HV4" s="179"/>
      <c r="HW4" s="179"/>
      <c r="HX4" s="176"/>
      <c r="HY4" s="176"/>
      <c r="HZ4" s="176"/>
      <c r="IA4" s="176"/>
      <c r="IB4" s="176"/>
      <c r="IC4" s="176"/>
      <c r="ID4" s="176"/>
      <c r="IE4" s="176"/>
      <c r="IF4" s="176"/>
    </row>
    <row r="5" spans="1:240" ht="17.100000000000001" customHeight="1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U5" s="167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  <c r="HH5" s="179"/>
      <c r="HI5" s="179"/>
      <c r="HJ5" s="179"/>
      <c r="HK5" s="179"/>
      <c r="HL5" s="179"/>
      <c r="HM5" s="179"/>
      <c r="HN5" s="179"/>
      <c r="HO5" s="179"/>
      <c r="HP5" s="179"/>
      <c r="HQ5" s="179"/>
      <c r="HR5" s="179"/>
      <c r="HS5" s="179"/>
      <c r="HT5" s="179"/>
      <c r="HU5" s="179"/>
      <c r="HV5" s="179"/>
      <c r="HW5" s="179"/>
      <c r="HX5" s="176"/>
      <c r="HY5" s="176"/>
      <c r="HZ5" s="176"/>
      <c r="IA5" s="176"/>
      <c r="IB5" s="176"/>
      <c r="IC5" s="176"/>
      <c r="ID5" s="176"/>
      <c r="IE5" s="176"/>
      <c r="IF5" s="176"/>
    </row>
    <row r="6" spans="1:240" ht="20.100000000000001" customHeight="1" thickBot="1" x14ac:dyDescent="0.35">
      <c r="A6" s="5">
        <v>42430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  <c r="U6" s="168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79"/>
      <c r="GA6" s="179"/>
      <c r="GB6" s="179"/>
      <c r="GC6" s="179"/>
      <c r="GD6" s="179"/>
      <c r="GE6" s="179"/>
      <c r="GF6" s="179"/>
      <c r="GG6" s="179"/>
      <c r="GH6" s="179"/>
      <c r="GI6" s="179"/>
      <c r="GJ6" s="179"/>
      <c r="GK6" s="179"/>
      <c r="GL6" s="179"/>
      <c r="GM6" s="179"/>
      <c r="GN6" s="179"/>
      <c r="GO6" s="179"/>
      <c r="GP6" s="179"/>
      <c r="GQ6" s="179"/>
      <c r="GR6" s="179"/>
      <c r="GS6" s="179"/>
      <c r="GT6" s="179"/>
      <c r="GU6" s="179"/>
      <c r="GV6" s="179"/>
      <c r="GW6" s="179"/>
      <c r="GX6" s="179"/>
      <c r="GY6" s="179"/>
      <c r="GZ6" s="179"/>
      <c r="HA6" s="179"/>
      <c r="HB6" s="179"/>
      <c r="HC6" s="179"/>
      <c r="HD6" s="179"/>
      <c r="HE6" s="179"/>
      <c r="HF6" s="179"/>
      <c r="HG6" s="179"/>
      <c r="HH6" s="179"/>
      <c r="HI6" s="179"/>
      <c r="HJ6" s="179"/>
      <c r="HK6" s="179"/>
      <c r="HL6" s="179"/>
      <c r="HM6" s="179"/>
      <c r="HN6" s="179"/>
      <c r="HO6" s="179"/>
      <c r="HP6" s="179"/>
      <c r="HQ6" s="179"/>
      <c r="HR6" s="179"/>
      <c r="HS6" s="179"/>
      <c r="HT6" s="179"/>
      <c r="HU6" s="179"/>
      <c r="HV6" s="179"/>
      <c r="HW6" s="179"/>
      <c r="HX6" s="176"/>
      <c r="HY6" s="176"/>
      <c r="HZ6" s="176"/>
      <c r="IA6" s="176"/>
      <c r="IB6" s="176"/>
      <c r="IC6" s="176"/>
      <c r="ID6" s="176"/>
      <c r="IE6" s="176"/>
      <c r="IF6" s="176"/>
    </row>
    <row r="7" spans="1:240" ht="20.100000000000001" customHeight="1" thickBot="1" x14ac:dyDescent="0.35">
      <c r="A7" s="9">
        <v>2016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  <c r="U7" s="16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/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  <c r="HH7" s="179"/>
      <c r="HI7" s="179"/>
      <c r="HJ7" s="179"/>
      <c r="HK7" s="179"/>
      <c r="HL7" s="179"/>
      <c r="HM7" s="179"/>
      <c r="HN7" s="179"/>
      <c r="HO7" s="179"/>
      <c r="HP7" s="179"/>
      <c r="HQ7" s="179"/>
      <c r="HR7" s="179"/>
      <c r="HS7" s="179"/>
      <c r="HT7" s="179"/>
      <c r="HU7" s="179"/>
      <c r="HV7" s="179"/>
      <c r="HW7" s="179"/>
      <c r="HX7" s="176"/>
      <c r="HY7" s="176"/>
      <c r="HZ7" s="176"/>
      <c r="IA7" s="176"/>
      <c r="IB7" s="176"/>
      <c r="IC7" s="176"/>
      <c r="ID7" s="176"/>
      <c r="IE7" s="176"/>
      <c r="IF7" s="176"/>
    </row>
    <row r="8" spans="1:240" ht="20.100000000000001" customHeight="1" thickBot="1" x14ac:dyDescent="0.35">
      <c r="A8" s="13" t="s">
        <v>11</v>
      </c>
      <c r="B8" s="66" t="s">
        <v>12</v>
      </c>
      <c r="C8" s="387" t="s">
        <v>13</v>
      </c>
      <c r="D8" s="387" t="s">
        <v>14</v>
      </c>
      <c r="E8" s="401" t="s">
        <v>15</v>
      </c>
      <c r="F8" s="402"/>
      <c r="G8" s="403" t="s">
        <v>16</v>
      </c>
      <c r="H8" s="404"/>
      <c r="I8" s="389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  <c r="U8" s="16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79"/>
      <c r="CW8" s="179"/>
      <c r="CX8" s="179"/>
      <c r="CY8" s="179"/>
      <c r="CZ8" s="179"/>
      <c r="DA8" s="179"/>
      <c r="DB8" s="179"/>
      <c r="DC8" s="179"/>
      <c r="DD8" s="179"/>
      <c r="DE8" s="179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79"/>
      <c r="DQ8" s="179"/>
      <c r="DR8" s="179"/>
      <c r="DS8" s="179"/>
      <c r="DT8" s="179"/>
      <c r="DU8" s="179"/>
      <c r="DV8" s="179"/>
      <c r="DW8" s="179"/>
      <c r="DX8" s="179"/>
      <c r="DY8" s="179"/>
      <c r="DZ8" s="179"/>
      <c r="EA8" s="179"/>
      <c r="EB8" s="179"/>
      <c r="EC8" s="179"/>
      <c r="ED8" s="179"/>
      <c r="EE8" s="179"/>
      <c r="EF8" s="179"/>
      <c r="EG8" s="179"/>
      <c r="EH8" s="179"/>
      <c r="EI8" s="179"/>
      <c r="EJ8" s="179"/>
      <c r="EK8" s="179"/>
      <c r="EL8" s="179"/>
      <c r="EM8" s="179"/>
      <c r="EN8" s="179"/>
      <c r="EO8" s="179"/>
      <c r="EP8" s="179"/>
      <c r="EQ8" s="179"/>
      <c r="ER8" s="179"/>
      <c r="ES8" s="179"/>
      <c r="ET8" s="179"/>
      <c r="EU8" s="179"/>
      <c r="EV8" s="179"/>
      <c r="EW8" s="179"/>
      <c r="EX8" s="179"/>
      <c r="EY8" s="179"/>
      <c r="EZ8" s="179"/>
      <c r="FA8" s="179"/>
      <c r="FB8" s="179"/>
      <c r="FC8" s="179"/>
      <c r="FD8" s="179"/>
      <c r="FE8" s="179"/>
      <c r="FF8" s="179"/>
      <c r="FG8" s="179"/>
      <c r="FH8" s="179"/>
      <c r="FI8" s="179"/>
      <c r="FJ8" s="179"/>
      <c r="FK8" s="179"/>
      <c r="FL8" s="179"/>
      <c r="FM8" s="179"/>
      <c r="FN8" s="179"/>
      <c r="FO8" s="179"/>
      <c r="FP8" s="179"/>
      <c r="FQ8" s="179"/>
      <c r="FR8" s="179"/>
      <c r="FS8" s="179"/>
      <c r="FT8" s="179"/>
      <c r="FU8" s="179"/>
      <c r="FV8" s="179"/>
      <c r="FW8" s="179"/>
      <c r="FX8" s="179"/>
      <c r="FY8" s="179"/>
      <c r="FZ8" s="179"/>
      <c r="GA8" s="179"/>
      <c r="GB8" s="179"/>
      <c r="GC8" s="179"/>
      <c r="GD8" s="179"/>
      <c r="GE8" s="179"/>
      <c r="GF8" s="179"/>
      <c r="GG8" s="179"/>
      <c r="GH8" s="179"/>
      <c r="GI8" s="179"/>
      <c r="GJ8" s="179"/>
      <c r="GK8" s="179"/>
      <c r="GL8" s="179"/>
      <c r="GM8" s="179"/>
      <c r="GN8" s="179"/>
      <c r="GO8" s="179"/>
      <c r="GP8" s="179"/>
      <c r="GQ8" s="179"/>
      <c r="GR8" s="179"/>
      <c r="GS8" s="179"/>
      <c r="GT8" s="179"/>
      <c r="GU8" s="179"/>
      <c r="GV8" s="179"/>
      <c r="GW8" s="179"/>
      <c r="GX8" s="179"/>
      <c r="GY8" s="179"/>
      <c r="GZ8" s="179"/>
      <c r="HA8" s="179"/>
      <c r="HB8" s="179"/>
      <c r="HC8" s="179"/>
      <c r="HD8" s="179"/>
      <c r="HE8" s="179"/>
      <c r="HF8" s="179"/>
      <c r="HG8" s="179"/>
      <c r="HH8" s="179"/>
      <c r="HI8" s="179"/>
      <c r="HJ8" s="179"/>
      <c r="HK8" s="179"/>
      <c r="HL8" s="179"/>
      <c r="HM8" s="179"/>
      <c r="HN8" s="179"/>
      <c r="HO8" s="179"/>
      <c r="HP8" s="179"/>
      <c r="HQ8" s="179"/>
      <c r="HR8" s="179"/>
      <c r="HS8" s="179"/>
      <c r="HT8" s="179"/>
      <c r="HU8" s="179"/>
      <c r="HV8" s="179"/>
      <c r="HW8" s="179"/>
      <c r="HX8" s="176"/>
      <c r="HY8" s="176"/>
      <c r="HZ8" s="176"/>
      <c r="IA8" s="176"/>
      <c r="IB8" s="176"/>
      <c r="IC8" s="176"/>
      <c r="ID8" s="176"/>
      <c r="IE8" s="176"/>
      <c r="IF8" s="176"/>
    </row>
    <row r="9" spans="1:240" ht="20.100000000000001" customHeight="1" x14ac:dyDescent="0.3">
      <c r="A9" s="69" t="s">
        <v>17</v>
      </c>
      <c r="B9" s="70">
        <v>185</v>
      </c>
      <c r="C9" s="71">
        <v>203</v>
      </c>
      <c r="D9" s="15">
        <v>275</v>
      </c>
      <c r="E9" s="72" t="s">
        <v>18</v>
      </c>
      <c r="F9" s="73">
        <v>140</v>
      </c>
      <c r="G9" s="74" t="s">
        <v>18</v>
      </c>
      <c r="H9" s="75">
        <v>8</v>
      </c>
      <c r="I9" s="76">
        <v>30</v>
      </c>
      <c r="J9" s="77" t="s">
        <v>18</v>
      </c>
      <c r="K9" s="78">
        <v>0.94</v>
      </c>
      <c r="L9" s="79">
        <v>0.85</v>
      </c>
      <c r="M9" s="77" t="s">
        <v>18</v>
      </c>
      <c r="N9" s="80">
        <v>112</v>
      </c>
      <c r="O9" s="73" t="s">
        <v>18</v>
      </c>
      <c r="P9" s="81">
        <v>3</v>
      </c>
      <c r="Q9" s="82">
        <v>25</v>
      </c>
      <c r="R9" s="83" t="s">
        <v>18</v>
      </c>
      <c r="S9" s="84">
        <v>0.97</v>
      </c>
      <c r="T9" s="79">
        <v>0.85</v>
      </c>
      <c r="U9" s="16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79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79"/>
      <c r="DB9" s="179"/>
      <c r="DC9" s="179"/>
      <c r="DD9" s="179"/>
      <c r="DE9" s="179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79"/>
      <c r="DQ9" s="179"/>
      <c r="DR9" s="179"/>
      <c r="DS9" s="179"/>
      <c r="DT9" s="179"/>
      <c r="DU9" s="179"/>
      <c r="DV9" s="179"/>
      <c r="DW9" s="179"/>
      <c r="DX9" s="179"/>
      <c r="DY9" s="179"/>
      <c r="DZ9" s="179"/>
      <c r="EA9" s="179"/>
      <c r="EB9" s="179"/>
      <c r="EC9" s="179"/>
      <c r="ED9" s="179"/>
      <c r="EE9" s="179"/>
      <c r="EF9" s="179"/>
      <c r="EG9" s="179"/>
      <c r="EH9" s="179"/>
      <c r="EI9" s="179"/>
      <c r="EJ9" s="179"/>
      <c r="EK9" s="179"/>
      <c r="EL9" s="179"/>
      <c r="EM9" s="179"/>
      <c r="EN9" s="179"/>
      <c r="EO9" s="179"/>
      <c r="EP9" s="179"/>
      <c r="EQ9" s="179"/>
      <c r="ER9" s="179"/>
      <c r="ES9" s="179"/>
      <c r="ET9" s="179"/>
      <c r="EU9" s="179"/>
      <c r="EV9" s="179"/>
      <c r="EW9" s="179"/>
      <c r="EX9" s="179"/>
      <c r="EY9" s="179"/>
      <c r="EZ9" s="179"/>
      <c r="FA9" s="179"/>
      <c r="FB9" s="179"/>
      <c r="FC9" s="179"/>
      <c r="FD9" s="179"/>
      <c r="FE9" s="179"/>
      <c r="FF9" s="179"/>
      <c r="FG9" s="179"/>
      <c r="FH9" s="179"/>
      <c r="FI9" s="179"/>
      <c r="FJ9" s="179"/>
      <c r="FK9" s="179"/>
      <c r="FL9" s="179"/>
      <c r="FM9" s="179"/>
      <c r="FN9" s="179"/>
      <c r="FO9" s="179"/>
      <c r="FP9" s="179"/>
      <c r="FQ9" s="179"/>
      <c r="FR9" s="179"/>
      <c r="FS9" s="179"/>
      <c r="FT9" s="179"/>
      <c r="FU9" s="179"/>
      <c r="FV9" s="179"/>
      <c r="FW9" s="179"/>
      <c r="FX9" s="179"/>
      <c r="FY9" s="179"/>
      <c r="FZ9" s="179"/>
      <c r="GA9" s="179"/>
      <c r="GB9" s="179"/>
      <c r="GC9" s="179"/>
      <c r="GD9" s="179"/>
      <c r="GE9" s="179"/>
      <c r="GF9" s="179"/>
      <c r="GG9" s="179"/>
      <c r="GH9" s="179"/>
      <c r="GI9" s="179"/>
      <c r="GJ9" s="179"/>
      <c r="GK9" s="179"/>
      <c r="GL9" s="179"/>
      <c r="GM9" s="179"/>
      <c r="GN9" s="179"/>
      <c r="GO9" s="179"/>
      <c r="GP9" s="179"/>
      <c r="GQ9" s="179"/>
      <c r="GR9" s="179"/>
      <c r="GS9" s="179"/>
      <c r="GT9" s="179"/>
      <c r="GU9" s="179"/>
      <c r="GV9" s="179"/>
      <c r="GW9" s="179"/>
      <c r="GX9" s="179"/>
      <c r="GY9" s="179"/>
      <c r="GZ9" s="179"/>
      <c r="HA9" s="179"/>
      <c r="HB9" s="179"/>
      <c r="HC9" s="179"/>
      <c r="HD9" s="179"/>
      <c r="HE9" s="179"/>
      <c r="HF9" s="179"/>
      <c r="HG9" s="179"/>
      <c r="HH9" s="179"/>
      <c r="HI9" s="179"/>
      <c r="HJ9" s="179"/>
      <c r="HK9" s="179"/>
      <c r="HL9" s="179"/>
      <c r="HM9" s="179"/>
      <c r="HN9" s="179"/>
      <c r="HO9" s="179"/>
      <c r="HP9" s="179"/>
      <c r="HQ9" s="179"/>
      <c r="HR9" s="179"/>
      <c r="HS9" s="179"/>
      <c r="HT9" s="179"/>
      <c r="HU9" s="179"/>
      <c r="HV9" s="179"/>
      <c r="HW9" s="179"/>
      <c r="HX9" s="176"/>
      <c r="HY9" s="176"/>
      <c r="HZ9" s="176"/>
      <c r="IA9" s="176"/>
      <c r="IB9" s="176"/>
      <c r="IC9" s="176"/>
      <c r="ID9" s="176"/>
      <c r="IE9" s="176"/>
      <c r="IF9" s="176"/>
    </row>
    <row r="10" spans="1:240" ht="20.100000000000001" customHeight="1" x14ac:dyDescent="0.3">
      <c r="A10" s="85" t="s">
        <v>19</v>
      </c>
      <c r="B10" s="86">
        <v>103</v>
      </c>
      <c r="C10" s="87">
        <v>113</v>
      </c>
      <c r="D10" s="88">
        <v>170</v>
      </c>
      <c r="E10" s="89" t="s">
        <v>18</v>
      </c>
      <c r="F10" s="90">
        <v>179</v>
      </c>
      <c r="G10" s="91" t="s">
        <v>18</v>
      </c>
      <c r="H10" s="92">
        <v>10</v>
      </c>
      <c r="I10" s="93">
        <v>30</v>
      </c>
      <c r="J10" s="94" t="s">
        <v>18</v>
      </c>
      <c r="K10" s="95">
        <v>0.94</v>
      </c>
      <c r="L10" s="96">
        <v>0.85</v>
      </c>
      <c r="M10" s="94" t="s">
        <v>18</v>
      </c>
      <c r="N10" s="97">
        <v>150</v>
      </c>
      <c r="O10" s="94" t="s">
        <v>18</v>
      </c>
      <c r="P10" s="97">
        <v>7</v>
      </c>
      <c r="Q10" s="98">
        <v>25</v>
      </c>
      <c r="R10" s="91" t="s">
        <v>18</v>
      </c>
      <c r="S10" s="99">
        <v>0.95</v>
      </c>
      <c r="T10" s="96">
        <v>0.85</v>
      </c>
      <c r="U10" s="16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179"/>
      <c r="CY10" s="179"/>
      <c r="CZ10" s="179"/>
      <c r="DA10" s="179"/>
      <c r="DB10" s="179"/>
      <c r="DC10" s="179"/>
      <c r="DD10" s="179"/>
      <c r="DE10" s="179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79"/>
      <c r="DQ10" s="179"/>
      <c r="DR10" s="179"/>
      <c r="DS10" s="179"/>
      <c r="DT10" s="179"/>
      <c r="DU10" s="179"/>
      <c r="DV10" s="179"/>
      <c r="DW10" s="179"/>
      <c r="DX10" s="179"/>
      <c r="DY10" s="179"/>
      <c r="DZ10" s="179"/>
      <c r="EA10" s="179"/>
      <c r="EB10" s="179"/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79"/>
      <c r="FH10" s="179"/>
      <c r="FI10" s="179"/>
      <c r="FJ10" s="179"/>
      <c r="FK10" s="179"/>
      <c r="FL10" s="179"/>
      <c r="FM10" s="179"/>
      <c r="FN10" s="179"/>
      <c r="FO10" s="179"/>
      <c r="FP10" s="179"/>
      <c r="FQ10" s="179"/>
      <c r="FR10" s="179"/>
      <c r="FS10" s="179"/>
      <c r="FT10" s="179"/>
      <c r="FU10" s="179"/>
      <c r="FV10" s="179"/>
      <c r="FW10" s="179"/>
      <c r="FX10" s="179"/>
      <c r="FY10" s="179"/>
      <c r="FZ10" s="179"/>
      <c r="GA10" s="179"/>
      <c r="GB10" s="179"/>
      <c r="GC10" s="179"/>
      <c r="GD10" s="179"/>
      <c r="GE10" s="179"/>
      <c r="GF10" s="179"/>
      <c r="GG10" s="179"/>
      <c r="GH10" s="179"/>
      <c r="GI10" s="179"/>
      <c r="GJ10" s="179"/>
      <c r="GK10" s="179"/>
      <c r="GL10" s="179"/>
      <c r="GM10" s="179"/>
      <c r="GN10" s="179"/>
      <c r="GO10" s="179"/>
      <c r="GP10" s="179"/>
      <c r="GQ10" s="179"/>
      <c r="GR10" s="179"/>
      <c r="GS10" s="179"/>
      <c r="GT10" s="179"/>
      <c r="GU10" s="179"/>
      <c r="GV10" s="179"/>
      <c r="GW10" s="179"/>
      <c r="GX10" s="179"/>
      <c r="GY10" s="179"/>
      <c r="GZ10" s="179"/>
      <c r="HA10" s="179"/>
      <c r="HB10" s="179"/>
      <c r="HC10" s="179"/>
      <c r="HD10" s="179"/>
      <c r="HE10" s="179"/>
      <c r="HF10" s="179"/>
      <c r="HG10" s="179"/>
      <c r="HH10" s="179"/>
      <c r="HI10" s="179"/>
      <c r="HJ10" s="179"/>
      <c r="HK10" s="179"/>
      <c r="HL10" s="179"/>
      <c r="HM10" s="179"/>
      <c r="HN10" s="179"/>
      <c r="HO10" s="179"/>
      <c r="HP10" s="179"/>
      <c r="HQ10" s="179"/>
      <c r="HR10" s="179"/>
      <c r="HS10" s="179"/>
      <c r="HT10" s="179"/>
      <c r="HU10" s="179"/>
      <c r="HV10" s="179"/>
      <c r="HW10" s="179"/>
      <c r="HX10" s="176"/>
      <c r="HY10" s="176"/>
      <c r="HZ10" s="176"/>
      <c r="IA10" s="176"/>
      <c r="IB10" s="176"/>
      <c r="IC10" s="176"/>
      <c r="ID10" s="176"/>
      <c r="IE10" s="176"/>
      <c r="IF10" s="176"/>
    </row>
    <row r="11" spans="1:240" ht="20.100000000000001" customHeight="1" x14ac:dyDescent="0.3">
      <c r="A11" s="85" t="s">
        <v>20</v>
      </c>
      <c r="B11" s="86">
        <v>116</v>
      </c>
      <c r="C11" s="87">
        <v>122</v>
      </c>
      <c r="D11" s="88">
        <v>200</v>
      </c>
      <c r="E11" s="89" t="s">
        <v>18</v>
      </c>
      <c r="F11" s="90">
        <v>120</v>
      </c>
      <c r="G11" s="91" t="s">
        <v>18</v>
      </c>
      <c r="H11" s="92">
        <v>4</v>
      </c>
      <c r="I11" s="93">
        <v>30</v>
      </c>
      <c r="J11" s="100" t="s">
        <v>18</v>
      </c>
      <c r="K11" s="95">
        <v>0.97</v>
      </c>
      <c r="L11" s="96">
        <v>0.85</v>
      </c>
      <c r="M11" s="94" t="s">
        <v>18</v>
      </c>
      <c r="N11" s="97">
        <v>106</v>
      </c>
      <c r="O11" s="101" t="s">
        <v>18</v>
      </c>
      <c r="P11" s="97">
        <v>2</v>
      </c>
      <c r="Q11" s="98">
        <v>25</v>
      </c>
      <c r="R11" s="102" t="s">
        <v>18</v>
      </c>
      <c r="S11" s="103">
        <v>0.98</v>
      </c>
      <c r="T11" s="96">
        <v>0.85</v>
      </c>
      <c r="U11" s="16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79"/>
      <c r="DB11" s="179"/>
      <c r="DC11" s="179"/>
      <c r="DD11" s="179"/>
      <c r="DE11" s="179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79"/>
      <c r="DQ11" s="179"/>
      <c r="DR11" s="179"/>
      <c r="DS11" s="179"/>
      <c r="DT11" s="179"/>
      <c r="DU11" s="179"/>
      <c r="DV11" s="179"/>
      <c r="DW11" s="179"/>
      <c r="DX11" s="179"/>
      <c r="DY11" s="179"/>
      <c r="DZ11" s="179"/>
      <c r="EA11" s="179"/>
      <c r="EB11" s="179"/>
      <c r="EC11" s="179"/>
      <c r="ED11" s="179"/>
      <c r="EE11" s="179"/>
      <c r="EF11" s="179"/>
      <c r="EG11" s="179"/>
      <c r="EH11" s="179"/>
      <c r="EI11" s="179"/>
      <c r="EJ11" s="179"/>
      <c r="EK11" s="179"/>
      <c r="EL11" s="179"/>
      <c r="EM11" s="179"/>
      <c r="EN11" s="179"/>
      <c r="EO11" s="179"/>
      <c r="EP11" s="179"/>
      <c r="EQ11" s="179"/>
      <c r="ER11" s="179"/>
      <c r="ES11" s="179"/>
      <c r="ET11" s="179"/>
      <c r="EU11" s="179"/>
      <c r="EV11" s="179"/>
      <c r="EW11" s="179"/>
      <c r="EX11" s="179"/>
      <c r="EY11" s="179"/>
      <c r="EZ11" s="179"/>
      <c r="FA11" s="179"/>
      <c r="FB11" s="179"/>
      <c r="FC11" s="179"/>
      <c r="FD11" s="179"/>
      <c r="FE11" s="179"/>
      <c r="FF11" s="179"/>
      <c r="FG11" s="179"/>
      <c r="FH11" s="179"/>
      <c r="FI11" s="179"/>
      <c r="FJ11" s="179"/>
      <c r="FK11" s="179"/>
      <c r="FL11" s="179"/>
      <c r="FM11" s="179"/>
      <c r="FN11" s="179"/>
      <c r="FO11" s="179"/>
      <c r="FP11" s="179"/>
      <c r="FQ11" s="179"/>
      <c r="FR11" s="179"/>
      <c r="FS11" s="179"/>
      <c r="FT11" s="179"/>
      <c r="FU11" s="179"/>
      <c r="FV11" s="179"/>
      <c r="FW11" s="179"/>
      <c r="FX11" s="179"/>
      <c r="FY11" s="179"/>
      <c r="FZ11" s="179"/>
      <c r="GA11" s="179"/>
      <c r="GB11" s="179"/>
      <c r="GC11" s="179"/>
      <c r="GD11" s="179"/>
      <c r="GE11" s="179"/>
      <c r="GF11" s="179"/>
      <c r="GG11" s="179"/>
      <c r="GH11" s="179"/>
      <c r="GI11" s="179"/>
      <c r="GJ11" s="179"/>
      <c r="GK11" s="179"/>
      <c r="GL11" s="179"/>
      <c r="GM11" s="179"/>
      <c r="GN11" s="179"/>
      <c r="GO11" s="179"/>
      <c r="GP11" s="179"/>
      <c r="GQ11" s="179"/>
      <c r="GR11" s="179"/>
      <c r="GS11" s="179"/>
      <c r="GT11" s="179"/>
      <c r="GU11" s="179"/>
      <c r="GV11" s="179"/>
      <c r="GW11" s="179"/>
      <c r="GX11" s="179"/>
      <c r="GY11" s="179"/>
      <c r="GZ11" s="179"/>
      <c r="HA11" s="179"/>
      <c r="HB11" s="179"/>
      <c r="HC11" s="179"/>
      <c r="HD11" s="179"/>
      <c r="HE11" s="179"/>
      <c r="HF11" s="179"/>
      <c r="HG11" s="179"/>
      <c r="HH11" s="179"/>
      <c r="HI11" s="179"/>
      <c r="HJ11" s="179"/>
      <c r="HK11" s="179"/>
      <c r="HL11" s="179"/>
      <c r="HM11" s="179"/>
      <c r="HN11" s="179"/>
      <c r="HO11" s="179"/>
      <c r="HP11" s="179"/>
      <c r="HQ11" s="179"/>
      <c r="HR11" s="179"/>
      <c r="HS11" s="179"/>
      <c r="HT11" s="179"/>
      <c r="HU11" s="179"/>
      <c r="HV11" s="179"/>
      <c r="HW11" s="179"/>
      <c r="HX11" s="176"/>
      <c r="HY11" s="176"/>
      <c r="HZ11" s="176"/>
      <c r="IA11" s="176"/>
      <c r="IB11" s="176"/>
      <c r="IC11" s="176"/>
      <c r="ID11" s="176"/>
      <c r="IE11" s="176"/>
      <c r="IF11" s="176"/>
    </row>
    <row r="12" spans="1:240" ht="22.15" customHeight="1" x14ac:dyDescent="0.3">
      <c r="A12" s="85" t="s">
        <v>21</v>
      </c>
      <c r="B12" s="86">
        <v>39</v>
      </c>
      <c r="C12" s="87">
        <v>43</v>
      </c>
      <c r="D12" s="88">
        <v>85</v>
      </c>
      <c r="E12" s="89" t="s">
        <v>18</v>
      </c>
      <c r="F12" s="90">
        <v>108</v>
      </c>
      <c r="G12" s="91" t="s">
        <v>18</v>
      </c>
      <c r="H12" s="92">
        <v>9</v>
      </c>
      <c r="I12" s="93">
        <v>30</v>
      </c>
      <c r="J12" s="94" t="s">
        <v>18</v>
      </c>
      <c r="K12" s="95">
        <v>0.92</v>
      </c>
      <c r="L12" s="96">
        <v>0.85</v>
      </c>
      <c r="M12" s="104" t="s">
        <v>18</v>
      </c>
      <c r="N12" s="97">
        <v>150</v>
      </c>
      <c r="O12" s="101" t="s">
        <v>18</v>
      </c>
      <c r="P12" s="97">
        <v>5</v>
      </c>
      <c r="Q12" s="98">
        <v>25</v>
      </c>
      <c r="R12" s="102" t="s">
        <v>18</v>
      </c>
      <c r="S12" s="103">
        <v>0.97</v>
      </c>
      <c r="T12" s="96">
        <v>0.85</v>
      </c>
      <c r="U12" s="16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79"/>
      <c r="DQ12" s="179"/>
      <c r="DR12" s="179"/>
      <c r="DS12" s="179"/>
      <c r="DT12" s="179"/>
      <c r="DU12" s="179"/>
      <c r="DV12" s="179"/>
      <c r="DW12" s="179"/>
      <c r="DX12" s="179"/>
      <c r="DY12" s="179"/>
      <c r="DZ12" s="179"/>
      <c r="EA12" s="179"/>
      <c r="EB12" s="179"/>
      <c r="EC12" s="179"/>
      <c r="ED12" s="179"/>
      <c r="EE12" s="179"/>
      <c r="EF12" s="179"/>
      <c r="EG12" s="179"/>
      <c r="EH12" s="179"/>
      <c r="EI12" s="179"/>
      <c r="EJ12" s="179"/>
      <c r="EK12" s="179"/>
      <c r="EL12" s="179"/>
      <c r="EM12" s="179"/>
      <c r="EN12" s="179"/>
      <c r="EO12" s="179"/>
      <c r="EP12" s="179"/>
      <c r="EQ12" s="179"/>
      <c r="ER12" s="179"/>
      <c r="ES12" s="179"/>
      <c r="ET12" s="179"/>
      <c r="EU12" s="179"/>
      <c r="EV12" s="179"/>
      <c r="EW12" s="179"/>
      <c r="EX12" s="179"/>
      <c r="EY12" s="179"/>
      <c r="EZ12" s="179"/>
      <c r="FA12" s="179"/>
      <c r="FB12" s="179"/>
      <c r="FC12" s="179"/>
      <c r="FD12" s="179"/>
      <c r="FE12" s="179"/>
      <c r="FF12" s="179"/>
      <c r="FG12" s="179"/>
      <c r="FH12" s="179"/>
      <c r="FI12" s="179"/>
      <c r="FJ12" s="179"/>
      <c r="FK12" s="179"/>
      <c r="FL12" s="179"/>
      <c r="FM12" s="179"/>
      <c r="FN12" s="179"/>
      <c r="FO12" s="179"/>
      <c r="FP12" s="179"/>
      <c r="FQ12" s="179"/>
      <c r="FR12" s="179"/>
      <c r="FS12" s="179"/>
      <c r="FT12" s="179"/>
      <c r="FU12" s="179"/>
      <c r="FV12" s="179"/>
      <c r="FW12" s="179"/>
      <c r="FX12" s="179"/>
      <c r="FY12" s="179"/>
      <c r="FZ12" s="179"/>
      <c r="GA12" s="179"/>
      <c r="GB12" s="179"/>
      <c r="GC12" s="179"/>
      <c r="GD12" s="179"/>
      <c r="GE12" s="179"/>
      <c r="GF12" s="179"/>
      <c r="GG12" s="179"/>
      <c r="GH12" s="179"/>
      <c r="GI12" s="179"/>
      <c r="GJ12" s="179"/>
      <c r="GK12" s="179"/>
      <c r="GL12" s="179"/>
      <c r="GM12" s="179"/>
      <c r="GN12" s="179"/>
      <c r="GO12" s="179"/>
      <c r="GP12" s="179"/>
      <c r="GQ12" s="179"/>
      <c r="GR12" s="179"/>
      <c r="GS12" s="179"/>
      <c r="GT12" s="179"/>
      <c r="GU12" s="179"/>
      <c r="GV12" s="179"/>
      <c r="GW12" s="179"/>
      <c r="GX12" s="179"/>
      <c r="GY12" s="179"/>
      <c r="GZ12" s="179"/>
      <c r="HA12" s="179"/>
      <c r="HB12" s="179"/>
      <c r="HC12" s="179"/>
      <c r="HD12" s="179"/>
      <c r="HE12" s="179"/>
      <c r="HF12" s="179"/>
      <c r="HG12" s="179"/>
      <c r="HH12" s="179"/>
      <c r="HI12" s="179"/>
      <c r="HJ12" s="179"/>
      <c r="HK12" s="179"/>
      <c r="HL12" s="179"/>
      <c r="HM12" s="179"/>
      <c r="HN12" s="179"/>
      <c r="HO12" s="179"/>
      <c r="HP12" s="179"/>
      <c r="HQ12" s="179"/>
      <c r="HR12" s="179"/>
      <c r="HS12" s="179"/>
      <c r="HT12" s="179"/>
      <c r="HU12" s="179"/>
      <c r="HV12" s="179"/>
      <c r="HW12" s="179"/>
      <c r="HX12" s="176"/>
      <c r="HY12" s="176"/>
      <c r="HZ12" s="176"/>
      <c r="IA12" s="176"/>
      <c r="IB12" s="176"/>
      <c r="IC12" s="176"/>
      <c r="ID12" s="176"/>
      <c r="IE12" s="176"/>
      <c r="IF12" s="176"/>
    </row>
    <row r="13" spans="1:240" ht="20.100000000000001" customHeight="1" x14ac:dyDescent="0.3">
      <c r="A13" s="85" t="s">
        <v>22</v>
      </c>
      <c r="B13" s="86">
        <v>82</v>
      </c>
      <c r="C13" s="87">
        <v>85</v>
      </c>
      <c r="D13" s="88">
        <v>110</v>
      </c>
      <c r="E13" s="105" t="s">
        <v>18</v>
      </c>
      <c r="F13" s="90">
        <v>160</v>
      </c>
      <c r="G13" s="106" t="s">
        <v>18</v>
      </c>
      <c r="H13" s="92">
        <v>12</v>
      </c>
      <c r="I13" s="93">
        <v>30</v>
      </c>
      <c r="J13" s="104" t="s">
        <v>18</v>
      </c>
      <c r="K13" s="95">
        <v>0.92</v>
      </c>
      <c r="L13" s="96">
        <v>0.85</v>
      </c>
      <c r="M13" s="104" t="s">
        <v>18</v>
      </c>
      <c r="N13" s="97">
        <v>189</v>
      </c>
      <c r="O13" s="104" t="s">
        <v>18</v>
      </c>
      <c r="P13" s="97">
        <v>7</v>
      </c>
      <c r="Q13" s="98">
        <v>25</v>
      </c>
      <c r="R13" s="107" t="s">
        <v>18</v>
      </c>
      <c r="S13" s="103">
        <v>0.96</v>
      </c>
      <c r="T13" s="96">
        <v>0.85</v>
      </c>
      <c r="U13" s="16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79"/>
      <c r="CX13" s="179"/>
      <c r="CY13" s="179"/>
      <c r="CZ13" s="179"/>
      <c r="DA13" s="179"/>
      <c r="DB13" s="179"/>
      <c r="DC13" s="179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79"/>
      <c r="DQ13" s="179"/>
      <c r="DR13" s="179"/>
      <c r="DS13" s="179"/>
      <c r="DT13" s="179"/>
      <c r="DU13" s="179"/>
      <c r="DV13" s="179"/>
      <c r="DW13" s="179"/>
      <c r="DX13" s="179"/>
      <c r="DY13" s="179"/>
      <c r="DZ13" s="179"/>
      <c r="EA13" s="179"/>
      <c r="EB13" s="179"/>
      <c r="EC13" s="179"/>
      <c r="ED13" s="179"/>
      <c r="EE13" s="179"/>
      <c r="EF13" s="179"/>
      <c r="EG13" s="179"/>
      <c r="EH13" s="179"/>
      <c r="EI13" s="179"/>
      <c r="EJ13" s="179"/>
      <c r="EK13" s="179"/>
      <c r="EL13" s="179"/>
      <c r="EM13" s="179"/>
      <c r="EN13" s="179"/>
      <c r="EO13" s="179"/>
      <c r="EP13" s="179"/>
      <c r="EQ13" s="179"/>
      <c r="ER13" s="179"/>
      <c r="ES13" s="179"/>
      <c r="ET13" s="179"/>
      <c r="EU13" s="179"/>
      <c r="EV13" s="179"/>
      <c r="EW13" s="179"/>
      <c r="EX13" s="179"/>
      <c r="EY13" s="179"/>
      <c r="EZ13" s="179"/>
      <c r="FA13" s="179"/>
      <c r="FB13" s="179"/>
      <c r="FC13" s="179"/>
      <c r="FD13" s="179"/>
      <c r="FE13" s="179"/>
      <c r="FF13" s="179"/>
      <c r="FG13" s="179"/>
      <c r="FH13" s="179"/>
      <c r="FI13" s="179"/>
      <c r="FJ13" s="179"/>
      <c r="FK13" s="179"/>
      <c r="FL13" s="179"/>
      <c r="FM13" s="179"/>
      <c r="FN13" s="179"/>
      <c r="FO13" s="179"/>
      <c r="FP13" s="179"/>
      <c r="FQ13" s="179"/>
      <c r="FR13" s="179"/>
      <c r="FS13" s="179"/>
      <c r="FT13" s="179"/>
      <c r="FU13" s="179"/>
      <c r="FV13" s="179"/>
      <c r="FW13" s="179"/>
      <c r="FX13" s="179"/>
      <c r="FY13" s="179"/>
      <c r="FZ13" s="179"/>
      <c r="GA13" s="179"/>
      <c r="GB13" s="179"/>
      <c r="GC13" s="179"/>
      <c r="GD13" s="179"/>
      <c r="GE13" s="179"/>
      <c r="GF13" s="179"/>
      <c r="GG13" s="179"/>
      <c r="GH13" s="179"/>
      <c r="GI13" s="179"/>
      <c r="GJ13" s="179"/>
      <c r="GK13" s="179"/>
      <c r="GL13" s="179"/>
      <c r="GM13" s="179"/>
      <c r="GN13" s="179"/>
      <c r="GO13" s="179"/>
      <c r="GP13" s="179"/>
      <c r="GQ13" s="179"/>
      <c r="GR13" s="179"/>
      <c r="GS13" s="179"/>
      <c r="GT13" s="179"/>
      <c r="GU13" s="179"/>
      <c r="GV13" s="179"/>
      <c r="GW13" s="179"/>
      <c r="GX13" s="179"/>
      <c r="GY13" s="179"/>
      <c r="GZ13" s="179"/>
      <c r="HA13" s="179"/>
      <c r="HB13" s="179"/>
      <c r="HC13" s="179"/>
      <c r="HD13" s="179"/>
      <c r="HE13" s="179"/>
      <c r="HF13" s="179"/>
      <c r="HG13" s="179"/>
      <c r="HH13" s="179"/>
      <c r="HI13" s="179"/>
      <c r="HJ13" s="179"/>
      <c r="HK13" s="179"/>
      <c r="HL13" s="179"/>
      <c r="HM13" s="179"/>
      <c r="HN13" s="179"/>
      <c r="HO13" s="179"/>
      <c r="HP13" s="179"/>
      <c r="HQ13" s="179"/>
      <c r="HR13" s="179"/>
      <c r="HS13" s="179"/>
      <c r="HT13" s="179"/>
      <c r="HU13" s="179"/>
      <c r="HV13" s="179"/>
      <c r="HW13" s="179"/>
      <c r="HX13" s="176"/>
      <c r="HY13" s="176"/>
      <c r="HZ13" s="176"/>
      <c r="IA13" s="176"/>
      <c r="IB13" s="176"/>
      <c r="IC13" s="176"/>
      <c r="ID13" s="176"/>
      <c r="IE13" s="176"/>
      <c r="IF13" s="176"/>
    </row>
    <row r="14" spans="1:240" ht="20.100000000000001" customHeight="1" x14ac:dyDescent="0.3">
      <c r="A14" s="85" t="s">
        <v>23</v>
      </c>
      <c r="B14" s="86">
        <v>88</v>
      </c>
      <c r="C14" s="87">
        <v>92</v>
      </c>
      <c r="D14" s="88">
        <v>120</v>
      </c>
      <c r="E14" s="105" t="s">
        <v>18</v>
      </c>
      <c r="F14" s="90">
        <v>153</v>
      </c>
      <c r="G14" s="106" t="s">
        <v>18</v>
      </c>
      <c r="H14" s="90">
        <v>16</v>
      </c>
      <c r="I14" s="93">
        <v>30</v>
      </c>
      <c r="J14" s="104" t="s">
        <v>18</v>
      </c>
      <c r="K14" s="95">
        <v>0.9</v>
      </c>
      <c r="L14" s="96">
        <v>0.85</v>
      </c>
      <c r="M14" s="104" t="s">
        <v>18</v>
      </c>
      <c r="N14" s="97">
        <v>234</v>
      </c>
      <c r="O14" s="101" t="s">
        <v>18</v>
      </c>
      <c r="P14" s="97">
        <v>14</v>
      </c>
      <c r="Q14" s="98">
        <v>25</v>
      </c>
      <c r="R14" s="107"/>
      <c r="S14" s="103">
        <v>0.94</v>
      </c>
      <c r="T14" s="96">
        <v>0.85</v>
      </c>
      <c r="U14" s="16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9"/>
      <c r="DC14" s="179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79"/>
      <c r="EA14" s="179"/>
      <c r="EB14" s="179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9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/>
      <c r="GI14" s="179"/>
      <c r="GJ14" s="179"/>
      <c r="GK14" s="179"/>
      <c r="GL14" s="179"/>
      <c r="GM14" s="179"/>
      <c r="GN14" s="179"/>
      <c r="GO14" s="179"/>
      <c r="GP14" s="179"/>
      <c r="GQ14" s="179"/>
      <c r="GR14" s="179"/>
      <c r="GS14" s="179"/>
      <c r="GT14" s="179"/>
      <c r="GU14" s="179"/>
      <c r="GV14" s="179"/>
      <c r="GW14" s="179"/>
      <c r="GX14" s="179"/>
      <c r="GY14" s="179"/>
      <c r="GZ14" s="179"/>
      <c r="HA14" s="179"/>
      <c r="HB14" s="179"/>
      <c r="HC14" s="179"/>
      <c r="HD14" s="179"/>
      <c r="HE14" s="179"/>
      <c r="HF14" s="179"/>
      <c r="HG14" s="179"/>
      <c r="HH14" s="179"/>
      <c r="HI14" s="179"/>
      <c r="HJ14" s="179"/>
      <c r="HK14" s="179"/>
      <c r="HL14" s="179"/>
      <c r="HM14" s="179"/>
      <c r="HN14" s="179"/>
      <c r="HO14" s="179"/>
      <c r="HP14" s="179"/>
      <c r="HQ14" s="179"/>
      <c r="HR14" s="179"/>
      <c r="HS14" s="179"/>
      <c r="HT14" s="179"/>
      <c r="HU14" s="179"/>
      <c r="HV14" s="179"/>
      <c r="HW14" s="179"/>
      <c r="HX14" s="176"/>
      <c r="HY14" s="176"/>
      <c r="HZ14" s="176"/>
      <c r="IA14" s="176"/>
      <c r="IB14" s="176"/>
      <c r="IC14" s="176"/>
      <c r="ID14" s="176"/>
      <c r="IE14" s="176"/>
      <c r="IF14" s="176"/>
    </row>
    <row r="15" spans="1:240" ht="20.100000000000001" customHeight="1" x14ac:dyDescent="0.3">
      <c r="A15" s="85" t="s">
        <v>24</v>
      </c>
      <c r="B15" s="86">
        <v>199</v>
      </c>
      <c r="C15" s="87">
        <v>211</v>
      </c>
      <c r="D15" s="88">
        <v>310</v>
      </c>
      <c r="E15" s="105" t="s">
        <v>18</v>
      </c>
      <c r="F15" s="90">
        <v>171</v>
      </c>
      <c r="G15" s="106" t="s">
        <v>18</v>
      </c>
      <c r="H15" s="92">
        <v>12</v>
      </c>
      <c r="I15" s="93">
        <v>30</v>
      </c>
      <c r="J15" s="104" t="s">
        <v>18</v>
      </c>
      <c r="K15" s="95">
        <v>0.93</v>
      </c>
      <c r="L15" s="96">
        <v>0.85</v>
      </c>
      <c r="M15" s="104" t="s">
        <v>18</v>
      </c>
      <c r="N15" s="97">
        <v>185</v>
      </c>
      <c r="O15" s="104" t="s">
        <v>18</v>
      </c>
      <c r="P15" s="97">
        <v>11</v>
      </c>
      <c r="Q15" s="98">
        <v>25</v>
      </c>
      <c r="R15" s="107" t="s">
        <v>18</v>
      </c>
      <c r="S15" s="103">
        <v>0.94</v>
      </c>
      <c r="T15" s="96">
        <v>0.85</v>
      </c>
      <c r="U15" s="16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79"/>
      <c r="CX15" s="179"/>
      <c r="CY15" s="179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79"/>
      <c r="DS15" s="179"/>
      <c r="DT15" s="179"/>
      <c r="DU15" s="179"/>
      <c r="DV15" s="179"/>
      <c r="DW15" s="179"/>
      <c r="DX15" s="179"/>
      <c r="DY15" s="179"/>
      <c r="DZ15" s="179"/>
      <c r="EA15" s="179"/>
      <c r="EB15" s="179"/>
      <c r="EC15" s="179"/>
      <c r="ED15" s="179"/>
      <c r="EE15" s="179"/>
      <c r="EF15" s="179"/>
      <c r="EG15" s="179"/>
      <c r="EH15" s="179"/>
      <c r="EI15" s="179"/>
      <c r="EJ15" s="179"/>
      <c r="EK15" s="179"/>
      <c r="EL15" s="179"/>
      <c r="EM15" s="179"/>
      <c r="EN15" s="179"/>
      <c r="EO15" s="179"/>
      <c r="EP15" s="179"/>
      <c r="EQ15" s="179"/>
      <c r="ER15" s="179"/>
      <c r="ES15" s="179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/>
      <c r="GI15" s="179"/>
      <c r="GJ15" s="179"/>
      <c r="GK15" s="179"/>
      <c r="GL15" s="179"/>
      <c r="GM15" s="179"/>
      <c r="GN15" s="179"/>
      <c r="GO15" s="179"/>
      <c r="GP15" s="179"/>
      <c r="GQ15" s="179"/>
      <c r="GR15" s="179"/>
      <c r="GS15" s="179"/>
      <c r="GT15" s="179"/>
      <c r="GU15" s="179"/>
      <c r="GV15" s="179"/>
      <c r="GW15" s="179"/>
      <c r="GX15" s="179"/>
      <c r="GY15" s="179"/>
      <c r="GZ15" s="179"/>
      <c r="HA15" s="179"/>
      <c r="HB15" s="179"/>
      <c r="HC15" s="179"/>
      <c r="HD15" s="179"/>
      <c r="HE15" s="179"/>
      <c r="HF15" s="179"/>
      <c r="HG15" s="179"/>
      <c r="HH15" s="179"/>
      <c r="HI15" s="179"/>
      <c r="HJ15" s="179"/>
      <c r="HK15" s="179"/>
      <c r="HL15" s="179"/>
      <c r="HM15" s="179"/>
      <c r="HN15" s="179"/>
      <c r="HO15" s="179"/>
      <c r="HP15" s="179"/>
      <c r="HQ15" s="179"/>
      <c r="HR15" s="179"/>
      <c r="HS15" s="179"/>
      <c r="HT15" s="179"/>
      <c r="HU15" s="179"/>
      <c r="HV15" s="179"/>
      <c r="HW15" s="179"/>
      <c r="HX15" s="176"/>
      <c r="HY15" s="176"/>
      <c r="HZ15" s="176"/>
      <c r="IA15" s="176"/>
      <c r="IB15" s="176"/>
      <c r="IC15" s="176"/>
      <c r="ID15" s="176"/>
      <c r="IE15" s="176"/>
      <c r="IF15" s="176"/>
    </row>
    <row r="16" spans="1:240" ht="19.5" customHeight="1" x14ac:dyDescent="0.3">
      <c r="A16" s="85" t="s">
        <v>25</v>
      </c>
      <c r="B16" s="86">
        <v>25</v>
      </c>
      <c r="C16" s="87">
        <v>26</v>
      </c>
      <c r="D16" s="88">
        <v>60</v>
      </c>
      <c r="E16" s="108" t="s">
        <v>18</v>
      </c>
      <c r="F16" s="101">
        <v>335</v>
      </c>
      <c r="G16" s="109" t="s">
        <v>18</v>
      </c>
      <c r="H16" s="110">
        <v>7</v>
      </c>
      <c r="I16" s="93">
        <v>30</v>
      </c>
      <c r="J16" s="111" t="s">
        <v>18</v>
      </c>
      <c r="K16" s="111">
        <v>0.98</v>
      </c>
      <c r="L16" s="96">
        <v>0.85</v>
      </c>
      <c r="M16" s="104" t="s">
        <v>18</v>
      </c>
      <c r="N16" s="97">
        <v>245</v>
      </c>
      <c r="O16" s="112" t="s">
        <v>18</v>
      </c>
      <c r="P16" s="113">
        <v>6</v>
      </c>
      <c r="Q16" s="98">
        <v>25</v>
      </c>
      <c r="R16" s="114"/>
      <c r="S16" s="95">
        <v>0.98</v>
      </c>
      <c r="T16" s="96">
        <v>0.85</v>
      </c>
      <c r="U16" s="16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79"/>
      <c r="CX16" s="179"/>
      <c r="CY16" s="179"/>
      <c r="CZ16" s="179"/>
      <c r="DA16" s="179"/>
      <c r="DB16" s="179"/>
      <c r="DC16" s="179"/>
      <c r="DD16" s="179"/>
      <c r="DE16" s="179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79"/>
      <c r="DQ16" s="179"/>
      <c r="DR16" s="179"/>
      <c r="DS16" s="179"/>
      <c r="DT16" s="179"/>
      <c r="DU16" s="179"/>
      <c r="DV16" s="179"/>
      <c r="DW16" s="179"/>
      <c r="DX16" s="179"/>
      <c r="DY16" s="179"/>
      <c r="DZ16" s="179"/>
      <c r="EA16" s="179"/>
      <c r="EB16" s="179"/>
      <c r="EC16" s="179"/>
      <c r="ED16" s="179"/>
      <c r="EE16" s="179"/>
      <c r="EF16" s="179"/>
      <c r="EG16" s="179"/>
      <c r="EH16" s="179"/>
      <c r="EI16" s="179"/>
      <c r="EJ16" s="179"/>
      <c r="EK16" s="179"/>
      <c r="EL16" s="179"/>
      <c r="EM16" s="179"/>
      <c r="EN16" s="179"/>
      <c r="EO16" s="179"/>
      <c r="EP16" s="179"/>
      <c r="EQ16" s="179"/>
      <c r="ER16" s="179"/>
      <c r="ES16" s="179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79"/>
      <c r="GI16" s="179"/>
      <c r="GJ16" s="179"/>
      <c r="GK16" s="179"/>
      <c r="GL16" s="179"/>
      <c r="GM16" s="179"/>
      <c r="GN16" s="179"/>
      <c r="GO16" s="179"/>
      <c r="GP16" s="179"/>
      <c r="GQ16" s="179"/>
      <c r="GR16" s="179"/>
      <c r="GS16" s="179"/>
      <c r="GT16" s="179"/>
      <c r="GU16" s="179"/>
      <c r="GV16" s="179"/>
      <c r="GW16" s="179"/>
      <c r="GX16" s="179"/>
      <c r="GY16" s="179"/>
      <c r="GZ16" s="179"/>
      <c r="HA16" s="179"/>
      <c r="HB16" s="179"/>
      <c r="HC16" s="179"/>
      <c r="HD16" s="179"/>
      <c r="HE16" s="179"/>
      <c r="HF16" s="179"/>
      <c r="HG16" s="179"/>
      <c r="HH16" s="179"/>
      <c r="HI16" s="179"/>
      <c r="HJ16" s="179"/>
      <c r="HK16" s="179"/>
      <c r="HL16" s="179"/>
      <c r="HM16" s="179"/>
      <c r="HN16" s="179"/>
      <c r="HO16" s="179"/>
      <c r="HP16" s="179"/>
      <c r="HQ16" s="179"/>
      <c r="HR16" s="179"/>
      <c r="HS16" s="179"/>
      <c r="HT16" s="179"/>
      <c r="HU16" s="179"/>
      <c r="HV16" s="179"/>
      <c r="HW16" s="179"/>
      <c r="HX16" s="176"/>
      <c r="HY16" s="176"/>
      <c r="HZ16" s="176"/>
      <c r="IA16" s="176"/>
      <c r="IB16" s="176"/>
      <c r="IC16" s="176"/>
      <c r="ID16" s="176"/>
      <c r="IE16" s="176"/>
      <c r="IF16" s="176"/>
    </row>
    <row r="17" spans="1:240" ht="20.100000000000001" customHeight="1" x14ac:dyDescent="0.3">
      <c r="A17" s="85" t="s">
        <v>26</v>
      </c>
      <c r="B17" s="86">
        <v>75</v>
      </c>
      <c r="C17" s="87">
        <v>76</v>
      </c>
      <c r="D17" s="88">
        <v>100</v>
      </c>
      <c r="E17" s="105" t="s">
        <v>18</v>
      </c>
      <c r="F17" s="90">
        <v>157</v>
      </c>
      <c r="G17" s="106" t="s">
        <v>18</v>
      </c>
      <c r="H17" s="92">
        <v>9</v>
      </c>
      <c r="I17" s="93">
        <v>30</v>
      </c>
      <c r="J17" s="104" t="s">
        <v>18</v>
      </c>
      <c r="K17" s="95">
        <v>0.94</v>
      </c>
      <c r="L17" s="96">
        <v>0.85</v>
      </c>
      <c r="M17" s="104" t="s">
        <v>18</v>
      </c>
      <c r="N17" s="97">
        <v>200</v>
      </c>
      <c r="O17" s="101" t="s">
        <v>18</v>
      </c>
      <c r="P17" s="97">
        <v>7</v>
      </c>
      <c r="Q17" s="98">
        <v>25</v>
      </c>
      <c r="R17" s="115" t="s">
        <v>18</v>
      </c>
      <c r="S17" s="103">
        <v>0.97</v>
      </c>
      <c r="T17" s="96">
        <v>0.85</v>
      </c>
      <c r="U17" s="16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79"/>
      <c r="CQ17" s="179"/>
      <c r="CR17" s="179"/>
      <c r="CS17" s="179"/>
      <c r="CT17" s="179"/>
      <c r="CU17" s="179"/>
      <c r="CV17" s="179"/>
      <c r="CW17" s="179"/>
      <c r="CX17" s="179"/>
      <c r="CY17" s="179"/>
      <c r="CZ17" s="179"/>
      <c r="DA17" s="179"/>
      <c r="DB17" s="179"/>
      <c r="DC17" s="179"/>
      <c r="DD17" s="179"/>
      <c r="DE17" s="179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79"/>
      <c r="DQ17" s="179"/>
      <c r="DR17" s="179"/>
      <c r="DS17" s="179"/>
      <c r="DT17" s="179"/>
      <c r="DU17" s="179"/>
      <c r="DV17" s="179"/>
      <c r="DW17" s="179"/>
      <c r="DX17" s="179"/>
      <c r="DY17" s="179"/>
      <c r="DZ17" s="179"/>
      <c r="EA17" s="179"/>
      <c r="EB17" s="179"/>
      <c r="EC17" s="179"/>
      <c r="ED17" s="179"/>
      <c r="EE17" s="179"/>
      <c r="EF17" s="179"/>
      <c r="EG17" s="179"/>
      <c r="EH17" s="179"/>
      <c r="EI17" s="179"/>
      <c r="EJ17" s="179"/>
      <c r="EK17" s="179"/>
      <c r="EL17" s="179"/>
      <c r="EM17" s="179"/>
      <c r="EN17" s="179"/>
      <c r="EO17" s="179"/>
      <c r="EP17" s="179"/>
      <c r="EQ17" s="179"/>
      <c r="ER17" s="179"/>
      <c r="ES17" s="179"/>
      <c r="ET17" s="179"/>
      <c r="EU17" s="179"/>
      <c r="EV17" s="179"/>
      <c r="EW17" s="179"/>
      <c r="EX17" s="179"/>
      <c r="EY17" s="179"/>
      <c r="EZ17" s="179"/>
      <c r="FA17" s="179"/>
      <c r="FB17" s="179"/>
      <c r="FC17" s="179"/>
      <c r="FD17" s="179"/>
      <c r="FE17" s="179"/>
      <c r="FF17" s="179"/>
      <c r="FG17" s="179"/>
      <c r="FH17" s="179"/>
      <c r="FI17" s="179"/>
      <c r="FJ17" s="179"/>
      <c r="FK17" s="179"/>
      <c r="FL17" s="179"/>
      <c r="FM17" s="179"/>
      <c r="FN17" s="179"/>
      <c r="FO17" s="179"/>
      <c r="FP17" s="179"/>
      <c r="FQ17" s="179"/>
      <c r="FR17" s="179"/>
      <c r="FS17" s="179"/>
      <c r="FT17" s="179"/>
      <c r="FU17" s="179"/>
      <c r="FV17" s="179"/>
      <c r="FW17" s="179"/>
      <c r="FX17" s="179"/>
      <c r="FY17" s="179"/>
      <c r="FZ17" s="179"/>
      <c r="GA17" s="179"/>
      <c r="GB17" s="179"/>
      <c r="GC17" s="179"/>
      <c r="GD17" s="179"/>
      <c r="GE17" s="179"/>
      <c r="GF17" s="179"/>
      <c r="GG17" s="179"/>
      <c r="GH17" s="179"/>
      <c r="GI17" s="179"/>
      <c r="GJ17" s="179"/>
      <c r="GK17" s="179"/>
      <c r="GL17" s="179"/>
      <c r="GM17" s="179"/>
      <c r="GN17" s="179"/>
      <c r="GO17" s="179"/>
      <c r="GP17" s="179"/>
      <c r="GQ17" s="179"/>
      <c r="GR17" s="179"/>
      <c r="GS17" s="179"/>
      <c r="GT17" s="179"/>
      <c r="GU17" s="179"/>
      <c r="GV17" s="179"/>
      <c r="GW17" s="179"/>
      <c r="GX17" s="179"/>
      <c r="GY17" s="179"/>
      <c r="GZ17" s="179"/>
      <c r="HA17" s="179"/>
      <c r="HB17" s="179"/>
      <c r="HC17" s="179"/>
      <c r="HD17" s="179"/>
      <c r="HE17" s="179"/>
      <c r="HF17" s="179"/>
      <c r="HG17" s="179"/>
      <c r="HH17" s="179"/>
      <c r="HI17" s="179"/>
      <c r="HJ17" s="179"/>
      <c r="HK17" s="179"/>
      <c r="HL17" s="179"/>
      <c r="HM17" s="179"/>
      <c r="HN17" s="179"/>
      <c r="HO17" s="179"/>
      <c r="HP17" s="179"/>
      <c r="HQ17" s="179"/>
      <c r="HR17" s="179"/>
      <c r="HS17" s="179"/>
      <c r="HT17" s="179"/>
      <c r="HU17" s="179"/>
      <c r="HV17" s="179"/>
      <c r="HW17" s="179"/>
      <c r="HX17" s="176"/>
      <c r="HY17" s="176"/>
      <c r="HZ17" s="176"/>
      <c r="IA17" s="176"/>
      <c r="IB17" s="176"/>
      <c r="IC17" s="176"/>
      <c r="ID17" s="176"/>
      <c r="IE17" s="176"/>
      <c r="IF17" s="176"/>
    </row>
    <row r="18" spans="1:240" ht="19.5" customHeight="1" x14ac:dyDescent="0.3">
      <c r="A18" s="85" t="s">
        <v>27</v>
      </c>
      <c r="B18" s="86">
        <v>51</v>
      </c>
      <c r="C18" s="87">
        <v>55.75</v>
      </c>
      <c r="D18" s="88">
        <v>80</v>
      </c>
      <c r="E18" s="105" t="s">
        <v>18</v>
      </c>
      <c r="F18" s="90">
        <v>151</v>
      </c>
      <c r="G18" s="106" t="s">
        <v>18</v>
      </c>
      <c r="H18" s="92">
        <v>5</v>
      </c>
      <c r="I18" s="93">
        <v>30</v>
      </c>
      <c r="J18" s="104" t="s">
        <v>18</v>
      </c>
      <c r="K18" s="95">
        <v>0.97</v>
      </c>
      <c r="L18" s="96">
        <v>0.85</v>
      </c>
      <c r="M18" s="104" t="s">
        <v>18</v>
      </c>
      <c r="N18" s="97">
        <v>130</v>
      </c>
      <c r="O18" s="101" t="s">
        <v>18</v>
      </c>
      <c r="P18" s="113">
        <v>4</v>
      </c>
      <c r="Q18" s="98">
        <v>25</v>
      </c>
      <c r="R18" s="107" t="s">
        <v>18</v>
      </c>
      <c r="S18" s="103">
        <v>0.97</v>
      </c>
      <c r="T18" s="96">
        <v>0.85</v>
      </c>
      <c r="U18" s="16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79"/>
      <c r="DB18" s="179"/>
      <c r="DC18" s="179"/>
      <c r="DD18" s="179"/>
      <c r="DE18" s="179"/>
      <c r="DF18" s="179"/>
      <c r="DG18" s="179"/>
      <c r="DH18" s="179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79"/>
      <c r="DU18" s="179"/>
      <c r="DV18" s="179"/>
      <c r="DW18" s="179"/>
      <c r="DX18" s="179"/>
      <c r="DY18" s="179"/>
      <c r="DZ18" s="179"/>
      <c r="EA18" s="179"/>
      <c r="EB18" s="179"/>
      <c r="EC18" s="179"/>
      <c r="ED18" s="179"/>
      <c r="EE18" s="179"/>
      <c r="EF18" s="179"/>
      <c r="EG18" s="179"/>
      <c r="EH18" s="179"/>
      <c r="EI18" s="179"/>
      <c r="EJ18" s="179"/>
      <c r="EK18" s="179"/>
      <c r="EL18" s="179"/>
      <c r="EM18" s="179"/>
      <c r="EN18" s="179"/>
      <c r="EO18" s="179"/>
      <c r="EP18" s="179"/>
      <c r="EQ18" s="179"/>
      <c r="ER18" s="179"/>
      <c r="ES18" s="179"/>
      <c r="ET18" s="179"/>
      <c r="EU18" s="179"/>
      <c r="EV18" s="179"/>
      <c r="EW18" s="179"/>
      <c r="EX18" s="179"/>
      <c r="EY18" s="179"/>
      <c r="EZ18" s="179"/>
      <c r="FA18" s="179"/>
      <c r="FB18" s="179"/>
      <c r="FC18" s="179"/>
      <c r="FD18" s="179"/>
      <c r="FE18" s="179"/>
      <c r="FF18" s="179"/>
      <c r="FG18" s="179"/>
      <c r="FH18" s="179"/>
      <c r="FI18" s="179"/>
      <c r="FJ18" s="179"/>
      <c r="FK18" s="179"/>
      <c r="FL18" s="179"/>
      <c r="FM18" s="179"/>
      <c r="FN18" s="179"/>
      <c r="FO18" s="179"/>
      <c r="FP18" s="179"/>
      <c r="FQ18" s="179"/>
      <c r="FR18" s="179"/>
      <c r="FS18" s="179"/>
      <c r="FT18" s="179"/>
      <c r="FU18" s="179"/>
      <c r="FV18" s="179"/>
      <c r="FW18" s="179"/>
      <c r="FX18" s="179"/>
      <c r="FY18" s="179"/>
      <c r="FZ18" s="179"/>
      <c r="GA18" s="179"/>
      <c r="GB18" s="179"/>
      <c r="GC18" s="179"/>
      <c r="GD18" s="179"/>
      <c r="GE18" s="179"/>
      <c r="GF18" s="179"/>
      <c r="GG18" s="179"/>
      <c r="GH18" s="179"/>
      <c r="GI18" s="179"/>
      <c r="GJ18" s="179"/>
      <c r="GK18" s="179"/>
      <c r="GL18" s="179"/>
      <c r="GM18" s="179"/>
      <c r="GN18" s="179"/>
      <c r="GO18" s="179"/>
      <c r="GP18" s="179"/>
      <c r="GQ18" s="179"/>
      <c r="GR18" s="179"/>
      <c r="GS18" s="179"/>
      <c r="GT18" s="179"/>
      <c r="GU18" s="179"/>
      <c r="GV18" s="179"/>
      <c r="GW18" s="179"/>
      <c r="GX18" s="179"/>
      <c r="GY18" s="179"/>
      <c r="GZ18" s="179"/>
      <c r="HA18" s="179"/>
      <c r="HB18" s="179"/>
      <c r="HC18" s="179"/>
      <c r="HD18" s="179"/>
      <c r="HE18" s="179"/>
      <c r="HF18" s="179"/>
      <c r="HG18" s="179"/>
      <c r="HH18" s="179"/>
      <c r="HI18" s="179"/>
      <c r="HJ18" s="179"/>
      <c r="HK18" s="179"/>
      <c r="HL18" s="179"/>
      <c r="HM18" s="179"/>
      <c r="HN18" s="179"/>
      <c r="HO18" s="179"/>
      <c r="HP18" s="179"/>
      <c r="HQ18" s="179"/>
      <c r="HR18" s="179"/>
      <c r="HS18" s="179"/>
      <c r="HT18" s="179"/>
      <c r="HU18" s="179"/>
      <c r="HV18" s="179"/>
      <c r="HW18" s="179"/>
      <c r="HX18" s="176"/>
      <c r="HY18" s="176"/>
      <c r="HZ18" s="176"/>
      <c r="IA18" s="176"/>
      <c r="IB18" s="176"/>
      <c r="IC18" s="176"/>
      <c r="ID18" s="176"/>
      <c r="IE18" s="176"/>
      <c r="IF18" s="176"/>
    </row>
    <row r="19" spans="1:240" ht="20.100000000000001" customHeight="1" x14ac:dyDescent="0.3">
      <c r="A19" s="85" t="s">
        <v>28</v>
      </c>
      <c r="B19" s="86">
        <v>91</v>
      </c>
      <c r="C19" s="87">
        <v>103</v>
      </c>
      <c r="D19" s="88">
        <v>150</v>
      </c>
      <c r="E19" s="105" t="s">
        <v>18</v>
      </c>
      <c r="F19" s="90">
        <v>149</v>
      </c>
      <c r="G19" s="106" t="s">
        <v>18</v>
      </c>
      <c r="H19" s="92">
        <v>12</v>
      </c>
      <c r="I19" s="93">
        <v>30</v>
      </c>
      <c r="J19" s="104" t="s">
        <v>18</v>
      </c>
      <c r="K19" s="95">
        <v>0.92</v>
      </c>
      <c r="L19" s="96">
        <v>0.85</v>
      </c>
      <c r="M19" s="104" t="s">
        <v>18</v>
      </c>
      <c r="N19" s="97">
        <v>144</v>
      </c>
      <c r="O19" s="101" t="s">
        <v>18</v>
      </c>
      <c r="P19" s="97">
        <v>6</v>
      </c>
      <c r="Q19" s="98">
        <v>25</v>
      </c>
      <c r="R19" s="115" t="s">
        <v>18</v>
      </c>
      <c r="S19" s="103">
        <v>0.96</v>
      </c>
      <c r="T19" s="96">
        <v>0.85</v>
      </c>
      <c r="U19" s="16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79"/>
      <c r="CV19" s="179"/>
      <c r="CW19" s="179"/>
      <c r="CX19" s="179"/>
      <c r="CY19" s="179"/>
      <c r="CZ19" s="179"/>
      <c r="DA19" s="179"/>
      <c r="DB19" s="179"/>
      <c r="DC19" s="179"/>
      <c r="DD19" s="179"/>
      <c r="DE19" s="179"/>
      <c r="DF19" s="179"/>
      <c r="DG19" s="179"/>
      <c r="DH19" s="179"/>
      <c r="DI19" s="179"/>
      <c r="DJ19" s="179"/>
      <c r="DK19" s="179"/>
      <c r="DL19" s="179"/>
      <c r="DM19" s="179"/>
      <c r="DN19" s="179"/>
      <c r="DO19" s="179"/>
      <c r="DP19" s="179"/>
      <c r="DQ19" s="179"/>
      <c r="DR19" s="179"/>
      <c r="DS19" s="179"/>
      <c r="DT19" s="179"/>
      <c r="DU19" s="179"/>
      <c r="DV19" s="179"/>
      <c r="DW19" s="179"/>
      <c r="DX19" s="179"/>
      <c r="DY19" s="179"/>
      <c r="DZ19" s="179"/>
      <c r="EA19" s="179"/>
      <c r="EB19" s="179"/>
      <c r="EC19" s="179"/>
      <c r="ED19" s="179"/>
      <c r="EE19" s="179"/>
      <c r="EF19" s="179"/>
      <c r="EG19" s="179"/>
      <c r="EH19" s="179"/>
      <c r="EI19" s="179"/>
      <c r="EJ19" s="179"/>
      <c r="EK19" s="179"/>
      <c r="EL19" s="179"/>
      <c r="EM19" s="179"/>
      <c r="EN19" s="179"/>
      <c r="EO19" s="179"/>
      <c r="EP19" s="179"/>
      <c r="EQ19" s="179"/>
      <c r="ER19" s="179"/>
      <c r="ES19" s="179"/>
      <c r="ET19" s="179"/>
      <c r="EU19" s="179"/>
      <c r="EV19" s="179"/>
      <c r="EW19" s="179"/>
      <c r="EX19" s="179"/>
      <c r="EY19" s="179"/>
      <c r="EZ19" s="179"/>
      <c r="FA19" s="179"/>
      <c r="FB19" s="179"/>
      <c r="FC19" s="179"/>
      <c r="FD19" s="179"/>
      <c r="FE19" s="179"/>
      <c r="FF19" s="179"/>
      <c r="FG19" s="179"/>
      <c r="FH19" s="179"/>
      <c r="FI19" s="179"/>
      <c r="FJ19" s="179"/>
      <c r="FK19" s="179"/>
      <c r="FL19" s="179"/>
      <c r="FM19" s="179"/>
      <c r="FN19" s="179"/>
      <c r="FO19" s="179"/>
      <c r="FP19" s="179"/>
      <c r="FQ19" s="179"/>
      <c r="FR19" s="179"/>
      <c r="FS19" s="179"/>
      <c r="FT19" s="179"/>
      <c r="FU19" s="179"/>
      <c r="FV19" s="179"/>
      <c r="FW19" s="179"/>
      <c r="FX19" s="179"/>
      <c r="FY19" s="179"/>
      <c r="FZ19" s="179"/>
      <c r="GA19" s="179"/>
      <c r="GB19" s="179"/>
      <c r="GC19" s="179"/>
      <c r="GD19" s="179"/>
      <c r="GE19" s="179"/>
      <c r="GF19" s="179"/>
      <c r="GG19" s="179"/>
      <c r="GH19" s="179"/>
      <c r="GI19" s="179"/>
      <c r="GJ19" s="179"/>
      <c r="GK19" s="179"/>
      <c r="GL19" s="179"/>
      <c r="GM19" s="179"/>
      <c r="GN19" s="179"/>
      <c r="GO19" s="179"/>
      <c r="GP19" s="179"/>
      <c r="GQ19" s="179"/>
      <c r="GR19" s="179"/>
      <c r="GS19" s="179"/>
      <c r="GT19" s="179"/>
      <c r="GU19" s="179"/>
      <c r="GV19" s="179"/>
      <c r="GW19" s="179"/>
      <c r="GX19" s="179"/>
      <c r="GY19" s="179"/>
      <c r="GZ19" s="179"/>
      <c r="HA19" s="179"/>
      <c r="HB19" s="179"/>
      <c r="HC19" s="179"/>
      <c r="HD19" s="179"/>
      <c r="HE19" s="179"/>
      <c r="HF19" s="179"/>
      <c r="HG19" s="179"/>
      <c r="HH19" s="179"/>
      <c r="HI19" s="179"/>
      <c r="HJ19" s="179"/>
      <c r="HK19" s="179"/>
      <c r="HL19" s="179"/>
      <c r="HM19" s="179"/>
      <c r="HN19" s="179"/>
      <c r="HO19" s="179"/>
      <c r="HP19" s="179"/>
      <c r="HQ19" s="179"/>
      <c r="HR19" s="179"/>
      <c r="HS19" s="179"/>
      <c r="HT19" s="179"/>
      <c r="HU19" s="179"/>
      <c r="HV19" s="179"/>
      <c r="HW19" s="179"/>
      <c r="HX19" s="176"/>
      <c r="HY19" s="176"/>
      <c r="HZ19" s="176"/>
      <c r="IA19" s="176"/>
      <c r="IB19" s="176"/>
      <c r="IC19" s="176"/>
      <c r="ID19" s="176"/>
      <c r="IE19" s="176"/>
      <c r="IF19" s="176"/>
    </row>
    <row r="20" spans="1:240" ht="20.100000000000001" customHeight="1" x14ac:dyDescent="0.3">
      <c r="A20" s="85" t="s">
        <v>29</v>
      </c>
      <c r="B20" s="86">
        <v>15</v>
      </c>
      <c r="C20" s="116">
        <v>16</v>
      </c>
      <c r="D20" s="88">
        <v>45</v>
      </c>
      <c r="E20" s="105" t="s">
        <v>18</v>
      </c>
      <c r="F20" s="90">
        <v>100</v>
      </c>
      <c r="G20" s="106" t="s">
        <v>18</v>
      </c>
      <c r="H20" s="92">
        <v>5</v>
      </c>
      <c r="I20" s="93">
        <v>30</v>
      </c>
      <c r="J20" s="104" t="s">
        <v>18</v>
      </c>
      <c r="K20" s="95">
        <v>0.95</v>
      </c>
      <c r="L20" s="96">
        <v>0.85</v>
      </c>
      <c r="M20" s="104" t="s">
        <v>18</v>
      </c>
      <c r="N20" s="97">
        <v>133</v>
      </c>
      <c r="O20" s="101" t="s">
        <v>18</v>
      </c>
      <c r="P20" s="97">
        <v>4</v>
      </c>
      <c r="Q20" s="98">
        <v>25</v>
      </c>
      <c r="R20" s="107" t="s">
        <v>18</v>
      </c>
      <c r="S20" s="103">
        <v>0.97</v>
      </c>
      <c r="T20" s="96">
        <v>0.85</v>
      </c>
      <c r="U20" s="16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79"/>
      <c r="CV20" s="179"/>
      <c r="CW20" s="179"/>
      <c r="CX20" s="179"/>
      <c r="CY20" s="179"/>
      <c r="CZ20" s="179"/>
      <c r="DA20" s="179"/>
      <c r="DB20" s="179"/>
      <c r="DC20" s="179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9"/>
      <c r="DP20" s="179"/>
      <c r="DQ20" s="179"/>
      <c r="DR20" s="179"/>
      <c r="DS20" s="179"/>
      <c r="DT20" s="179"/>
      <c r="DU20" s="179"/>
      <c r="DV20" s="179"/>
      <c r="DW20" s="179"/>
      <c r="DX20" s="179"/>
      <c r="DY20" s="179"/>
      <c r="DZ20" s="179"/>
      <c r="EA20" s="179"/>
      <c r="EB20" s="179"/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9"/>
      <c r="EP20" s="179"/>
      <c r="EQ20" s="179"/>
      <c r="ER20" s="179"/>
      <c r="ES20" s="179"/>
      <c r="ET20" s="179"/>
      <c r="EU20" s="179"/>
      <c r="EV20" s="179"/>
      <c r="EW20" s="179"/>
      <c r="EX20" s="179"/>
      <c r="EY20" s="179"/>
      <c r="EZ20" s="179"/>
      <c r="FA20" s="179"/>
      <c r="FB20" s="179"/>
      <c r="FC20" s="179"/>
      <c r="FD20" s="179"/>
      <c r="FE20" s="179"/>
      <c r="FF20" s="179"/>
      <c r="FG20" s="179"/>
      <c r="FH20" s="179"/>
      <c r="FI20" s="179"/>
      <c r="FJ20" s="179"/>
      <c r="FK20" s="179"/>
      <c r="FL20" s="179"/>
      <c r="FM20" s="179"/>
      <c r="FN20" s="179"/>
      <c r="FO20" s="179"/>
      <c r="FP20" s="179"/>
      <c r="FQ20" s="179"/>
      <c r="FR20" s="179"/>
      <c r="FS20" s="179"/>
      <c r="FT20" s="179"/>
      <c r="FU20" s="179"/>
      <c r="FV20" s="179"/>
      <c r="FW20" s="179"/>
      <c r="FX20" s="179"/>
      <c r="FY20" s="179"/>
      <c r="FZ20" s="179"/>
      <c r="GA20" s="179"/>
      <c r="GB20" s="179"/>
      <c r="GC20" s="179"/>
      <c r="GD20" s="179"/>
      <c r="GE20" s="179"/>
      <c r="GF20" s="179"/>
      <c r="GG20" s="179"/>
      <c r="GH20" s="179"/>
      <c r="GI20" s="179"/>
      <c r="GJ20" s="179"/>
      <c r="GK20" s="179"/>
      <c r="GL20" s="179"/>
      <c r="GM20" s="179"/>
      <c r="GN20" s="179"/>
      <c r="GO20" s="179"/>
      <c r="GP20" s="179"/>
      <c r="GQ20" s="179"/>
      <c r="GR20" s="179"/>
      <c r="GS20" s="179"/>
      <c r="GT20" s="179"/>
      <c r="GU20" s="179"/>
      <c r="GV20" s="179"/>
      <c r="GW20" s="179"/>
      <c r="GX20" s="179"/>
      <c r="GY20" s="179"/>
      <c r="GZ20" s="179"/>
      <c r="HA20" s="179"/>
      <c r="HB20" s="179"/>
      <c r="HC20" s="179"/>
      <c r="HD20" s="179"/>
      <c r="HE20" s="179"/>
      <c r="HF20" s="179"/>
      <c r="HG20" s="179"/>
      <c r="HH20" s="179"/>
      <c r="HI20" s="179"/>
      <c r="HJ20" s="179"/>
      <c r="HK20" s="179"/>
      <c r="HL20" s="179"/>
      <c r="HM20" s="179"/>
      <c r="HN20" s="179"/>
      <c r="HO20" s="179"/>
      <c r="HP20" s="179"/>
      <c r="HQ20" s="179"/>
      <c r="HR20" s="179"/>
      <c r="HS20" s="179"/>
      <c r="HT20" s="179"/>
      <c r="HU20" s="179"/>
      <c r="HV20" s="179"/>
      <c r="HW20" s="179"/>
      <c r="HX20" s="176"/>
      <c r="HY20" s="176"/>
      <c r="HZ20" s="176"/>
      <c r="IA20" s="176"/>
      <c r="IB20" s="176"/>
      <c r="IC20" s="176"/>
      <c r="ID20" s="176"/>
      <c r="IE20" s="176"/>
      <c r="IF20" s="176"/>
    </row>
    <row r="21" spans="1:240" ht="20.100000000000001" customHeight="1" x14ac:dyDescent="0.3">
      <c r="A21" s="85" t="s">
        <v>30</v>
      </c>
      <c r="B21" s="117">
        <v>25.8</v>
      </c>
      <c r="C21" s="118">
        <v>26</v>
      </c>
      <c r="D21" s="119">
        <v>39.9</v>
      </c>
      <c r="E21" s="105" t="s">
        <v>18</v>
      </c>
      <c r="F21" s="90">
        <v>183</v>
      </c>
      <c r="G21" s="106" t="s">
        <v>18</v>
      </c>
      <c r="H21" s="120">
        <v>6</v>
      </c>
      <c r="I21" s="93">
        <v>30</v>
      </c>
      <c r="J21" s="104" t="s">
        <v>18</v>
      </c>
      <c r="K21" s="95">
        <v>0.97</v>
      </c>
      <c r="L21" s="96">
        <v>0.85</v>
      </c>
      <c r="M21" s="104" t="s">
        <v>18</v>
      </c>
      <c r="N21" s="97">
        <v>178</v>
      </c>
      <c r="O21" s="101" t="s">
        <v>18</v>
      </c>
      <c r="P21" s="97">
        <v>7</v>
      </c>
      <c r="Q21" s="98">
        <v>25</v>
      </c>
      <c r="R21" s="107" t="s">
        <v>18</v>
      </c>
      <c r="S21" s="103">
        <v>0.96</v>
      </c>
      <c r="T21" s="96">
        <v>0.85</v>
      </c>
      <c r="U21" s="16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79"/>
      <c r="CY21" s="179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79"/>
      <c r="DQ21" s="179"/>
      <c r="DR21" s="179"/>
      <c r="DS21" s="179"/>
      <c r="DT21" s="179"/>
      <c r="DU21" s="179"/>
      <c r="DV21" s="179"/>
      <c r="DW21" s="179"/>
      <c r="DX21" s="179"/>
      <c r="DY21" s="179"/>
      <c r="DZ21" s="179"/>
      <c r="EA21" s="179"/>
      <c r="EB21" s="179"/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  <c r="EM21" s="179"/>
      <c r="EN21" s="179"/>
      <c r="EO21" s="179"/>
      <c r="EP21" s="179"/>
      <c r="EQ21" s="179"/>
      <c r="ER21" s="179"/>
      <c r="ES21" s="179"/>
      <c r="ET21" s="179"/>
      <c r="EU21" s="179"/>
      <c r="EV21" s="179"/>
      <c r="EW21" s="179"/>
      <c r="EX21" s="179"/>
      <c r="EY21" s="179"/>
      <c r="EZ21" s="179"/>
      <c r="FA21" s="179"/>
      <c r="FB21" s="179"/>
      <c r="FC21" s="179"/>
      <c r="FD21" s="179"/>
      <c r="FE21" s="179"/>
      <c r="FF21" s="179"/>
      <c r="FG21" s="179"/>
      <c r="FH21" s="179"/>
      <c r="FI21" s="179"/>
      <c r="FJ21" s="179"/>
      <c r="FK21" s="179"/>
      <c r="FL21" s="179"/>
      <c r="FM21" s="179"/>
      <c r="FN21" s="179"/>
      <c r="FO21" s="179"/>
      <c r="FP21" s="179"/>
      <c r="FQ21" s="179"/>
      <c r="FR21" s="179"/>
      <c r="FS21" s="179"/>
      <c r="FT21" s="179"/>
      <c r="FU21" s="179"/>
      <c r="FV21" s="179"/>
      <c r="FW21" s="179"/>
      <c r="FX21" s="179"/>
      <c r="FY21" s="179"/>
      <c r="FZ21" s="179"/>
      <c r="GA21" s="179"/>
      <c r="GB21" s="179"/>
      <c r="GC21" s="179"/>
      <c r="GD21" s="179"/>
      <c r="GE21" s="179"/>
      <c r="GF21" s="179"/>
      <c r="GG21" s="179"/>
      <c r="GH21" s="179"/>
      <c r="GI21" s="179"/>
      <c r="GJ21" s="179"/>
      <c r="GK21" s="179"/>
      <c r="GL21" s="179"/>
      <c r="GM21" s="179"/>
      <c r="GN21" s="179"/>
      <c r="GO21" s="179"/>
      <c r="GP21" s="179"/>
      <c r="GQ21" s="179"/>
      <c r="GR21" s="179"/>
      <c r="GS21" s="179"/>
      <c r="GT21" s="179"/>
      <c r="GU21" s="179"/>
      <c r="GV21" s="179"/>
      <c r="GW21" s="179"/>
      <c r="GX21" s="179"/>
      <c r="GY21" s="179"/>
      <c r="GZ21" s="179"/>
      <c r="HA21" s="179"/>
      <c r="HB21" s="179"/>
      <c r="HC21" s="179"/>
      <c r="HD21" s="179"/>
      <c r="HE21" s="179"/>
      <c r="HF21" s="179"/>
      <c r="HG21" s="179"/>
      <c r="HH21" s="179"/>
      <c r="HI21" s="179"/>
      <c r="HJ21" s="179"/>
      <c r="HK21" s="179"/>
      <c r="HL21" s="179"/>
      <c r="HM21" s="179"/>
      <c r="HN21" s="179"/>
      <c r="HO21" s="179"/>
      <c r="HP21" s="179"/>
      <c r="HQ21" s="179"/>
      <c r="HR21" s="179"/>
      <c r="HS21" s="179"/>
      <c r="HT21" s="179"/>
      <c r="HU21" s="179"/>
      <c r="HV21" s="179"/>
      <c r="HW21" s="179"/>
      <c r="HX21" s="176"/>
      <c r="HY21" s="176"/>
      <c r="HZ21" s="176"/>
      <c r="IA21" s="176"/>
      <c r="IB21" s="176"/>
      <c r="IC21" s="176"/>
      <c r="ID21" s="176"/>
      <c r="IE21" s="176"/>
      <c r="IF21" s="176"/>
    </row>
    <row r="22" spans="1:240" ht="20.100000000000001" customHeight="1" thickBot="1" x14ac:dyDescent="0.35">
      <c r="A22" s="121" t="s">
        <v>31</v>
      </c>
      <c r="B22" s="86">
        <v>27</v>
      </c>
      <c r="C22" s="87">
        <v>27</v>
      </c>
      <c r="D22" s="88">
        <v>60</v>
      </c>
      <c r="E22" s="122" t="s">
        <v>18</v>
      </c>
      <c r="F22" s="90">
        <v>177</v>
      </c>
      <c r="G22" s="123" t="s">
        <v>18</v>
      </c>
      <c r="H22" s="124">
        <v>6</v>
      </c>
      <c r="I22" s="125">
        <v>30</v>
      </c>
      <c r="J22" s="126" t="s">
        <v>18</v>
      </c>
      <c r="K22" s="95">
        <v>0.97</v>
      </c>
      <c r="L22" s="127">
        <v>0.85</v>
      </c>
      <c r="M22" s="104" t="s">
        <v>18</v>
      </c>
      <c r="N22" s="128">
        <v>330</v>
      </c>
      <c r="O22" s="101" t="s">
        <v>18</v>
      </c>
      <c r="P22" s="128">
        <v>7</v>
      </c>
      <c r="Q22" s="98">
        <v>25</v>
      </c>
      <c r="R22" s="129" t="s">
        <v>18</v>
      </c>
      <c r="S22" s="130">
        <v>0.98</v>
      </c>
      <c r="T22" s="127">
        <v>0.85</v>
      </c>
      <c r="U22" s="16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79"/>
      <c r="CV22" s="179"/>
      <c r="CW22" s="179"/>
      <c r="CX22" s="179"/>
      <c r="CY22" s="179"/>
      <c r="CZ22" s="179"/>
      <c r="DA22" s="179"/>
      <c r="DB22" s="179"/>
      <c r="DC22" s="179"/>
      <c r="DD22" s="179"/>
      <c r="DE22" s="179"/>
      <c r="DF22" s="179"/>
      <c r="DG22" s="179"/>
      <c r="DH22" s="179"/>
      <c r="DI22" s="179"/>
      <c r="DJ22" s="179"/>
      <c r="DK22" s="179"/>
      <c r="DL22" s="179"/>
      <c r="DM22" s="179"/>
      <c r="DN22" s="179"/>
      <c r="DO22" s="179"/>
      <c r="DP22" s="179"/>
      <c r="DQ22" s="179"/>
      <c r="DR22" s="179"/>
      <c r="DS22" s="179"/>
      <c r="DT22" s="179"/>
      <c r="DU22" s="179"/>
      <c r="DV22" s="179"/>
      <c r="DW22" s="179"/>
      <c r="DX22" s="179"/>
      <c r="DY22" s="179"/>
      <c r="DZ22" s="179"/>
      <c r="EA22" s="179"/>
      <c r="EB22" s="179"/>
      <c r="EC22" s="179"/>
      <c r="ED22" s="179"/>
      <c r="EE22" s="179"/>
      <c r="EF22" s="179"/>
      <c r="EG22" s="179"/>
      <c r="EH22" s="179"/>
      <c r="EI22" s="179"/>
      <c r="EJ22" s="179"/>
      <c r="EK22" s="179"/>
      <c r="EL22" s="179"/>
      <c r="EM22" s="179"/>
      <c r="EN22" s="179"/>
      <c r="EO22" s="179"/>
      <c r="EP22" s="179"/>
      <c r="EQ22" s="179"/>
      <c r="ER22" s="179"/>
      <c r="ES22" s="179"/>
      <c r="ET22" s="179"/>
      <c r="EU22" s="179"/>
      <c r="EV22" s="179"/>
      <c r="EW22" s="179"/>
      <c r="EX22" s="179"/>
      <c r="EY22" s="179"/>
      <c r="EZ22" s="179"/>
      <c r="FA22" s="179"/>
      <c r="FB22" s="179"/>
      <c r="FC22" s="179"/>
      <c r="FD22" s="179"/>
      <c r="FE22" s="179"/>
      <c r="FF22" s="179"/>
      <c r="FG22" s="179"/>
      <c r="FH22" s="179"/>
      <c r="FI22" s="179"/>
      <c r="FJ22" s="179"/>
      <c r="FK22" s="179"/>
      <c r="FL22" s="179"/>
      <c r="FM22" s="179"/>
      <c r="FN22" s="179"/>
      <c r="FO22" s="179"/>
      <c r="FP22" s="179"/>
      <c r="FQ22" s="179"/>
      <c r="FR22" s="179"/>
      <c r="FS22" s="179"/>
      <c r="FT22" s="179"/>
      <c r="FU22" s="179"/>
      <c r="FV22" s="179"/>
      <c r="FW22" s="179"/>
      <c r="FX22" s="179"/>
      <c r="FY22" s="179"/>
      <c r="FZ22" s="179"/>
      <c r="GA22" s="179"/>
      <c r="GB22" s="179"/>
      <c r="GC22" s="179"/>
      <c r="GD22" s="179"/>
      <c r="GE22" s="179"/>
      <c r="GF22" s="179"/>
      <c r="GG22" s="179"/>
      <c r="GH22" s="179"/>
      <c r="GI22" s="179"/>
      <c r="GJ22" s="179"/>
      <c r="GK22" s="179"/>
      <c r="GL22" s="179"/>
      <c r="GM22" s="179"/>
      <c r="GN22" s="179"/>
      <c r="GO22" s="179"/>
      <c r="GP22" s="179"/>
      <c r="GQ22" s="179"/>
      <c r="GR22" s="179"/>
      <c r="GS22" s="179"/>
      <c r="GT22" s="179"/>
      <c r="GU22" s="179"/>
      <c r="GV22" s="179"/>
      <c r="GW22" s="179"/>
      <c r="GX22" s="179"/>
      <c r="GY22" s="179"/>
      <c r="GZ22" s="179"/>
      <c r="HA22" s="179"/>
      <c r="HB22" s="179"/>
      <c r="HC22" s="179"/>
      <c r="HD22" s="179"/>
      <c r="HE22" s="179"/>
      <c r="HF22" s="179"/>
      <c r="HG22" s="179"/>
      <c r="HH22" s="179"/>
      <c r="HI22" s="179"/>
      <c r="HJ22" s="179"/>
      <c r="HK22" s="179"/>
      <c r="HL22" s="179"/>
      <c r="HM22" s="179"/>
      <c r="HN22" s="179"/>
      <c r="HO22" s="179"/>
      <c r="HP22" s="179"/>
      <c r="HQ22" s="179"/>
      <c r="HR22" s="179"/>
      <c r="HS22" s="179"/>
      <c r="HT22" s="179"/>
      <c r="HU22" s="179"/>
      <c r="HV22" s="179"/>
      <c r="HW22" s="179"/>
      <c r="HX22" s="176"/>
      <c r="HY22" s="176"/>
      <c r="HZ22" s="176"/>
      <c r="IA22" s="176"/>
      <c r="IB22" s="176"/>
      <c r="IC22" s="176"/>
      <c r="ID22" s="176"/>
      <c r="IE22" s="176"/>
      <c r="IF22" s="176"/>
    </row>
    <row r="23" spans="1:240" ht="20.100000000000001" customHeight="1" x14ac:dyDescent="0.3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  <c r="U23" s="16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9"/>
      <c r="DM23" s="179"/>
      <c r="DN23" s="179"/>
      <c r="DO23" s="179"/>
      <c r="DP23" s="179"/>
      <c r="DQ23" s="179"/>
      <c r="DR23" s="179"/>
      <c r="DS23" s="179"/>
      <c r="DT23" s="179"/>
      <c r="DU23" s="179"/>
      <c r="DV23" s="179"/>
      <c r="DW23" s="179"/>
      <c r="DX23" s="179"/>
      <c r="DY23" s="179"/>
      <c r="DZ23" s="179"/>
      <c r="EA23" s="179"/>
      <c r="EB23" s="179"/>
      <c r="EC23" s="179"/>
      <c r="ED23" s="179"/>
      <c r="EE23" s="179"/>
      <c r="EF23" s="179"/>
      <c r="EG23" s="179"/>
      <c r="EH23" s="179"/>
      <c r="EI23" s="179"/>
      <c r="EJ23" s="179"/>
      <c r="EK23" s="179"/>
      <c r="EL23" s="179"/>
      <c r="EM23" s="179"/>
      <c r="EN23" s="179"/>
      <c r="EO23" s="179"/>
      <c r="EP23" s="179"/>
      <c r="EQ23" s="179"/>
      <c r="ER23" s="179"/>
      <c r="ES23" s="179"/>
      <c r="ET23" s="179"/>
      <c r="EU23" s="179"/>
      <c r="EV23" s="179"/>
      <c r="EW23" s="179"/>
      <c r="EX23" s="179"/>
      <c r="EY23" s="179"/>
      <c r="EZ23" s="179"/>
      <c r="FA23" s="179"/>
      <c r="FB23" s="179"/>
      <c r="FC23" s="179"/>
      <c r="FD23" s="179"/>
      <c r="FE23" s="179"/>
      <c r="FF23" s="179"/>
      <c r="FG23" s="179"/>
      <c r="FH23" s="179"/>
      <c r="FI23" s="179"/>
      <c r="FJ23" s="179"/>
      <c r="FK23" s="179"/>
      <c r="FL23" s="179"/>
      <c r="FM23" s="179"/>
      <c r="FN23" s="179"/>
      <c r="FO23" s="179"/>
      <c r="FP23" s="179"/>
      <c r="FQ23" s="179"/>
      <c r="FR23" s="179"/>
      <c r="FS23" s="179"/>
      <c r="FT23" s="179"/>
      <c r="FU23" s="179"/>
      <c r="FV23" s="179"/>
      <c r="FW23" s="179"/>
      <c r="FX23" s="179"/>
      <c r="FY23" s="179"/>
      <c r="FZ23" s="179"/>
      <c r="GA23" s="179"/>
      <c r="GB23" s="179"/>
      <c r="GC23" s="179"/>
      <c r="GD23" s="179"/>
      <c r="GE23" s="179"/>
      <c r="GF23" s="179"/>
      <c r="GG23" s="179"/>
      <c r="GH23" s="179"/>
      <c r="GI23" s="179"/>
      <c r="GJ23" s="179"/>
      <c r="GK23" s="179"/>
      <c r="GL23" s="179"/>
      <c r="GM23" s="179"/>
      <c r="GN23" s="179"/>
      <c r="GO23" s="179"/>
      <c r="GP23" s="179"/>
      <c r="GQ23" s="179"/>
      <c r="GR23" s="179"/>
      <c r="GS23" s="179"/>
      <c r="GT23" s="179"/>
      <c r="GU23" s="179"/>
      <c r="GV23" s="179"/>
      <c r="GW23" s="179"/>
      <c r="GX23" s="179"/>
      <c r="GY23" s="179"/>
      <c r="GZ23" s="179"/>
      <c r="HA23" s="179"/>
      <c r="HB23" s="179"/>
      <c r="HC23" s="179"/>
      <c r="HD23" s="179"/>
      <c r="HE23" s="179"/>
      <c r="HF23" s="179"/>
      <c r="HG23" s="179"/>
      <c r="HH23" s="179"/>
      <c r="HI23" s="179"/>
      <c r="HJ23" s="179"/>
      <c r="HK23" s="179"/>
      <c r="HL23" s="179"/>
      <c r="HM23" s="179"/>
      <c r="HN23" s="179"/>
      <c r="HO23" s="179"/>
      <c r="HP23" s="179"/>
      <c r="HQ23" s="179"/>
      <c r="HR23" s="179"/>
      <c r="HS23" s="179"/>
      <c r="HT23" s="179"/>
      <c r="HU23" s="179"/>
      <c r="HV23" s="179"/>
      <c r="HW23" s="179"/>
      <c r="HX23" s="176"/>
      <c r="HY23" s="176"/>
      <c r="HZ23" s="176"/>
      <c r="IA23" s="176"/>
      <c r="IB23" s="176"/>
      <c r="IC23" s="176"/>
      <c r="ID23" s="176"/>
      <c r="IE23" s="176"/>
      <c r="IF23" s="176"/>
    </row>
    <row r="24" spans="1:240" ht="20.100000000000001" customHeight="1" thickBot="1" x14ac:dyDescent="0.35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  <c r="U24" s="16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79"/>
      <c r="CQ24" s="179"/>
      <c r="CR24" s="179"/>
      <c r="CS24" s="179"/>
      <c r="CT24" s="179"/>
      <c r="CU24" s="179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  <c r="EM24" s="179"/>
      <c r="EN24" s="179"/>
      <c r="EO24" s="179"/>
      <c r="EP24" s="179"/>
      <c r="EQ24" s="179"/>
      <c r="ER24" s="179"/>
      <c r="ES24" s="17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  <c r="GI24" s="179"/>
      <c r="GJ24" s="179"/>
      <c r="GK24" s="179"/>
      <c r="GL24" s="179"/>
      <c r="GM24" s="179"/>
      <c r="GN24" s="179"/>
      <c r="GO24" s="179"/>
      <c r="GP24" s="179"/>
      <c r="GQ24" s="179"/>
      <c r="GR24" s="179"/>
      <c r="GS24" s="179"/>
      <c r="GT24" s="179"/>
      <c r="GU24" s="179"/>
      <c r="GV24" s="179"/>
      <c r="GW24" s="179"/>
      <c r="GX24" s="179"/>
      <c r="GY24" s="179"/>
      <c r="GZ24" s="179"/>
      <c r="HA24" s="179"/>
      <c r="HB24" s="179"/>
      <c r="HC24" s="179"/>
      <c r="HD24" s="179"/>
      <c r="HE24" s="179"/>
      <c r="HF24" s="179"/>
      <c r="HG24" s="179"/>
      <c r="HH24" s="179"/>
      <c r="HI24" s="179"/>
      <c r="HJ24" s="179"/>
      <c r="HK24" s="179"/>
      <c r="HL24" s="179"/>
      <c r="HM24" s="179"/>
      <c r="HN24" s="179"/>
      <c r="HO24" s="179"/>
      <c r="HP24" s="179"/>
      <c r="HQ24" s="179"/>
      <c r="HR24" s="179"/>
      <c r="HS24" s="179"/>
      <c r="HT24" s="179"/>
      <c r="HU24" s="179"/>
      <c r="HV24" s="179"/>
      <c r="HW24" s="179"/>
      <c r="HX24" s="176"/>
      <c r="HY24" s="176"/>
      <c r="HZ24" s="176"/>
      <c r="IA24" s="176"/>
      <c r="IB24" s="176"/>
      <c r="IC24" s="176"/>
      <c r="ID24" s="176"/>
      <c r="IE24" s="176"/>
      <c r="IF24" s="176"/>
    </row>
    <row r="25" spans="1:240" ht="20.100000000000001" customHeight="1" thickBot="1" x14ac:dyDescent="0.35">
      <c r="A25" s="388" t="s">
        <v>32</v>
      </c>
      <c r="B25" s="17">
        <f>ROUND(SUM(B9:B22),0)</f>
        <v>1122</v>
      </c>
      <c r="C25" s="18">
        <f>ROUND(SUM(C9:C22),0)</f>
        <v>1199</v>
      </c>
      <c r="D25" s="15">
        <f>SUM(D9:D22)</f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  <c r="U25" s="16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79"/>
      <c r="CV25" s="179"/>
      <c r="CW25" s="179"/>
      <c r="CX25" s="179"/>
      <c r="CY25" s="179"/>
      <c r="CZ25" s="179"/>
      <c r="DA25" s="179"/>
      <c r="DB25" s="179"/>
      <c r="DC25" s="179"/>
      <c r="DD25" s="179"/>
      <c r="DE25" s="179"/>
      <c r="DF25" s="179"/>
      <c r="DG25" s="179"/>
      <c r="DH25" s="179"/>
      <c r="DI25" s="179"/>
      <c r="DJ25" s="179"/>
      <c r="DK25" s="179"/>
      <c r="DL25" s="179"/>
      <c r="DM25" s="179"/>
      <c r="DN25" s="179"/>
      <c r="DO25" s="179"/>
      <c r="DP25" s="179"/>
      <c r="DQ25" s="179"/>
      <c r="DR25" s="179"/>
      <c r="DS25" s="179"/>
      <c r="DT25" s="179"/>
      <c r="DU25" s="179"/>
      <c r="DV25" s="179"/>
      <c r="DW25" s="179"/>
      <c r="DX25" s="179"/>
      <c r="DY25" s="179"/>
      <c r="DZ25" s="179"/>
      <c r="EA25" s="179"/>
      <c r="EB25" s="179"/>
      <c r="EC25" s="179"/>
      <c r="ED25" s="179"/>
      <c r="EE25" s="179"/>
      <c r="EF25" s="179"/>
      <c r="EG25" s="179"/>
      <c r="EH25" s="179"/>
      <c r="EI25" s="179"/>
      <c r="EJ25" s="179"/>
      <c r="EK25" s="179"/>
      <c r="EL25" s="179"/>
      <c r="EM25" s="179"/>
      <c r="EN25" s="179"/>
      <c r="EO25" s="179"/>
      <c r="EP25" s="179"/>
      <c r="EQ25" s="179"/>
      <c r="ER25" s="179"/>
      <c r="ES25" s="179"/>
      <c r="ET25" s="179"/>
      <c r="EU25" s="179"/>
      <c r="EV25" s="179"/>
      <c r="EW25" s="179"/>
      <c r="EX25" s="179"/>
      <c r="EY25" s="179"/>
      <c r="EZ25" s="179"/>
      <c r="FA25" s="179"/>
      <c r="FB25" s="179"/>
      <c r="FC25" s="179"/>
      <c r="FD25" s="179"/>
      <c r="FE25" s="179"/>
      <c r="FF25" s="179"/>
      <c r="FG25" s="179"/>
      <c r="FH25" s="179"/>
      <c r="FI25" s="179"/>
      <c r="FJ25" s="179"/>
      <c r="FK25" s="179"/>
      <c r="FL25" s="179"/>
      <c r="FM25" s="179"/>
      <c r="FN25" s="179"/>
      <c r="FO25" s="179"/>
      <c r="FP25" s="179"/>
      <c r="FQ25" s="179"/>
      <c r="FR25" s="179"/>
      <c r="FS25" s="179"/>
      <c r="FT25" s="179"/>
      <c r="FU25" s="179"/>
      <c r="FV25" s="179"/>
      <c r="FW25" s="179"/>
      <c r="FX25" s="179"/>
      <c r="FY25" s="179"/>
      <c r="FZ25" s="179"/>
      <c r="GA25" s="179"/>
      <c r="GB25" s="179"/>
      <c r="GC25" s="179"/>
      <c r="GD25" s="179"/>
      <c r="GE25" s="179"/>
      <c r="GF25" s="179"/>
      <c r="GG25" s="179"/>
      <c r="GH25" s="179"/>
      <c r="GI25" s="179"/>
      <c r="GJ25" s="179"/>
      <c r="GK25" s="179"/>
      <c r="GL25" s="179"/>
      <c r="GM25" s="179"/>
      <c r="GN25" s="179"/>
      <c r="GO25" s="179"/>
      <c r="GP25" s="179"/>
      <c r="GQ25" s="179"/>
      <c r="GR25" s="179"/>
      <c r="GS25" s="179"/>
      <c r="GT25" s="179"/>
      <c r="GU25" s="179"/>
      <c r="GV25" s="179"/>
      <c r="GW25" s="179"/>
      <c r="GX25" s="179"/>
      <c r="GY25" s="179"/>
      <c r="GZ25" s="179"/>
      <c r="HA25" s="179"/>
      <c r="HB25" s="179"/>
      <c r="HC25" s="179"/>
      <c r="HD25" s="179"/>
      <c r="HE25" s="179"/>
      <c r="HF25" s="179"/>
      <c r="HG25" s="179"/>
      <c r="HH25" s="179"/>
      <c r="HI25" s="179"/>
      <c r="HJ25" s="179"/>
      <c r="HK25" s="179"/>
      <c r="HL25" s="179"/>
      <c r="HM25" s="179"/>
      <c r="HN25" s="179"/>
      <c r="HO25" s="179"/>
      <c r="HP25" s="179"/>
      <c r="HQ25" s="179"/>
      <c r="HR25" s="179"/>
      <c r="HS25" s="179"/>
      <c r="HT25" s="179"/>
      <c r="HU25" s="179"/>
      <c r="HV25" s="179"/>
      <c r="HW25" s="179"/>
      <c r="HX25" s="176"/>
      <c r="HY25" s="176"/>
      <c r="HZ25" s="176"/>
      <c r="IA25" s="176"/>
      <c r="IB25" s="176"/>
      <c r="IC25" s="176"/>
      <c r="ID25" s="176"/>
      <c r="IE25" s="176"/>
      <c r="IF25" s="176"/>
    </row>
    <row r="26" spans="1:240" ht="20.100000000000001" customHeight="1" thickBot="1" x14ac:dyDescent="0.35">
      <c r="A26" s="27" t="s">
        <v>33</v>
      </c>
      <c r="B26" s="28"/>
      <c r="C26" s="29"/>
      <c r="D26" s="29"/>
      <c r="E26" s="30"/>
      <c r="F26" s="31">
        <f>SUMPRODUCT($B$9:$B$22*$F$9:$F$22)/$B$25</f>
        <v>156.41033868092691</v>
      </c>
      <c r="G26" s="32"/>
      <c r="H26" s="31">
        <f>SUMPRODUCT($B$9:$B$22*$H$9:$H$22)/$B$25</f>
        <v>9.5310160427807489</v>
      </c>
      <c r="I26" s="33"/>
      <c r="J26" s="30"/>
      <c r="K26" s="34">
        <f>ROUND(1-(H26/F26),2)</f>
        <v>0.94</v>
      </c>
      <c r="L26" s="35"/>
      <c r="M26" s="30"/>
      <c r="N26" s="31">
        <f>SUMPRODUCT($B$9:$B$22*$N$9:$N$22)/$B$25</f>
        <v>163.6162210338681</v>
      </c>
      <c r="O26" s="36"/>
      <c r="P26" s="31">
        <f>SUMPRODUCT($B$9:$B$22*$P$9:$P$22)/$B$25</f>
        <v>6.7313725490196079</v>
      </c>
      <c r="Q26" s="33"/>
      <c r="R26" s="37"/>
      <c r="S26" s="38">
        <f>ROUND(1-(P26/N26),2)</f>
        <v>0.96</v>
      </c>
      <c r="T26" s="39">
        <f>AVERAGE(T9:T22)</f>
        <v>0.84999999999999976</v>
      </c>
      <c r="U26" s="16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79"/>
      <c r="CY26" s="179"/>
      <c r="CZ26" s="179"/>
      <c r="DA26" s="179"/>
      <c r="DB26" s="179"/>
      <c r="DC26" s="179"/>
      <c r="DD26" s="179"/>
      <c r="DE26" s="179"/>
      <c r="DF26" s="179"/>
      <c r="DG26" s="179"/>
      <c r="DH26" s="179"/>
      <c r="DI26" s="179"/>
      <c r="DJ26" s="179"/>
      <c r="DK26" s="179"/>
      <c r="DL26" s="179"/>
      <c r="DM26" s="179"/>
      <c r="DN26" s="179"/>
      <c r="DO26" s="179"/>
      <c r="DP26" s="179"/>
      <c r="DQ26" s="179"/>
      <c r="DR26" s="179"/>
      <c r="DS26" s="179"/>
      <c r="DT26" s="179"/>
      <c r="DU26" s="179"/>
      <c r="DV26" s="179"/>
      <c r="DW26" s="179"/>
      <c r="DX26" s="179"/>
      <c r="DY26" s="179"/>
      <c r="DZ26" s="179"/>
      <c r="EA26" s="179"/>
      <c r="EB26" s="179"/>
      <c r="EC26" s="179"/>
      <c r="ED26" s="179"/>
      <c r="EE26" s="179"/>
      <c r="EF26" s="179"/>
      <c r="EG26" s="179"/>
      <c r="EH26" s="179"/>
      <c r="EI26" s="179"/>
      <c r="EJ26" s="179"/>
      <c r="EK26" s="179"/>
      <c r="EL26" s="179"/>
      <c r="EM26" s="179"/>
      <c r="EN26" s="179"/>
      <c r="EO26" s="179"/>
      <c r="EP26" s="179"/>
      <c r="EQ26" s="179"/>
      <c r="ER26" s="179"/>
      <c r="ES26" s="179"/>
      <c r="ET26" s="179"/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  <c r="GI26" s="179"/>
      <c r="GJ26" s="179"/>
      <c r="GK26" s="179"/>
      <c r="GL26" s="179"/>
      <c r="GM26" s="179"/>
      <c r="GN26" s="179"/>
      <c r="GO26" s="179"/>
      <c r="GP26" s="179"/>
      <c r="GQ26" s="179"/>
      <c r="GR26" s="179"/>
      <c r="GS26" s="179"/>
      <c r="GT26" s="179"/>
      <c r="GU26" s="179"/>
      <c r="GV26" s="179"/>
      <c r="GW26" s="179"/>
      <c r="GX26" s="179"/>
      <c r="GY26" s="179"/>
      <c r="GZ26" s="179"/>
      <c r="HA26" s="179"/>
      <c r="HB26" s="179"/>
      <c r="HC26" s="179"/>
      <c r="HD26" s="179"/>
      <c r="HE26" s="179"/>
      <c r="HF26" s="179"/>
      <c r="HG26" s="179"/>
      <c r="HH26" s="179"/>
      <c r="HI26" s="179"/>
      <c r="HJ26" s="179"/>
      <c r="HK26" s="179"/>
      <c r="HL26" s="179"/>
      <c r="HM26" s="179"/>
      <c r="HN26" s="179"/>
      <c r="HO26" s="179"/>
      <c r="HP26" s="179"/>
      <c r="HQ26" s="179"/>
      <c r="HR26" s="179"/>
      <c r="HS26" s="179"/>
      <c r="HT26" s="179"/>
      <c r="HU26" s="179"/>
      <c r="HV26" s="179"/>
      <c r="HW26" s="179"/>
      <c r="HX26" s="176"/>
      <c r="HY26" s="176"/>
      <c r="HZ26" s="176"/>
      <c r="IA26" s="176"/>
      <c r="IB26" s="176"/>
      <c r="IC26" s="176"/>
      <c r="ID26" s="176"/>
      <c r="IE26" s="176"/>
      <c r="IF26" s="176"/>
    </row>
    <row r="27" spans="1:240" s="338" customFormat="1" ht="20.100000000000001" customHeight="1" thickBot="1" x14ac:dyDescent="0.35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0.93666666666666665</v>
      </c>
      <c r="K27" s="400"/>
      <c r="L27" s="44">
        <v>0.85</v>
      </c>
      <c r="M27" s="45"/>
      <c r="N27" s="46" t="e">
        <f>(SUMPRODUCT($D$9:$D$22*$P$9:$P$22)+#REF!*#REF!)/#REF!</f>
        <v>#REF!</v>
      </c>
      <c r="O27" s="46"/>
      <c r="P27" s="46" t="e">
        <f>(SUMPRODUCT($D$9:$D$22*$R$9:$R$22)+#REF!*#REF!)/#REF!</f>
        <v>#VALUE!</v>
      </c>
      <c r="Q27" s="47"/>
      <c r="R27" s="48"/>
      <c r="S27" s="49">
        <v>0.95333333333333325</v>
      </c>
      <c r="T27" s="50">
        <v>0.85</v>
      </c>
      <c r="U27" s="169"/>
      <c r="V27" s="340"/>
      <c r="W27" s="340"/>
      <c r="X27" s="340"/>
      <c r="Y27" s="340"/>
      <c r="Z27" s="340"/>
      <c r="AA27" s="340"/>
      <c r="AB27" s="340"/>
      <c r="AC27" s="340"/>
      <c r="AD27" s="340"/>
      <c r="AE27" s="340"/>
      <c r="AF27" s="340"/>
      <c r="AG27" s="340"/>
      <c r="AH27" s="340"/>
      <c r="AI27" s="340"/>
      <c r="AJ27" s="340"/>
      <c r="AK27" s="340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0"/>
      <c r="BG27" s="340"/>
      <c r="BH27" s="340"/>
      <c r="BI27" s="340"/>
      <c r="BJ27" s="340"/>
      <c r="BK27" s="340"/>
      <c r="BL27" s="340"/>
      <c r="BM27" s="340"/>
      <c r="BN27" s="340"/>
      <c r="BO27" s="340"/>
      <c r="BP27" s="340"/>
      <c r="BQ27" s="340"/>
      <c r="BR27" s="340"/>
      <c r="BS27" s="340"/>
      <c r="BT27" s="340"/>
      <c r="BU27" s="340"/>
      <c r="BV27" s="340"/>
      <c r="BW27" s="340"/>
      <c r="BX27" s="340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40"/>
      <c r="CR27" s="340"/>
      <c r="CS27" s="340"/>
      <c r="CT27" s="340"/>
      <c r="CU27" s="340"/>
      <c r="CV27" s="340"/>
      <c r="CW27" s="340"/>
      <c r="CX27" s="340"/>
      <c r="CY27" s="340"/>
      <c r="CZ27" s="340"/>
      <c r="DA27" s="340"/>
      <c r="DB27" s="340"/>
      <c r="DC27" s="340"/>
      <c r="DD27" s="340"/>
      <c r="DE27" s="340"/>
      <c r="DF27" s="340"/>
      <c r="DG27" s="340"/>
      <c r="DH27" s="340"/>
      <c r="DI27" s="340"/>
      <c r="DJ27" s="340"/>
      <c r="DK27" s="340"/>
      <c r="DL27" s="340"/>
      <c r="DM27" s="340"/>
      <c r="DN27" s="340"/>
      <c r="DO27" s="340"/>
      <c r="DP27" s="340"/>
      <c r="DQ27" s="340"/>
      <c r="DR27" s="340"/>
      <c r="DS27" s="340"/>
      <c r="DT27" s="340"/>
      <c r="DU27" s="340"/>
      <c r="DV27" s="340"/>
      <c r="DW27" s="340"/>
      <c r="DX27" s="340"/>
      <c r="DY27" s="340"/>
      <c r="DZ27" s="340"/>
      <c r="EA27" s="340"/>
      <c r="EB27" s="340"/>
      <c r="EC27" s="340"/>
      <c r="ED27" s="340"/>
      <c r="EE27" s="340"/>
      <c r="EF27" s="340"/>
      <c r="EG27" s="340"/>
      <c r="EH27" s="340"/>
      <c r="EI27" s="340"/>
      <c r="EJ27" s="340"/>
      <c r="EK27" s="340"/>
      <c r="EL27" s="340"/>
      <c r="EM27" s="340"/>
      <c r="EN27" s="340"/>
      <c r="EO27" s="340"/>
      <c r="EP27" s="340"/>
      <c r="EQ27" s="340"/>
      <c r="ER27" s="340"/>
      <c r="ES27" s="340"/>
      <c r="ET27" s="340"/>
      <c r="EU27" s="340"/>
      <c r="EV27" s="340"/>
      <c r="EW27" s="340"/>
      <c r="EX27" s="340"/>
      <c r="EY27" s="340"/>
      <c r="EZ27" s="340"/>
      <c r="FA27" s="340"/>
      <c r="FB27" s="340"/>
      <c r="FC27" s="340"/>
      <c r="FD27" s="340"/>
      <c r="FE27" s="340"/>
      <c r="FF27" s="340"/>
      <c r="FG27" s="340"/>
      <c r="FH27" s="340"/>
      <c r="FI27" s="340"/>
      <c r="FJ27" s="340"/>
      <c r="FK27" s="340"/>
      <c r="FL27" s="340"/>
      <c r="FM27" s="340"/>
      <c r="FN27" s="340"/>
      <c r="FO27" s="340"/>
      <c r="FP27" s="340"/>
      <c r="FQ27" s="340"/>
      <c r="FR27" s="340"/>
      <c r="FS27" s="340"/>
      <c r="FT27" s="340"/>
      <c r="FU27" s="340"/>
      <c r="FV27" s="340"/>
      <c r="FW27" s="340"/>
      <c r="FX27" s="340"/>
      <c r="FY27" s="340"/>
      <c r="FZ27" s="340"/>
      <c r="GA27" s="340"/>
      <c r="GB27" s="340"/>
      <c r="GC27" s="340"/>
      <c r="GD27" s="340"/>
      <c r="GE27" s="340"/>
      <c r="GF27" s="340"/>
      <c r="GG27" s="340"/>
      <c r="GH27" s="340"/>
      <c r="GI27" s="340"/>
      <c r="GJ27" s="340"/>
      <c r="GK27" s="340"/>
      <c r="GL27" s="340"/>
      <c r="GM27" s="340"/>
      <c r="GN27" s="340"/>
      <c r="GO27" s="340"/>
      <c r="GP27" s="340"/>
      <c r="GQ27" s="340"/>
      <c r="GR27" s="340"/>
      <c r="GS27" s="340"/>
      <c r="GT27" s="340"/>
      <c r="GU27" s="340"/>
      <c r="GV27" s="340"/>
      <c r="GW27" s="340"/>
      <c r="GX27" s="340"/>
      <c r="GY27" s="340"/>
      <c r="GZ27" s="340"/>
      <c r="HA27" s="340"/>
      <c r="HB27" s="340"/>
      <c r="HC27" s="340"/>
      <c r="HD27" s="340"/>
      <c r="HE27" s="340"/>
      <c r="HF27" s="340"/>
      <c r="HG27" s="340"/>
      <c r="HH27" s="340"/>
      <c r="HI27" s="340"/>
      <c r="HJ27" s="340"/>
      <c r="HK27" s="340"/>
      <c r="HL27" s="340"/>
      <c r="HM27" s="340"/>
      <c r="HN27" s="340"/>
      <c r="HO27" s="340"/>
      <c r="HP27" s="340"/>
      <c r="HQ27" s="340"/>
      <c r="HR27" s="340"/>
      <c r="HS27" s="340"/>
      <c r="HT27" s="340"/>
      <c r="HU27" s="340"/>
      <c r="HV27" s="340"/>
      <c r="HW27" s="340"/>
      <c r="HX27" s="340"/>
      <c r="HY27" s="340"/>
      <c r="HZ27" s="340"/>
      <c r="IA27" s="340"/>
      <c r="IB27" s="340"/>
      <c r="IC27" s="340"/>
      <c r="ID27" s="340"/>
      <c r="IE27" s="340"/>
      <c r="IF27" s="340"/>
    </row>
    <row r="28" spans="1:240" ht="20.100000000000001" customHeight="1" x14ac:dyDescent="0.3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  <c r="U28" s="135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  <c r="GI28" s="179"/>
      <c r="GJ28" s="179"/>
      <c r="GK28" s="179"/>
      <c r="GL28" s="179"/>
      <c r="GM28" s="179"/>
      <c r="GN28" s="179"/>
      <c r="GO28" s="179"/>
      <c r="GP28" s="179"/>
      <c r="GQ28" s="179"/>
      <c r="GR28" s="179"/>
      <c r="GS28" s="179"/>
      <c r="GT28" s="179"/>
      <c r="GU28" s="179"/>
      <c r="GV28" s="179"/>
      <c r="GW28" s="179"/>
      <c r="GX28" s="179"/>
      <c r="GY28" s="179"/>
      <c r="GZ28" s="179"/>
      <c r="HA28" s="179"/>
      <c r="HB28" s="179"/>
      <c r="HC28" s="179"/>
      <c r="HD28" s="179"/>
      <c r="HE28" s="179"/>
      <c r="HF28" s="179"/>
      <c r="HG28" s="179"/>
      <c r="HH28" s="179"/>
      <c r="HI28" s="179"/>
      <c r="HJ28" s="179"/>
      <c r="HK28" s="179"/>
      <c r="HL28" s="179"/>
      <c r="HM28" s="179"/>
      <c r="HN28" s="179"/>
      <c r="HO28" s="179"/>
      <c r="HP28" s="179"/>
      <c r="HQ28" s="179"/>
      <c r="HR28" s="179"/>
      <c r="HS28" s="179"/>
      <c r="HT28" s="179"/>
      <c r="HU28" s="179"/>
      <c r="HV28" s="179"/>
      <c r="HW28" s="179"/>
      <c r="HX28" s="176"/>
      <c r="HY28" s="176"/>
      <c r="HZ28" s="176"/>
      <c r="IA28" s="176"/>
      <c r="IB28" s="176"/>
      <c r="IC28" s="176"/>
      <c r="ID28" s="176"/>
      <c r="IE28" s="176"/>
      <c r="IF28" s="176"/>
    </row>
    <row r="29" spans="1:240" ht="20.100000000000001" customHeight="1" x14ac:dyDescent="0.3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  <c r="U29" s="172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79"/>
      <c r="CY29" s="179"/>
      <c r="CZ29" s="179"/>
      <c r="DA29" s="179"/>
      <c r="DB29" s="179"/>
      <c r="DC29" s="179"/>
      <c r="DD29" s="179"/>
      <c r="DE29" s="179"/>
      <c r="DF29" s="179"/>
      <c r="DG29" s="179"/>
      <c r="DH29" s="179"/>
      <c r="DI29" s="179"/>
      <c r="DJ29" s="179"/>
      <c r="DK29" s="179"/>
      <c r="DL29" s="179"/>
      <c r="DM29" s="179"/>
      <c r="DN29" s="179"/>
      <c r="DO29" s="179"/>
      <c r="DP29" s="179"/>
      <c r="DQ29" s="179"/>
      <c r="DR29" s="179"/>
      <c r="DS29" s="179"/>
      <c r="DT29" s="179"/>
      <c r="DU29" s="179"/>
      <c r="DV29" s="179"/>
      <c r="DW29" s="179"/>
      <c r="DX29" s="179"/>
      <c r="DY29" s="179"/>
      <c r="DZ29" s="179"/>
      <c r="EA29" s="179"/>
      <c r="EB29" s="179"/>
      <c r="EC29" s="179"/>
      <c r="ED29" s="179"/>
      <c r="EE29" s="179"/>
      <c r="EF29" s="179"/>
      <c r="EG29" s="179"/>
      <c r="EH29" s="179"/>
      <c r="EI29" s="179"/>
      <c r="EJ29" s="179"/>
      <c r="EK29" s="179"/>
      <c r="EL29" s="179"/>
      <c r="EM29" s="179"/>
      <c r="EN29" s="179"/>
      <c r="EO29" s="179"/>
      <c r="EP29" s="179"/>
      <c r="EQ29" s="179"/>
      <c r="ER29" s="179"/>
      <c r="ES29" s="179"/>
      <c r="ET29" s="179"/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  <c r="GI29" s="179"/>
      <c r="GJ29" s="179"/>
      <c r="GK29" s="179"/>
      <c r="GL29" s="179"/>
      <c r="GM29" s="179"/>
      <c r="GN29" s="179"/>
      <c r="GO29" s="179"/>
      <c r="GP29" s="179"/>
      <c r="GQ29" s="179"/>
      <c r="GR29" s="179"/>
      <c r="GS29" s="179"/>
      <c r="GT29" s="179"/>
      <c r="GU29" s="179"/>
      <c r="GV29" s="179"/>
      <c r="GW29" s="179"/>
      <c r="GX29" s="179"/>
      <c r="GY29" s="179"/>
      <c r="GZ29" s="179"/>
      <c r="HA29" s="179"/>
      <c r="HB29" s="179"/>
      <c r="HC29" s="179"/>
      <c r="HD29" s="179"/>
      <c r="HE29" s="179"/>
      <c r="HF29" s="179"/>
      <c r="HG29" s="179"/>
      <c r="HH29" s="179"/>
      <c r="HI29" s="179"/>
      <c r="HJ29" s="179"/>
      <c r="HK29" s="179"/>
      <c r="HL29" s="179"/>
      <c r="HM29" s="179"/>
      <c r="HN29" s="179"/>
      <c r="HO29" s="179"/>
      <c r="HP29" s="179"/>
      <c r="HQ29" s="179"/>
      <c r="HR29" s="179"/>
      <c r="HS29" s="179"/>
      <c r="HT29" s="179"/>
      <c r="HU29" s="179"/>
      <c r="HV29" s="179"/>
      <c r="HW29" s="179"/>
      <c r="HX29" s="176"/>
      <c r="HY29" s="176"/>
      <c r="HZ29" s="176"/>
      <c r="IA29" s="176"/>
      <c r="IB29" s="176"/>
      <c r="IC29" s="176"/>
      <c r="ID29" s="176"/>
      <c r="IE29" s="176"/>
      <c r="IF29" s="176"/>
    </row>
    <row r="30" spans="1:240" ht="20.100000000000001" customHeight="1" x14ac:dyDescent="0.3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  <c r="U30" s="173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79"/>
      <c r="CY30" s="179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79"/>
      <c r="DK30" s="179"/>
      <c r="DL30" s="179"/>
      <c r="DM30" s="179"/>
      <c r="DN30" s="179"/>
      <c r="DO30" s="179"/>
      <c r="DP30" s="179"/>
      <c r="DQ30" s="179"/>
      <c r="DR30" s="179"/>
      <c r="DS30" s="179"/>
      <c r="DT30" s="179"/>
      <c r="DU30" s="179"/>
      <c r="DV30" s="179"/>
      <c r="DW30" s="179"/>
      <c r="DX30" s="179"/>
      <c r="DY30" s="179"/>
      <c r="DZ30" s="179"/>
      <c r="EA30" s="179"/>
      <c r="EB30" s="179"/>
      <c r="EC30" s="179"/>
      <c r="ED30" s="179"/>
      <c r="EE30" s="179"/>
      <c r="EF30" s="179"/>
      <c r="EG30" s="179"/>
      <c r="EH30" s="179"/>
      <c r="EI30" s="179"/>
      <c r="EJ30" s="179"/>
      <c r="EK30" s="179"/>
      <c r="EL30" s="179"/>
      <c r="EM30" s="179"/>
      <c r="EN30" s="179"/>
      <c r="EO30" s="179"/>
      <c r="EP30" s="179"/>
      <c r="EQ30" s="179"/>
      <c r="ER30" s="179"/>
      <c r="ES30" s="179"/>
      <c r="ET30" s="179"/>
      <c r="EU30" s="179"/>
      <c r="EV30" s="179"/>
      <c r="EW30" s="179"/>
      <c r="EX30" s="179"/>
      <c r="EY30" s="179"/>
      <c r="EZ30" s="179"/>
      <c r="FA30" s="179"/>
      <c r="FB30" s="179"/>
      <c r="FC30" s="179"/>
      <c r="FD30" s="179"/>
      <c r="FE30" s="179"/>
      <c r="FF30" s="179"/>
      <c r="FG30" s="179"/>
      <c r="FH30" s="179"/>
      <c r="FI30" s="179"/>
      <c r="FJ30" s="179"/>
      <c r="FK30" s="179"/>
      <c r="FL30" s="179"/>
      <c r="FM30" s="179"/>
      <c r="FN30" s="179"/>
      <c r="FO30" s="179"/>
      <c r="FP30" s="179"/>
      <c r="FQ30" s="179"/>
      <c r="FR30" s="179"/>
      <c r="FS30" s="179"/>
      <c r="FT30" s="179"/>
      <c r="FU30" s="179"/>
      <c r="FV30" s="179"/>
      <c r="FW30" s="179"/>
      <c r="FX30" s="179"/>
      <c r="FY30" s="179"/>
      <c r="FZ30" s="179"/>
      <c r="GA30" s="179"/>
      <c r="GB30" s="179"/>
      <c r="GC30" s="179"/>
      <c r="GD30" s="179"/>
      <c r="GE30" s="179"/>
      <c r="GF30" s="179"/>
      <c r="GG30" s="179"/>
      <c r="GH30" s="179"/>
      <c r="GI30" s="179"/>
      <c r="GJ30" s="179"/>
      <c r="GK30" s="179"/>
      <c r="GL30" s="179"/>
      <c r="GM30" s="179"/>
      <c r="GN30" s="179"/>
      <c r="GO30" s="179"/>
      <c r="GP30" s="179"/>
      <c r="GQ30" s="179"/>
      <c r="GR30" s="179"/>
      <c r="GS30" s="179"/>
      <c r="GT30" s="179"/>
      <c r="GU30" s="179"/>
      <c r="GV30" s="179"/>
      <c r="GW30" s="179"/>
      <c r="GX30" s="179"/>
      <c r="GY30" s="179"/>
      <c r="GZ30" s="179"/>
      <c r="HA30" s="179"/>
      <c r="HB30" s="179"/>
      <c r="HC30" s="179"/>
      <c r="HD30" s="179"/>
      <c r="HE30" s="179"/>
      <c r="HF30" s="179"/>
      <c r="HG30" s="179"/>
      <c r="HH30" s="179"/>
      <c r="HI30" s="179"/>
      <c r="HJ30" s="179"/>
      <c r="HK30" s="179"/>
      <c r="HL30" s="179"/>
      <c r="HM30" s="179"/>
      <c r="HN30" s="179"/>
      <c r="HO30" s="179"/>
      <c r="HP30" s="179"/>
      <c r="HQ30" s="179"/>
      <c r="HR30" s="179"/>
      <c r="HS30" s="179"/>
      <c r="HT30" s="179"/>
      <c r="HU30" s="179"/>
      <c r="HV30" s="179"/>
      <c r="HW30" s="179"/>
      <c r="HX30" s="176"/>
      <c r="HY30" s="176"/>
      <c r="HZ30" s="176"/>
      <c r="IA30" s="176"/>
      <c r="IB30" s="176"/>
      <c r="IC30" s="176"/>
      <c r="ID30" s="176"/>
      <c r="IE30" s="176"/>
      <c r="IF30" s="176"/>
    </row>
    <row r="31" spans="1:240" ht="20.100000000000001" customHeight="1" x14ac:dyDescent="0.3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  <c r="U31" s="173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79"/>
      <c r="CY31" s="179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79"/>
      <c r="DK31" s="179"/>
      <c r="DL31" s="179"/>
      <c r="DM31" s="179"/>
      <c r="DN31" s="179"/>
      <c r="DO31" s="179"/>
      <c r="DP31" s="179"/>
      <c r="DQ31" s="179"/>
      <c r="DR31" s="179"/>
      <c r="DS31" s="179"/>
      <c r="DT31" s="179"/>
      <c r="DU31" s="179"/>
      <c r="DV31" s="179"/>
      <c r="DW31" s="179"/>
      <c r="DX31" s="179"/>
      <c r="DY31" s="179"/>
      <c r="DZ31" s="179"/>
      <c r="EA31" s="179"/>
      <c r="EB31" s="179"/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/>
      <c r="ES31" s="179"/>
      <c r="ET31" s="179"/>
      <c r="EU31" s="179"/>
      <c r="EV31" s="179"/>
      <c r="EW31" s="179"/>
      <c r="EX31" s="179"/>
      <c r="EY31" s="179"/>
      <c r="EZ31" s="179"/>
      <c r="FA31" s="179"/>
      <c r="FB31" s="179"/>
      <c r="FC31" s="179"/>
      <c r="FD31" s="179"/>
      <c r="FE31" s="179"/>
      <c r="FF31" s="179"/>
      <c r="FG31" s="179"/>
      <c r="FH31" s="179"/>
      <c r="FI31" s="179"/>
      <c r="FJ31" s="179"/>
      <c r="FK31" s="179"/>
      <c r="FL31" s="179"/>
      <c r="FM31" s="179"/>
      <c r="FN31" s="179"/>
      <c r="FO31" s="179"/>
      <c r="FP31" s="179"/>
      <c r="FQ31" s="179"/>
      <c r="FR31" s="179"/>
      <c r="FS31" s="179"/>
      <c r="FT31" s="179"/>
      <c r="FU31" s="179"/>
      <c r="FV31" s="179"/>
      <c r="FW31" s="179"/>
      <c r="FX31" s="179"/>
      <c r="FY31" s="179"/>
      <c r="FZ31" s="179"/>
      <c r="GA31" s="179"/>
      <c r="GB31" s="179"/>
      <c r="GC31" s="179"/>
      <c r="GD31" s="179"/>
      <c r="GE31" s="179"/>
      <c r="GF31" s="179"/>
      <c r="GG31" s="179"/>
      <c r="GH31" s="179"/>
      <c r="GI31" s="179"/>
      <c r="GJ31" s="179"/>
      <c r="GK31" s="179"/>
      <c r="GL31" s="179"/>
      <c r="GM31" s="179"/>
      <c r="GN31" s="179"/>
      <c r="GO31" s="179"/>
      <c r="GP31" s="179"/>
      <c r="GQ31" s="179"/>
      <c r="GR31" s="179"/>
      <c r="GS31" s="179"/>
      <c r="GT31" s="179"/>
      <c r="GU31" s="179"/>
      <c r="GV31" s="179"/>
      <c r="GW31" s="179"/>
      <c r="GX31" s="179"/>
      <c r="GY31" s="179"/>
      <c r="GZ31" s="179"/>
      <c r="HA31" s="179"/>
      <c r="HB31" s="179"/>
      <c r="HC31" s="179"/>
      <c r="HD31" s="179"/>
      <c r="HE31" s="179"/>
      <c r="HF31" s="179"/>
      <c r="HG31" s="179"/>
      <c r="HH31" s="179"/>
      <c r="HI31" s="179"/>
      <c r="HJ31" s="179"/>
      <c r="HK31" s="179"/>
      <c r="HL31" s="179"/>
      <c r="HM31" s="179"/>
      <c r="HN31" s="179"/>
      <c r="HO31" s="179"/>
      <c r="HP31" s="179"/>
      <c r="HQ31" s="179"/>
      <c r="HR31" s="179"/>
      <c r="HS31" s="179"/>
      <c r="HT31" s="179"/>
      <c r="HU31" s="179"/>
      <c r="HV31" s="179"/>
      <c r="HW31" s="179"/>
      <c r="HX31" s="176"/>
      <c r="HY31" s="176"/>
      <c r="HZ31" s="176"/>
      <c r="IA31" s="176"/>
      <c r="IB31" s="176"/>
      <c r="IC31" s="176"/>
      <c r="ID31" s="176"/>
      <c r="IE31" s="176"/>
      <c r="IF31" s="176"/>
    </row>
    <row r="32" spans="1:240" ht="20.100000000000001" customHeight="1" x14ac:dyDescent="0.3">
      <c r="A32" s="174"/>
      <c r="B32" s="16"/>
      <c r="C32" s="175"/>
      <c r="D32" s="175"/>
      <c r="E32" s="57"/>
      <c r="F32" s="57"/>
      <c r="G32" s="57"/>
      <c r="H32" s="57"/>
      <c r="I32" s="57"/>
      <c r="J32" s="57"/>
      <c r="K32" s="62"/>
      <c r="L32" s="57"/>
      <c r="M32" s="57"/>
      <c r="N32" s="57"/>
      <c r="O32" s="57"/>
      <c r="P32" s="57"/>
      <c r="Q32" s="57"/>
      <c r="R32" s="57"/>
      <c r="S32" s="57"/>
      <c r="T32" s="57"/>
      <c r="U32" s="135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79"/>
      <c r="DK32" s="179"/>
      <c r="DL32" s="179"/>
      <c r="DM32" s="179"/>
      <c r="DN32" s="179"/>
      <c r="DO32" s="179"/>
      <c r="DP32" s="179"/>
      <c r="DQ32" s="179"/>
      <c r="DR32" s="179"/>
      <c r="DS32" s="179"/>
      <c r="DT32" s="179"/>
      <c r="DU32" s="179"/>
      <c r="DV32" s="179"/>
      <c r="DW32" s="179"/>
      <c r="DX32" s="179"/>
      <c r="DY32" s="179"/>
      <c r="DZ32" s="179"/>
      <c r="EA32" s="179"/>
      <c r="EB32" s="179"/>
      <c r="EC32" s="179"/>
      <c r="ED32" s="179"/>
      <c r="EE32" s="179"/>
      <c r="EF32" s="179"/>
      <c r="EG32" s="179"/>
      <c r="EH32" s="179"/>
      <c r="EI32" s="179"/>
      <c r="EJ32" s="179"/>
      <c r="EK32" s="179"/>
      <c r="EL32" s="179"/>
      <c r="EM32" s="179"/>
      <c r="EN32" s="179"/>
      <c r="EO32" s="179"/>
      <c r="EP32" s="179"/>
      <c r="EQ32" s="179"/>
      <c r="ER32" s="179"/>
      <c r="ES32" s="179"/>
      <c r="ET32" s="179"/>
      <c r="EU32" s="179"/>
      <c r="EV32" s="179"/>
      <c r="EW32" s="179"/>
      <c r="EX32" s="179"/>
      <c r="EY32" s="179"/>
      <c r="EZ32" s="179"/>
      <c r="FA32" s="179"/>
      <c r="FB32" s="179"/>
      <c r="FC32" s="179"/>
      <c r="FD32" s="179"/>
      <c r="FE32" s="179"/>
      <c r="FF32" s="179"/>
      <c r="FG32" s="179"/>
      <c r="FH32" s="179"/>
      <c r="FI32" s="179"/>
      <c r="FJ32" s="179"/>
      <c r="FK32" s="179"/>
      <c r="FL32" s="179"/>
      <c r="FM32" s="179"/>
      <c r="FN32" s="179"/>
      <c r="FO32" s="179"/>
      <c r="FP32" s="179"/>
      <c r="FQ32" s="179"/>
      <c r="FR32" s="179"/>
      <c r="FS32" s="179"/>
      <c r="FT32" s="179"/>
      <c r="FU32" s="179"/>
      <c r="FV32" s="179"/>
      <c r="FW32" s="179"/>
      <c r="FX32" s="179"/>
      <c r="FY32" s="179"/>
      <c r="FZ32" s="179"/>
      <c r="GA32" s="179"/>
      <c r="GB32" s="179"/>
      <c r="GC32" s="179"/>
      <c r="GD32" s="179"/>
      <c r="GE32" s="179"/>
      <c r="GF32" s="179"/>
      <c r="GG32" s="179"/>
      <c r="GH32" s="179"/>
      <c r="GI32" s="179"/>
      <c r="GJ32" s="179"/>
      <c r="GK32" s="179"/>
      <c r="GL32" s="179"/>
      <c r="GM32" s="179"/>
      <c r="GN32" s="179"/>
      <c r="GO32" s="179"/>
      <c r="GP32" s="179"/>
      <c r="GQ32" s="179"/>
      <c r="GR32" s="179"/>
      <c r="GS32" s="179"/>
      <c r="GT32" s="179"/>
      <c r="GU32" s="179"/>
      <c r="GV32" s="179"/>
      <c r="GW32" s="179"/>
      <c r="GX32" s="179"/>
      <c r="GY32" s="179"/>
      <c r="GZ32" s="179"/>
      <c r="HA32" s="179"/>
      <c r="HB32" s="179"/>
      <c r="HC32" s="179"/>
      <c r="HD32" s="179"/>
      <c r="HE32" s="179"/>
      <c r="HF32" s="179"/>
      <c r="HG32" s="179"/>
      <c r="HH32" s="179"/>
      <c r="HI32" s="179"/>
      <c r="HJ32" s="179"/>
      <c r="HK32" s="179"/>
      <c r="HL32" s="179"/>
      <c r="HM32" s="179"/>
      <c r="HN32" s="179"/>
      <c r="HO32" s="179"/>
      <c r="HP32" s="179"/>
      <c r="HQ32" s="179"/>
      <c r="HR32" s="179"/>
      <c r="HS32" s="179"/>
      <c r="HT32" s="179"/>
      <c r="HU32" s="179"/>
      <c r="HV32" s="179"/>
      <c r="HW32" s="179"/>
      <c r="HX32" s="176"/>
      <c r="HY32" s="176"/>
      <c r="HZ32" s="176"/>
      <c r="IA32" s="176"/>
      <c r="IB32" s="176"/>
      <c r="IC32" s="176"/>
      <c r="ID32" s="176"/>
      <c r="IE32" s="176"/>
      <c r="IF32" s="176"/>
    </row>
    <row r="33" spans="1:240" ht="20.100000000000001" customHeight="1" x14ac:dyDescent="0.3">
      <c r="A33" s="166"/>
      <c r="B33" s="16"/>
      <c r="C33" s="57"/>
      <c r="D33" s="57"/>
      <c r="E33" s="57"/>
      <c r="F33" s="57"/>
      <c r="G33" s="57"/>
      <c r="H33" s="57"/>
      <c r="I33" s="57"/>
      <c r="J33" s="57"/>
      <c r="K33" s="62"/>
      <c r="L33" s="57"/>
      <c r="M33" s="57"/>
      <c r="N33" s="57"/>
      <c r="O33" s="57"/>
      <c r="P33" s="57"/>
      <c r="Q33" s="57"/>
      <c r="R33" s="57"/>
      <c r="S33" s="57"/>
      <c r="T33" s="57"/>
      <c r="U33" s="135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6"/>
      <c r="HY33" s="176"/>
      <c r="HZ33" s="176"/>
      <c r="IA33" s="176"/>
      <c r="IB33" s="176"/>
      <c r="IC33" s="176"/>
      <c r="ID33" s="176"/>
      <c r="IE33" s="176"/>
      <c r="IF33" s="176"/>
    </row>
    <row r="34" spans="1:240" ht="20.100000000000001" customHeight="1" x14ac:dyDescent="0.3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79"/>
      <c r="CG34" s="179"/>
      <c r="CH34" s="179"/>
      <c r="CI34" s="179"/>
      <c r="CJ34" s="179"/>
      <c r="CK34" s="179"/>
      <c r="CL34" s="179"/>
      <c r="CM34" s="179"/>
      <c r="CN34" s="179"/>
      <c r="CO34" s="179"/>
      <c r="CP34" s="179"/>
      <c r="CQ34" s="179"/>
      <c r="CR34" s="179"/>
      <c r="CS34" s="179"/>
      <c r="CT34" s="179"/>
      <c r="CU34" s="179"/>
      <c r="CV34" s="179"/>
      <c r="CW34" s="179"/>
      <c r="CX34" s="179"/>
      <c r="CY34" s="179"/>
      <c r="CZ34" s="179"/>
      <c r="DA34" s="179"/>
      <c r="DB34" s="179"/>
      <c r="DC34" s="179"/>
      <c r="DD34" s="179"/>
      <c r="DE34" s="179"/>
      <c r="DF34" s="179"/>
      <c r="DG34" s="179"/>
      <c r="DH34" s="179"/>
      <c r="DI34" s="179"/>
      <c r="DJ34" s="179"/>
      <c r="DK34" s="179"/>
      <c r="DL34" s="179"/>
      <c r="DM34" s="179"/>
      <c r="DN34" s="179"/>
      <c r="DO34" s="179"/>
      <c r="DP34" s="179"/>
      <c r="DQ34" s="179"/>
      <c r="DR34" s="179"/>
      <c r="DS34" s="179"/>
      <c r="DT34" s="179"/>
      <c r="DU34" s="179"/>
      <c r="DV34" s="179"/>
      <c r="DW34" s="179"/>
      <c r="DX34" s="179"/>
      <c r="DY34" s="179"/>
      <c r="DZ34" s="179"/>
      <c r="EA34" s="179"/>
      <c r="EB34" s="179"/>
      <c r="EC34" s="179"/>
      <c r="ED34" s="179"/>
      <c r="EE34" s="179"/>
      <c r="EF34" s="179"/>
      <c r="EG34" s="179"/>
      <c r="EH34" s="179"/>
      <c r="EI34" s="179"/>
      <c r="EJ34" s="179"/>
      <c r="EK34" s="179"/>
      <c r="EL34" s="179"/>
      <c r="EM34" s="179"/>
      <c r="EN34" s="179"/>
      <c r="EO34" s="179"/>
      <c r="EP34" s="179"/>
      <c r="EQ34" s="179"/>
      <c r="ER34" s="179"/>
      <c r="ES34" s="17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79"/>
      <c r="FT34" s="179"/>
      <c r="FU34" s="179"/>
      <c r="FV34" s="179"/>
      <c r="FW34" s="179"/>
      <c r="FX34" s="179"/>
      <c r="FY34" s="179"/>
      <c r="FZ34" s="179"/>
      <c r="GA34" s="179"/>
      <c r="GB34" s="179"/>
      <c r="GC34" s="179"/>
      <c r="GD34" s="179"/>
      <c r="GE34" s="179"/>
      <c r="GF34" s="179"/>
      <c r="GG34" s="179"/>
      <c r="GH34" s="179"/>
      <c r="GI34" s="179"/>
      <c r="GJ34" s="179"/>
      <c r="GK34" s="179"/>
      <c r="GL34" s="179"/>
      <c r="GM34" s="179"/>
      <c r="GN34" s="179"/>
      <c r="GO34" s="179"/>
      <c r="GP34" s="179"/>
      <c r="GQ34" s="179"/>
      <c r="GR34" s="179"/>
      <c r="GS34" s="179"/>
      <c r="GT34" s="179"/>
      <c r="GU34" s="179"/>
      <c r="GV34" s="179"/>
      <c r="GW34" s="179"/>
      <c r="GX34" s="179"/>
      <c r="GY34" s="179"/>
      <c r="GZ34" s="179"/>
      <c r="HA34" s="179"/>
      <c r="HB34" s="179"/>
      <c r="HC34" s="179"/>
      <c r="HD34" s="179"/>
      <c r="HE34" s="179"/>
      <c r="HF34" s="179"/>
      <c r="HG34" s="179"/>
      <c r="HH34" s="179"/>
      <c r="HI34" s="179"/>
      <c r="HJ34" s="179"/>
      <c r="HK34" s="179"/>
      <c r="HL34" s="179"/>
      <c r="HM34" s="179"/>
      <c r="HN34" s="179"/>
      <c r="HO34" s="179"/>
      <c r="HP34" s="179"/>
      <c r="HQ34" s="179"/>
      <c r="HR34" s="179"/>
      <c r="HS34" s="179"/>
      <c r="HT34" s="179"/>
      <c r="HU34" s="179"/>
      <c r="HV34" s="179"/>
      <c r="HW34" s="179"/>
      <c r="HX34" s="176"/>
      <c r="HY34" s="176"/>
      <c r="HZ34" s="176"/>
      <c r="IA34" s="176"/>
      <c r="IB34" s="176"/>
      <c r="IC34" s="176"/>
      <c r="ID34" s="176"/>
      <c r="IE34" s="176"/>
      <c r="IF34" s="176"/>
    </row>
    <row r="35" spans="1:240" ht="20.100000000000001" customHeight="1" x14ac:dyDescent="0.3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  <c r="CG35" s="179"/>
      <c r="CH35" s="179"/>
      <c r="CI35" s="179"/>
      <c r="CJ35" s="179"/>
      <c r="CK35" s="179"/>
      <c r="CL35" s="179"/>
      <c r="CM35" s="179"/>
      <c r="CN35" s="179"/>
      <c r="CO35" s="179"/>
      <c r="CP35" s="179"/>
      <c r="CQ35" s="179"/>
      <c r="CR35" s="179"/>
      <c r="CS35" s="179"/>
      <c r="CT35" s="179"/>
      <c r="CU35" s="179"/>
      <c r="CV35" s="179"/>
      <c r="CW35" s="179"/>
      <c r="CX35" s="179"/>
      <c r="CY35" s="179"/>
      <c r="CZ35" s="179"/>
      <c r="DA35" s="179"/>
      <c r="DB35" s="179"/>
      <c r="DC35" s="179"/>
      <c r="DD35" s="179"/>
      <c r="DE35" s="179"/>
      <c r="DF35" s="179"/>
      <c r="DG35" s="179"/>
      <c r="DH35" s="179"/>
      <c r="DI35" s="179"/>
      <c r="DJ35" s="179"/>
      <c r="DK35" s="179"/>
      <c r="DL35" s="179"/>
      <c r="DM35" s="179"/>
      <c r="DN35" s="179"/>
      <c r="DO35" s="179"/>
      <c r="DP35" s="179"/>
      <c r="DQ35" s="179"/>
      <c r="DR35" s="179"/>
      <c r="DS35" s="179"/>
      <c r="DT35" s="179"/>
      <c r="DU35" s="179"/>
      <c r="DV35" s="179"/>
      <c r="DW35" s="179"/>
      <c r="DX35" s="179"/>
      <c r="DY35" s="179"/>
      <c r="DZ35" s="179"/>
      <c r="EA35" s="179"/>
      <c r="EB35" s="179"/>
      <c r="EC35" s="179"/>
      <c r="ED35" s="179"/>
      <c r="EE35" s="179"/>
      <c r="EF35" s="179"/>
      <c r="EG35" s="179"/>
      <c r="EH35" s="179"/>
      <c r="EI35" s="179"/>
      <c r="EJ35" s="179"/>
      <c r="EK35" s="179"/>
      <c r="EL35" s="179"/>
      <c r="EM35" s="179"/>
      <c r="EN35" s="179"/>
      <c r="EO35" s="179"/>
      <c r="EP35" s="179"/>
      <c r="EQ35" s="179"/>
      <c r="ER35" s="179"/>
      <c r="ES35" s="179"/>
      <c r="ET35" s="179"/>
      <c r="EU35" s="179"/>
      <c r="EV35" s="179"/>
      <c r="EW35" s="179"/>
      <c r="EX35" s="179"/>
      <c r="EY35" s="179"/>
      <c r="EZ35" s="179"/>
      <c r="FA35" s="179"/>
      <c r="FB35" s="179"/>
      <c r="FC35" s="179"/>
      <c r="FD35" s="179"/>
      <c r="FE35" s="179"/>
      <c r="FF35" s="179"/>
      <c r="FG35" s="179"/>
      <c r="FH35" s="179"/>
      <c r="FI35" s="179"/>
      <c r="FJ35" s="179"/>
      <c r="FK35" s="179"/>
      <c r="FL35" s="179"/>
      <c r="FM35" s="179"/>
      <c r="FN35" s="179"/>
      <c r="FO35" s="179"/>
      <c r="FP35" s="179"/>
      <c r="FQ35" s="179"/>
      <c r="FR35" s="179"/>
      <c r="FS35" s="179"/>
      <c r="FT35" s="179"/>
      <c r="FU35" s="179"/>
      <c r="FV35" s="179"/>
      <c r="FW35" s="179"/>
      <c r="FX35" s="179"/>
      <c r="FY35" s="179"/>
      <c r="FZ35" s="179"/>
      <c r="GA35" s="179"/>
      <c r="GB35" s="179"/>
      <c r="GC35" s="179"/>
      <c r="GD35" s="179"/>
      <c r="GE35" s="179"/>
      <c r="GF35" s="179"/>
      <c r="GG35" s="179"/>
      <c r="GH35" s="179"/>
      <c r="GI35" s="179"/>
      <c r="GJ35" s="179"/>
      <c r="GK35" s="179"/>
      <c r="GL35" s="179"/>
      <c r="GM35" s="179"/>
      <c r="GN35" s="179"/>
      <c r="GO35" s="179"/>
      <c r="GP35" s="179"/>
      <c r="GQ35" s="179"/>
      <c r="GR35" s="179"/>
      <c r="GS35" s="179"/>
      <c r="GT35" s="179"/>
      <c r="GU35" s="179"/>
      <c r="GV35" s="179"/>
      <c r="GW35" s="179"/>
      <c r="GX35" s="179"/>
      <c r="GY35" s="179"/>
      <c r="GZ35" s="179"/>
      <c r="HA35" s="179"/>
      <c r="HB35" s="179"/>
      <c r="HC35" s="179"/>
      <c r="HD35" s="179"/>
      <c r="HE35" s="179"/>
      <c r="HF35" s="179"/>
      <c r="HG35" s="179"/>
      <c r="HH35" s="179"/>
      <c r="HI35" s="179"/>
      <c r="HJ35" s="179"/>
      <c r="HK35" s="179"/>
      <c r="HL35" s="179"/>
      <c r="HM35" s="179"/>
      <c r="HN35" s="179"/>
      <c r="HO35" s="179"/>
      <c r="HP35" s="179"/>
      <c r="HQ35" s="179"/>
      <c r="HR35" s="179"/>
      <c r="HS35" s="179"/>
      <c r="HT35" s="179"/>
      <c r="HU35" s="179"/>
      <c r="HV35" s="179"/>
      <c r="HW35" s="179"/>
      <c r="HX35" s="176"/>
      <c r="HY35" s="176"/>
      <c r="HZ35" s="176"/>
      <c r="IA35" s="176"/>
      <c r="IB35" s="176"/>
      <c r="IC35" s="176"/>
      <c r="ID35" s="176"/>
      <c r="IE35" s="176"/>
      <c r="IF35" s="176"/>
    </row>
    <row r="36" spans="1:240" x14ac:dyDescent="0.3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  <c r="EM36" s="179"/>
      <c r="EN36" s="179"/>
      <c r="EO36" s="179"/>
      <c r="EP36" s="179"/>
      <c r="EQ36" s="179"/>
      <c r="ER36" s="179"/>
      <c r="ES36" s="179"/>
      <c r="ET36" s="179"/>
      <c r="EU36" s="179"/>
      <c r="EV36" s="179"/>
      <c r="EW36" s="179"/>
      <c r="EX36" s="179"/>
      <c r="EY36" s="179"/>
      <c r="EZ36" s="179"/>
      <c r="FA36" s="179"/>
      <c r="FB36" s="179"/>
      <c r="FC36" s="179"/>
      <c r="FD36" s="179"/>
      <c r="FE36" s="179"/>
      <c r="FF36" s="179"/>
      <c r="FG36" s="179"/>
      <c r="FH36" s="179"/>
      <c r="FI36" s="179"/>
      <c r="FJ36" s="179"/>
      <c r="FK36" s="179"/>
      <c r="FL36" s="179"/>
      <c r="FM36" s="179"/>
      <c r="FN36" s="179"/>
      <c r="FO36" s="179"/>
      <c r="FP36" s="179"/>
      <c r="FQ36" s="179"/>
      <c r="FR36" s="179"/>
      <c r="FS36" s="179"/>
      <c r="FT36" s="179"/>
      <c r="FU36" s="179"/>
      <c r="FV36" s="179"/>
      <c r="FW36" s="179"/>
      <c r="FX36" s="179"/>
      <c r="FY36" s="179"/>
      <c r="FZ36" s="179"/>
      <c r="GA36" s="179"/>
      <c r="GB36" s="179"/>
      <c r="GC36" s="179"/>
      <c r="GD36" s="179"/>
      <c r="GE36" s="179"/>
      <c r="GF36" s="179"/>
      <c r="GG36" s="179"/>
      <c r="GH36" s="179"/>
      <c r="GI36" s="179"/>
      <c r="GJ36" s="179"/>
      <c r="GK36" s="179"/>
      <c r="GL36" s="179"/>
      <c r="GM36" s="179"/>
      <c r="GN36" s="179"/>
      <c r="GO36" s="179"/>
      <c r="GP36" s="179"/>
      <c r="GQ36" s="179"/>
      <c r="GR36" s="179"/>
      <c r="GS36" s="179"/>
      <c r="GT36" s="179"/>
      <c r="GU36" s="179"/>
      <c r="GV36" s="179"/>
      <c r="GW36" s="179"/>
      <c r="GX36" s="179"/>
      <c r="GY36" s="179"/>
      <c r="GZ36" s="179"/>
      <c r="HA36" s="179"/>
      <c r="HB36" s="179"/>
      <c r="HC36" s="179"/>
      <c r="HD36" s="179"/>
      <c r="HE36" s="179"/>
      <c r="HF36" s="179"/>
      <c r="HG36" s="179"/>
      <c r="HH36" s="179"/>
      <c r="HI36" s="179"/>
      <c r="HJ36" s="179"/>
      <c r="HK36" s="179"/>
      <c r="HL36" s="179"/>
      <c r="HM36" s="179"/>
      <c r="HN36" s="179"/>
      <c r="HO36" s="179"/>
      <c r="HP36" s="179"/>
      <c r="HQ36" s="179"/>
      <c r="HR36" s="179"/>
      <c r="HS36" s="179"/>
      <c r="HT36" s="179"/>
      <c r="HU36" s="179"/>
      <c r="HV36" s="179"/>
      <c r="HW36" s="179"/>
      <c r="HX36" s="176"/>
      <c r="HY36" s="176"/>
      <c r="HZ36" s="176"/>
      <c r="IA36" s="176"/>
      <c r="IB36" s="176"/>
      <c r="IC36" s="176"/>
      <c r="ID36" s="176"/>
      <c r="IE36" s="176"/>
      <c r="IF36" s="176"/>
    </row>
    <row r="37" spans="1:240" x14ac:dyDescent="0.3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  <c r="CG37" s="179"/>
      <c r="CH37" s="179"/>
      <c r="CI37" s="179"/>
      <c r="CJ37" s="179"/>
      <c r="CK37" s="179"/>
      <c r="CL37" s="179"/>
      <c r="CM37" s="179"/>
      <c r="CN37" s="179"/>
      <c r="CO37" s="179"/>
      <c r="CP37" s="179"/>
      <c r="CQ37" s="179"/>
      <c r="CR37" s="179"/>
      <c r="CS37" s="179"/>
      <c r="CT37" s="179"/>
      <c r="CU37" s="179"/>
      <c r="CV37" s="179"/>
      <c r="CW37" s="179"/>
      <c r="CX37" s="179"/>
      <c r="CY37" s="179"/>
      <c r="CZ37" s="179"/>
      <c r="DA37" s="179"/>
      <c r="DB37" s="179"/>
      <c r="DC37" s="179"/>
      <c r="DD37" s="179"/>
      <c r="DE37" s="179"/>
      <c r="DF37" s="179"/>
      <c r="DG37" s="179"/>
      <c r="DH37" s="179"/>
      <c r="DI37" s="179"/>
      <c r="DJ37" s="179"/>
      <c r="DK37" s="179"/>
      <c r="DL37" s="179"/>
      <c r="DM37" s="179"/>
      <c r="DN37" s="179"/>
      <c r="DO37" s="179"/>
      <c r="DP37" s="179"/>
      <c r="DQ37" s="179"/>
      <c r="DR37" s="179"/>
      <c r="DS37" s="179"/>
      <c r="DT37" s="179"/>
      <c r="DU37" s="179"/>
      <c r="DV37" s="179"/>
      <c r="DW37" s="179"/>
      <c r="DX37" s="179"/>
      <c r="DY37" s="179"/>
      <c r="DZ37" s="179"/>
      <c r="EA37" s="179"/>
      <c r="EB37" s="179"/>
      <c r="EC37" s="179"/>
      <c r="ED37" s="179"/>
      <c r="EE37" s="179"/>
      <c r="EF37" s="179"/>
      <c r="EG37" s="179"/>
      <c r="EH37" s="179"/>
      <c r="EI37" s="179"/>
      <c r="EJ37" s="179"/>
      <c r="EK37" s="179"/>
      <c r="EL37" s="179"/>
      <c r="EM37" s="179"/>
      <c r="EN37" s="179"/>
      <c r="EO37" s="179"/>
      <c r="EP37" s="179"/>
      <c r="EQ37" s="179"/>
      <c r="ER37" s="179"/>
      <c r="ES37" s="179"/>
      <c r="ET37" s="17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  <c r="GI37" s="179"/>
      <c r="GJ37" s="179"/>
      <c r="GK37" s="179"/>
      <c r="GL37" s="179"/>
      <c r="GM37" s="179"/>
      <c r="GN37" s="179"/>
      <c r="GO37" s="179"/>
      <c r="GP37" s="179"/>
      <c r="GQ37" s="179"/>
      <c r="GR37" s="179"/>
      <c r="GS37" s="179"/>
      <c r="GT37" s="179"/>
      <c r="GU37" s="179"/>
      <c r="GV37" s="179"/>
      <c r="GW37" s="179"/>
      <c r="GX37" s="179"/>
      <c r="GY37" s="179"/>
      <c r="GZ37" s="179"/>
      <c r="HA37" s="179"/>
      <c r="HB37" s="179"/>
      <c r="HC37" s="179"/>
      <c r="HD37" s="179"/>
      <c r="HE37" s="179"/>
      <c r="HF37" s="179"/>
      <c r="HG37" s="179"/>
      <c r="HH37" s="179"/>
      <c r="HI37" s="179"/>
      <c r="HJ37" s="179"/>
      <c r="HK37" s="179"/>
      <c r="HL37" s="179"/>
      <c r="HM37" s="179"/>
      <c r="HN37" s="179"/>
      <c r="HO37" s="179"/>
      <c r="HP37" s="179"/>
      <c r="HQ37" s="179"/>
      <c r="HR37" s="179"/>
      <c r="HS37" s="179"/>
      <c r="HT37" s="179"/>
      <c r="HU37" s="179"/>
      <c r="HV37" s="179"/>
      <c r="HW37" s="179"/>
      <c r="HX37" s="176"/>
      <c r="HY37" s="176"/>
      <c r="HZ37" s="176"/>
      <c r="IA37" s="176"/>
      <c r="IB37" s="176"/>
      <c r="IC37" s="176"/>
      <c r="ID37" s="176"/>
      <c r="IE37" s="176"/>
      <c r="IF37" s="176"/>
    </row>
    <row r="38" spans="1:240" x14ac:dyDescent="0.3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  <c r="CG38" s="179"/>
      <c r="CH38" s="179"/>
      <c r="CI38" s="179"/>
      <c r="CJ38" s="179"/>
      <c r="CK38" s="179"/>
      <c r="CL38" s="179"/>
      <c r="CM38" s="179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79"/>
      <c r="DK38" s="179"/>
      <c r="DL38" s="179"/>
      <c r="DM38" s="179"/>
      <c r="DN38" s="179"/>
      <c r="DO38" s="179"/>
      <c r="DP38" s="179"/>
      <c r="DQ38" s="179"/>
      <c r="DR38" s="179"/>
      <c r="DS38" s="179"/>
      <c r="DT38" s="179"/>
      <c r="DU38" s="179"/>
      <c r="DV38" s="179"/>
      <c r="DW38" s="179"/>
      <c r="DX38" s="179"/>
      <c r="DY38" s="179"/>
      <c r="DZ38" s="179"/>
      <c r="EA38" s="179"/>
      <c r="EB38" s="179"/>
      <c r="EC38" s="179"/>
      <c r="ED38" s="179"/>
      <c r="EE38" s="179"/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/>
      <c r="ER38" s="179"/>
      <c r="ES38" s="17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  <c r="GI38" s="179"/>
      <c r="GJ38" s="179"/>
      <c r="GK38" s="179"/>
      <c r="GL38" s="179"/>
      <c r="GM38" s="179"/>
      <c r="GN38" s="179"/>
      <c r="GO38" s="179"/>
      <c r="GP38" s="179"/>
      <c r="GQ38" s="179"/>
      <c r="GR38" s="179"/>
      <c r="GS38" s="179"/>
      <c r="GT38" s="179"/>
      <c r="GU38" s="179"/>
      <c r="GV38" s="179"/>
      <c r="GW38" s="179"/>
      <c r="GX38" s="179"/>
      <c r="GY38" s="179"/>
      <c r="GZ38" s="179"/>
      <c r="HA38" s="179"/>
      <c r="HB38" s="179"/>
      <c r="HC38" s="179"/>
      <c r="HD38" s="179"/>
      <c r="HE38" s="179"/>
      <c r="HF38" s="179"/>
      <c r="HG38" s="179"/>
      <c r="HH38" s="179"/>
      <c r="HI38" s="179"/>
      <c r="HJ38" s="179"/>
      <c r="HK38" s="179"/>
      <c r="HL38" s="179"/>
      <c r="HM38" s="179"/>
      <c r="HN38" s="179"/>
      <c r="HO38" s="179"/>
      <c r="HP38" s="179"/>
      <c r="HQ38" s="179"/>
      <c r="HR38" s="179"/>
      <c r="HS38" s="179"/>
      <c r="HT38" s="179"/>
      <c r="HU38" s="179"/>
      <c r="HV38" s="179"/>
      <c r="HW38" s="179"/>
      <c r="HX38" s="176"/>
      <c r="HY38" s="176"/>
      <c r="HZ38" s="176"/>
      <c r="IA38" s="176"/>
      <c r="IB38" s="176"/>
      <c r="IC38" s="176"/>
      <c r="ID38" s="176"/>
      <c r="IE38" s="176"/>
      <c r="IF38" s="176"/>
    </row>
    <row r="39" spans="1:240" x14ac:dyDescent="0.3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79"/>
      <c r="CY39" s="179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79"/>
      <c r="DK39" s="179"/>
      <c r="DL39" s="179"/>
      <c r="DM39" s="179"/>
      <c r="DN39" s="179"/>
      <c r="DO39" s="179"/>
      <c r="DP39" s="179"/>
      <c r="DQ39" s="179"/>
      <c r="DR39" s="179"/>
      <c r="DS39" s="179"/>
      <c r="DT39" s="179"/>
      <c r="DU39" s="179"/>
      <c r="DV39" s="179"/>
      <c r="DW39" s="179"/>
      <c r="DX39" s="179"/>
      <c r="DY39" s="179"/>
      <c r="DZ39" s="179"/>
      <c r="EA39" s="179"/>
      <c r="EB39" s="179"/>
      <c r="EC39" s="179"/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  <c r="FW39" s="179"/>
      <c r="FX39" s="179"/>
      <c r="FY39" s="179"/>
      <c r="FZ39" s="179"/>
      <c r="GA39" s="179"/>
      <c r="GB39" s="179"/>
      <c r="GC39" s="179"/>
      <c r="GD39" s="179"/>
      <c r="GE39" s="179"/>
      <c r="GF39" s="179"/>
      <c r="GG39" s="179"/>
      <c r="GH39" s="179"/>
      <c r="GI39" s="179"/>
      <c r="GJ39" s="179"/>
      <c r="GK39" s="179"/>
      <c r="GL39" s="179"/>
      <c r="GM39" s="179"/>
      <c r="GN39" s="179"/>
      <c r="GO39" s="179"/>
      <c r="GP39" s="179"/>
      <c r="GQ39" s="179"/>
      <c r="GR39" s="179"/>
      <c r="GS39" s="179"/>
      <c r="GT39" s="179"/>
      <c r="GU39" s="179"/>
      <c r="GV39" s="179"/>
      <c r="GW39" s="179"/>
      <c r="GX39" s="179"/>
      <c r="GY39" s="179"/>
      <c r="GZ39" s="179"/>
      <c r="HA39" s="179"/>
      <c r="HB39" s="179"/>
      <c r="HC39" s="179"/>
      <c r="HD39" s="179"/>
      <c r="HE39" s="179"/>
      <c r="HF39" s="179"/>
      <c r="HG39" s="179"/>
      <c r="HH39" s="179"/>
      <c r="HI39" s="179"/>
      <c r="HJ39" s="179"/>
      <c r="HK39" s="179"/>
      <c r="HL39" s="179"/>
      <c r="HM39" s="179"/>
      <c r="HN39" s="179"/>
      <c r="HO39" s="179"/>
      <c r="HP39" s="179"/>
      <c r="HQ39" s="179"/>
      <c r="HR39" s="179"/>
      <c r="HS39" s="179"/>
      <c r="HT39" s="179"/>
      <c r="HU39" s="179"/>
      <c r="HV39" s="179"/>
      <c r="HW39" s="179"/>
      <c r="HX39" s="176"/>
      <c r="HY39" s="176"/>
      <c r="HZ39" s="176"/>
      <c r="IA39" s="176"/>
      <c r="IB39" s="176"/>
      <c r="IC39" s="176"/>
      <c r="ID39" s="176"/>
      <c r="IE39" s="176"/>
      <c r="IF39" s="176"/>
    </row>
    <row r="40" spans="1:240" x14ac:dyDescent="0.3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/>
      <c r="CM40" s="179"/>
      <c r="CN40" s="179"/>
      <c r="CO40" s="179"/>
      <c r="CP40" s="179"/>
      <c r="CQ40" s="179"/>
      <c r="CR40" s="179"/>
      <c r="CS40" s="179"/>
      <c r="CT40" s="179"/>
      <c r="CU40" s="179"/>
      <c r="CV40" s="179"/>
      <c r="CW40" s="179"/>
      <c r="CX40" s="179"/>
      <c r="CY40" s="179"/>
      <c r="CZ40" s="179"/>
      <c r="DA40" s="179"/>
      <c r="DB40" s="179"/>
      <c r="DC40" s="179"/>
      <c r="DD40" s="179"/>
      <c r="DE40" s="179"/>
      <c r="DF40" s="179"/>
      <c r="DG40" s="179"/>
      <c r="DH40" s="179"/>
      <c r="DI40" s="179"/>
      <c r="DJ40" s="179"/>
      <c r="DK40" s="179"/>
      <c r="DL40" s="179"/>
      <c r="DM40" s="179"/>
      <c r="DN40" s="179"/>
      <c r="DO40" s="179"/>
      <c r="DP40" s="179"/>
      <c r="DQ40" s="179"/>
      <c r="DR40" s="179"/>
      <c r="DS40" s="179"/>
      <c r="DT40" s="179"/>
      <c r="DU40" s="179"/>
      <c r="DV40" s="179"/>
      <c r="DW40" s="179"/>
      <c r="DX40" s="179"/>
      <c r="DY40" s="179"/>
      <c r="DZ40" s="179"/>
      <c r="EA40" s="179"/>
      <c r="EB40" s="179"/>
      <c r="EC40" s="179"/>
      <c r="ED40" s="179"/>
      <c r="EE40" s="179"/>
      <c r="EF40" s="179"/>
      <c r="EG40" s="179"/>
      <c r="EH40" s="179"/>
      <c r="EI40" s="179"/>
      <c r="EJ40" s="179"/>
      <c r="EK40" s="179"/>
      <c r="EL40" s="179"/>
      <c r="EM40" s="179"/>
      <c r="EN40" s="179"/>
      <c r="EO40" s="179"/>
      <c r="EP40" s="179"/>
      <c r="EQ40" s="179"/>
      <c r="ER40" s="179"/>
      <c r="ES40" s="179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  <c r="GI40" s="179"/>
      <c r="GJ40" s="179"/>
      <c r="GK40" s="179"/>
      <c r="GL40" s="179"/>
      <c r="GM40" s="179"/>
      <c r="GN40" s="179"/>
      <c r="GO40" s="179"/>
      <c r="GP40" s="179"/>
      <c r="GQ40" s="179"/>
      <c r="GR40" s="179"/>
      <c r="GS40" s="179"/>
      <c r="GT40" s="179"/>
      <c r="GU40" s="179"/>
      <c r="GV40" s="179"/>
      <c r="GW40" s="179"/>
      <c r="GX40" s="179"/>
      <c r="GY40" s="179"/>
      <c r="GZ40" s="179"/>
      <c r="HA40" s="179"/>
      <c r="HB40" s="179"/>
      <c r="HC40" s="179"/>
      <c r="HD40" s="179"/>
      <c r="HE40" s="179"/>
      <c r="HF40" s="179"/>
      <c r="HG40" s="179"/>
      <c r="HH40" s="179"/>
      <c r="HI40" s="179"/>
      <c r="HJ40" s="179"/>
      <c r="HK40" s="179"/>
      <c r="HL40" s="179"/>
      <c r="HM40" s="179"/>
      <c r="HN40" s="179"/>
      <c r="HO40" s="179"/>
      <c r="HP40" s="179"/>
      <c r="HQ40" s="179"/>
      <c r="HR40" s="179"/>
      <c r="HS40" s="179"/>
      <c r="HT40" s="179"/>
      <c r="HU40" s="179"/>
      <c r="HV40" s="179"/>
      <c r="HW40" s="179"/>
      <c r="HX40" s="176"/>
      <c r="HY40" s="176"/>
      <c r="HZ40" s="176"/>
      <c r="IA40" s="176"/>
      <c r="IB40" s="176"/>
      <c r="IC40" s="176"/>
      <c r="ID40" s="176"/>
      <c r="IE40" s="176"/>
      <c r="IF40" s="176"/>
    </row>
    <row r="41" spans="1:240" x14ac:dyDescent="0.3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79"/>
      <c r="CY41" s="179"/>
      <c r="CZ41" s="179"/>
      <c r="DA41" s="179"/>
      <c r="DB41" s="179"/>
      <c r="DC41" s="179"/>
      <c r="DD41" s="179"/>
      <c r="DE41" s="179"/>
      <c r="DF41" s="179"/>
      <c r="DG41" s="179"/>
      <c r="DH41" s="179"/>
      <c r="DI41" s="179"/>
      <c r="DJ41" s="179"/>
      <c r="DK41" s="179"/>
      <c r="DL41" s="179"/>
      <c r="DM41" s="179"/>
      <c r="DN41" s="179"/>
      <c r="DO41" s="179"/>
      <c r="DP41" s="179"/>
      <c r="DQ41" s="179"/>
      <c r="DR41" s="179"/>
      <c r="DS41" s="179"/>
      <c r="DT41" s="179"/>
      <c r="DU41" s="179"/>
      <c r="DV41" s="179"/>
      <c r="DW41" s="179"/>
      <c r="DX41" s="179"/>
      <c r="DY41" s="179"/>
      <c r="DZ41" s="179"/>
      <c r="EA41" s="179"/>
      <c r="EB41" s="179"/>
      <c r="EC41" s="179"/>
      <c r="ED41" s="179"/>
      <c r="EE41" s="179"/>
      <c r="EF41" s="179"/>
      <c r="EG41" s="179"/>
      <c r="EH41" s="179"/>
      <c r="EI41" s="179"/>
      <c r="EJ41" s="179"/>
      <c r="EK41" s="179"/>
      <c r="EL41" s="179"/>
      <c r="EM41" s="179"/>
      <c r="EN41" s="179"/>
      <c r="EO41" s="179"/>
      <c r="EP41" s="179"/>
      <c r="EQ41" s="179"/>
      <c r="ER41" s="179"/>
      <c r="ES41" s="179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  <c r="GI41" s="179"/>
      <c r="GJ41" s="179"/>
      <c r="GK41" s="179"/>
      <c r="GL41" s="179"/>
      <c r="GM41" s="179"/>
      <c r="GN41" s="179"/>
      <c r="GO41" s="179"/>
      <c r="GP41" s="179"/>
      <c r="GQ41" s="179"/>
      <c r="GR41" s="179"/>
      <c r="GS41" s="179"/>
      <c r="GT41" s="179"/>
      <c r="GU41" s="179"/>
      <c r="GV41" s="179"/>
      <c r="GW41" s="179"/>
      <c r="GX41" s="179"/>
      <c r="GY41" s="179"/>
      <c r="GZ41" s="179"/>
      <c r="HA41" s="179"/>
      <c r="HB41" s="179"/>
      <c r="HC41" s="179"/>
      <c r="HD41" s="179"/>
      <c r="HE41" s="179"/>
      <c r="HF41" s="179"/>
      <c r="HG41" s="179"/>
      <c r="HH41" s="179"/>
      <c r="HI41" s="179"/>
      <c r="HJ41" s="179"/>
      <c r="HK41" s="179"/>
      <c r="HL41" s="179"/>
      <c r="HM41" s="179"/>
      <c r="HN41" s="179"/>
      <c r="HO41" s="179"/>
      <c r="HP41" s="179"/>
      <c r="HQ41" s="179"/>
      <c r="HR41" s="179"/>
      <c r="HS41" s="179"/>
      <c r="HT41" s="179"/>
      <c r="HU41" s="179"/>
      <c r="HV41" s="179"/>
      <c r="HW41" s="179"/>
      <c r="HX41" s="176"/>
      <c r="HY41" s="176"/>
      <c r="HZ41" s="176"/>
      <c r="IA41" s="176"/>
      <c r="IB41" s="176"/>
      <c r="IC41" s="176"/>
      <c r="ID41" s="176"/>
      <c r="IE41" s="176"/>
      <c r="IF41" s="176"/>
    </row>
    <row r="42" spans="1:240" x14ac:dyDescent="0.3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79"/>
      <c r="CG42" s="179"/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79"/>
      <c r="CT42" s="179"/>
      <c r="CU42" s="179"/>
      <c r="CV42" s="179"/>
      <c r="CW42" s="179"/>
      <c r="CX42" s="179"/>
      <c r="CY42" s="179"/>
      <c r="CZ42" s="179"/>
      <c r="DA42" s="179"/>
      <c r="DB42" s="179"/>
      <c r="DC42" s="179"/>
      <c r="DD42" s="179"/>
      <c r="DE42" s="179"/>
      <c r="DF42" s="179"/>
      <c r="DG42" s="179"/>
      <c r="DH42" s="179"/>
      <c r="DI42" s="179"/>
      <c r="DJ42" s="179"/>
      <c r="DK42" s="179"/>
      <c r="DL42" s="179"/>
      <c r="DM42" s="179"/>
      <c r="DN42" s="179"/>
      <c r="DO42" s="179"/>
      <c r="DP42" s="179"/>
      <c r="DQ42" s="179"/>
      <c r="DR42" s="179"/>
      <c r="DS42" s="179"/>
      <c r="DT42" s="179"/>
      <c r="DU42" s="179"/>
      <c r="DV42" s="179"/>
      <c r="DW42" s="179"/>
      <c r="DX42" s="179"/>
      <c r="DY42" s="179"/>
      <c r="DZ42" s="179"/>
      <c r="EA42" s="179"/>
      <c r="EB42" s="179"/>
      <c r="EC42" s="179"/>
      <c r="ED42" s="179"/>
      <c r="EE42" s="179"/>
      <c r="EF42" s="179"/>
      <c r="EG42" s="179"/>
      <c r="EH42" s="179"/>
      <c r="EI42" s="179"/>
      <c r="EJ42" s="179"/>
      <c r="EK42" s="179"/>
      <c r="EL42" s="179"/>
      <c r="EM42" s="179"/>
      <c r="EN42" s="179"/>
      <c r="EO42" s="179"/>
      <c r="EP42" s="179"/>
      <c r="EQ42" s="179"/>
      <c r="ER42" s="179"/>
      <c r="ES42" s="179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  <c r="GI42" s="179"/>
      <c r="GJ42" s="179"/>
      <c r="GK42" s="179"/>
      <c r="GL42" s="179"/>
      <c r="GM42" s="179"/>
      <c r="GN42" s="179"/>
      <c r="GO42" s="179"/>
      <c r="GP42" s="179"/>
      <c r="GQ42" s="179"/>
      <c r="GR42" s="179"/>
      <c r="GS42" s="179"/>
      <c r="GT42" s="179"/>
      <c r="GU42" s="179"/>
      <c r="GV42" s="179"/>
      <c r="GW42" s="179"/>
      <c r="GX42" s="179"/>
      <c r="GY42" s="179"/>
      <c r="GZ42" s="179"/>
      <c r="HA42" s="179"/>
      <c r="HB42" s="179"/>
      <c r="HC42" s="179"/>
      <c r="HD42" s="179"/>
      <c r="HE42" s="179"/>
      <c r="HF42" s="179"/>
      <c r="HG42" s="179"/>
      <c r="HH42" s="179"/>
      <c r="HI42" s="179"/>
      <c r="HJ42" s="179"/>
      <c r="HK42" s="179"/>
      <c r="HL42" s="179"/>
      <c r="HM42" s="179"/>
      <c r="HN42" s="179"/>
      <c r="HO42" s="179"/>
      <c r="HP42" s="179"/>
      <c r="HQ42" s="179"/>
      <c r="HR42" s="179"/>
      <c r="HS42" s="179"/>
      <c r="HT42" s="179"/>
      <c r="HU42" s="179"/>
      <c r="HV42" s="179"/>
      <c r="HW42" s="179"/>
      <c r="HX42" s="176"/>
      <c r="HY42" s="176"/>
      <c r="HZ42" s="176"/>
      <c r="IA42" s="176"/>
      <c r="IB42" s="176"/>
      <c r="IC42" s="176"/>
      <c r="ID42" s="176"/>
      <c r="IE42" s="176"/>
      <c r="IF42" s="176"/>
    </row>
    <row r="43" spans="1:240" x14ac:dyDescent="0.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79"/>
      <c r="CG43" s="179"/>
      <c r="CH43" s="179"/>
      <c r="CI43" s="179"/>
      <c r="CJ43" s="179"/>
      <c r="CK43" s="179"/>
      <c r="CL43" s="17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79"/>
      <c r="DK43" s="179"/>
      <c r="DL43" s="179"/>
      <c r="DM43" s="179"/>
      <c r="DN43" s="179"/>
      <c r="DO43" s="179"/>
      <c r="DP43" s="179"/>
      <c r="DQ43" s="179"/>
      <c r="DR43" s="179"/>
      <c r="DS43" s="179"/>
      <c r="DT43" s="179"/>
      <c r="DU43" s="179"/>
      <c r="DV43" s="179"/>
      <c r="DW43" s="179"/>
      <c r="DX43" s="179"/>
      <c r="DY43" s="179"/>
      <c r="DZ43" s="179"/>
      <c r="EA43" s="179"/>
      <c r="EB43" s="179"/>
      <c r="EC43" s="179"/>
      <c r="ED43" s="179"/>
      <c r="EE43" s="179"/>
      <c r="EF43" s="179"/>
      <c r="EG43" s="179"/>
      <c r="EH43" s="179"/>
      <c r="EI43" s="179"/>
      <c r="EJ43" s="179"/>
      <c r="EK43" s="179"/>
      <c r="EL43" s="179"/>
      <c r="EM43" s="179"/>
      <c r="EN43" s="179"/>
      <c r="EO43" s="179"/>
      <c r="EP43" s="179"/>
      <c r="EQ43" s="179"/>
      <c r="ER43" s="179"/>
      <c r="ES43" s="179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  <c r="GI43" s="179"/>
      <c r="GJ43" s="179"/>
      <c r="GK43" s="179"/>
      <c r="GL43" s="179"/>
      <c r="GM43" s="179"/>
      <c r="GN43" s="179"/>
      <c r="GO43" s="179"/>
      <c r="GP43" s="179"/>
      <c r="GQ43" s="179"/>
      <c r="GR43" s="179"/>
      <c r="GS43" s="179"/>
      <c r="GT43" s="179"/>
      <c r="GU43" s="179"/>
      <c r="GV43" s="179"/>
      <c r="GW43" s="179"/>
      <c r="GX43" s="179"/>
      <c r="GY43" s="179"/>
      <c r="GZ43" s="179"/>
      <c r="HA43" s="179"/>
      <c r="HB43" s="179"/>
      <c r="HC43" s="179"/>
      <c r="HD43" s="179"/>
      <c r="HE43" s="179"/>
      <c r="HF43" s="179"/>
      <c r="HG43" s="179"/>
      <c r="HH43" s="179"/>
      <c r="HI43" s="179"/>
      <c r="HJ43" s="179"/>
      <c r="HK43" s="179"/>
      <c r="HL43" s="179"/>
      <c r="HM43" s="179"/>
      <c r="HN43" s="179"/>
      <c r="HO43" s="179"/>
      <c r="HP43" s="179"/>
      <c r="HQ43" s="179"/>
      <c r="HR43" s="179"/>
      <c r="HS43" s="179"/>
      <c r="HT43" s="179"/>
      <c r="HU43" s="179"/>
      <c r="HV43" s="179"/>
      <c r="HW43" s="179"/>
      <c r="HX43" s="176"/>
      <c r="HY43" s="176"/>
      <c r="HZ43" s="176"/>
      <c r="IA43" s="176"/>
      <c r="IB43" s="176"/>
      <c r="IC43" s="176"/>
      <c r="ID43" s="176"/>
      <c r="IE43" s="176"/>
      <c r="IF43" s="176"/>
    </row>
    <row r="44" spans="1:240" x14ac:dyDescent="0.3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179"/>
      <c r="DW44" s="179"/>
      <c r="DX44" s="179"/>
      <c r="DY44" s="179"/>
      <c r="DZ44" s="179"/>
      <c r="EA44" s="179"/>
      <c r="EB44" s="179"/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/>
      <c r="ES44" s="179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  <c r="GI44" s="179"/>
      <c r="GJ44" s="179"/>
      <c r="GK44" s="179"/>
      <c r="GL44" s="179"/>
      <c r="GM44" s="179"/>
      <c r="GN44" s="179"/>
      <c r="GO44" s="179"/>
      <c r="GP44" s="179"/>
      <c r="GQ44" s="179"/>
      <c r="GR44" s="179"/>
      <c r="GS44" s="179"/>
      <c r="GT44" s="179"/>
      <c r="GU44" s="179"/>
      <c r="GV44" s="179"/>
      <c r="GW44" s="179"/>
      <c r="GX44" s="179"/>
      <c r="GY44" s="179"/>
      <c r="GZ44" s="179"/>
      <c r="HA44" s="179"/>
      <c r="HB44" s="179"/>
      <c r="HC44" s="179"/>
      <c r="HD44" s="179"/>
      <c r="HE44" s="179"/>
      <c r="HF44" s="179"/>
      <c r="HG44" s="179"/>
      <c r="HH44" s="179"/>
      <c r="HI44" s="179"/>
      <c r="HJ44" s="179"/>
      <c r="HK44" s="179"/>
      <c r="HL44" s="179"/>
      <c r="HM44" s="179"/>
      <c r="HN44" s="179"/>
      <c r="HO44" s="179"/>
      <c r="HP44" s="179"/>
      <c r="HQ44" s="179"/>
      <c r="HR44" s="179"/>
      <c r="HS44" s="179"/>
      <c r="HT44" s="179"/>
      <c r="HU44" s="179"/>
      <c r="HV44" s="179"/>
      <c r="HW44" s="179"/>
      <c r="HX44" s="176"/>
      <c r="HY44" s="176"/>
      <c r="HZ44" s="176"/>
      <c r="IA44" s="176"/>
      <c r="IB44" s="176"/>
      <c r="IC44" s="176"/>
      <c r="ID44" s="176"/>
      <c r="IE44" s="176"/>
      <c r="IF44" s="176"/>
    </row>
    <row r="45" spans="1:240" x14ac:dyDescent="0.3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6"/>
      <c r="HY45" s="176"/>
      <c r="HZ45" s="176"/>
      <c r="IA45" s="176"/>
      <c r="IB45" s="176"/>
      <c r="IC45" s="176"/>
      <c r="ID45" s="176"/>
      <c r="IE45" s="176"/>
      <c r="IF45" s="176"/>
    </row>
    <row r="46" spans="1:240" x14ac:dyDescent="0.3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  <c r="HW46" s="179"/>
      <c r="HX46" s="176"/>
      <c r="HY46" s="176"/>
      <c r="HZ46" s="176"/>
      <c r="IA46" s="176"/>
      <c r="IB46" s="176"/>
      <c r="IC46" s="176"/>
      <c r="ID46" s="176"/>
      <c r="IE46" s="176"/>
      <c r="IF46" s="176"/>
    </row>
    <row r="47" spans="1:240" x14ac:dyDescent="0.3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6"/>
      <c r="HY47" s="176"/>
      <c r="HZ47" s="176"/>
      <c r="IA47" s="176"/>
      <c r="IB47" s="176"/>
      <c r="IC47" s="176"/>
      <c r="ID47" s="176"/>
      <c r="IE47" s="176"/>
      <c r="IF47" s="176"/>
    </row>
    <row r="48" spans="1:240" x14ac:dyDescent="0.3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  <c r="HW48" s="179"/>
      <c r="HX48" s="176"/>
      <c r="HY48" s="176"/>
      <c r="HZ48" s="176"/>
      <c r="IA48" s="176"/>
      <c r="IB48" s="176"/>
      <c r="IC48" s="176"/>
      <c r="ID48" s="176"/>
      <c r="IE48" s="176"/>
      <c r="IF48" s="176"/>
    </row>
    <row r="49" spans="1:240" x14ac:dyDescent="0.3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6"/>
      <c r="HY49" s="176"/>
      <c r="HZ49" s="176"/>
      <c r="IA49" s="176"/>
      <c r="IB49" s="176"/>
      <c r="IC49" s="176"/>
      <c r="ID49" s="176"/>
      <c r="IE49" s="176"/>
      <c r="IF49" s="176"/>
    </row>
    <row r="50" spans="1:240" x14ac:dyDescent="0.3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  <c r="HW50" s="179"/>
      <c r="HX50" s="176"/>
      <c r="HY50" s="176"/>
      <c r="HZ50" s="176"/>
      <c r="IA50" s="176"/>
      <c r="IB50" s="176"/>
      <c r="IC50" s="176"/>
      <c r="ID50" s="176"/>
      <c r="IE50" s="176"/>
      <c r="IF50" s="176"/>
    </row>
    <row r="51" spans="1:240" x14ac:dyDescent="0.3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  <c r="HW51" s="179"/>
      <c r="HX51" s="176"/>
      <c r="HY51" s="176"/>
      <c r="HZ51" s="176"/>
      <c r="IA51" s="176"/>
      <c r="IB51" s="176"/>
      <c r="IC51" s="176"/>
      <c r="ID51" s="176"/>
      <c r="IE51" s="176"/>
      <c r="IF51" s="176"/>
    </row>
    <row r="52" spans="1:240" x14ac:dyDescent="0.3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  <c r="HW52" s="179"/>
      <c r="HX52" s="176"/>
      <c r="HY52" s="176"/>
      <c r="HZ52" s="176"/>
      <c r="IA52" s="176"/>
      <c r="IB52" s="176"/>
      <c r="IC52" s="176"/>
      <c r="ID52" s="176"/>
      <c r="IE52" s="176"/>
      <c r="IF52" s="176"/>
    </row>
    <row r="53" spans="1:240" x14ac:dyDescent="0.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  <c r="BD53" s="179"/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  <c r="HW53" s="179"/>
      <c r="HX53" s="176"/>
      <c r="HY53" s="176"/>
      <c r="HZ53" s="176"/>
      <c r="IA53" s="176"/>
      <c r="IB53" s="176"/>
      <c r="IC53" s="176"/>
      <c r="ID53" s="176"/>
      <c r="IE53" s="176"/>
      <c r="IF53" s="176"/>
    </row>
    <row r="54" spans="1:240" x14ac:dyDescent="0.3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  <c r="HW54" s="179"/>
      <c r="HX54" s="176"/>
      <c r="HY54" s="176"/>
      <c r="HZ54" s="176"/>
      <c r="IA54" s="176"/>
      <c r="IB54" s="176"/>
      <c r="IC54" s="176"/>
      <c r="ID54" s="176"/>
      <c r="IE54" s="176"/>
      <c r="IF54" s="176"/>
    </row>
    <row r="55" spans="1:240" x14ac:dyDescent="0.3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6"/>
      <c r="HY55" s="176"/>
      <c r="HZ55" s="176"/>
      <c r="IA55" s="176"/>
      <c r="IB55" s="176"/>
      <c r="IC55" s="176"/>
      <c r="ID55" s="176"/>
      <c r="IE55" s="176"/>
      <c r="IF55" s="176"/>
    </row>
    <row r="56" spans="1:240" x14ac:dyDescent="0.3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/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/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  <c r="GI56" s="179"/>
      <c r="GJ56" s="179"/>
      <c r="GK56" s="179"/>
      <c r="GL56" s="179"/>
      <c r="GM56" s="179"/>
      <c r="GN56" s="179"/>
      <c r="GO56" s="179"/>
      <c r="GP56" s="179"/>
      <c r="GQ56" s="179"/>
      <c r="GR56" s="179"/>
      <c r="GS56" s="179"/>
      <c r="GT56" s="179"/>
      <c r="GU56" s="179"/>
      <c r="GV56" s="179"/>
      <c r="GW56" s="179"/>
      <c r="GX56" s="179"/>
      <c r="GY56" s="179"/>
      <c r="GZ56" s="179"/>
      <c r="HA56" s="179"/>
      <c r="HB56" s="179"/>
      <c r="HC56" s="179"/>
      <c r="HD56" s="179"/>
      <c r="HE56" s="179"/>
      <c r="HF56" s="179"/>
      <c r="HG56" s="179"/>
      <c r="HH56" s="179"/>
      <c r="HI56" s="179"/>
      <c r="HJ56" s="179"/>
      <c r="HK56" s="179"/>
      <c r="HL56" s="179"/>
      <c r="HM56" s="179"/>
      <c r="HN56" s="179"/>
      <c r="HO56" s="179"/>
      <c r="HP56" s="179"/>
      <c r="HQ56" s="179"/>
      <c r="HR56" s="179"/>
      <c r="HS56" s="179"/>
      <c r="HT56" s="179"/>
      <c r="HU56" s="179"/>
      <c r="HV56" s="179"/>
      <c r="HW56" s="179"/>
      <c r="HX56" s="176"/>
      <c r="HY56" s="176"/>
      <c r="HZ56" s="176"/>
      <c r="IA56" s="176"/>
      <c r="IB56" s="176"/>
      <c r="IC56" s="176"/>
      <c r="ID56" s="176"/>
      <c r="IE56" s="176"/>
      <c r="IF56" s="176"/>
    </row>
    <row r="57" spans="1:240" x14ac:dyDescent="0.3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  <c r="GA57" s="179"/>
      <c r="GB57" s="179"/>
      <c r="GC57" s="179"/>
      <c r="GD57" s="179"/>
      <c r="GE57" s="179"/>
      <c r="GF57" s="179"/>
      <c r="GG57" s="179"/>
      <c r="GH57" s="179"/>
      <c r="GI57" s="179"/>
      <c r="GJ57" s="179"/>
      <c r="GK57" s="179"/>
      <c r="GL57" s="179"/>
      <c r="GM57" s="179"/>
      <c r="GN57" s="179"/>
      <c r="GO57" s="179"/>
      <c r="GP57" s="179"/>
      <c r="GQ57" s="179"/>
      <c r="GR57" s="179"/>
      <c r="GS57" s="179"/>
      <c r="GT57" s="179"/>
      <c r="GU57" s="179"/>
      <c r="GV57" s="179"/>
      <c r="GW57" s="179"/>
      <c r="GX57" s="179"/>
      <c r="GY57" s="179"/>
      <c r="GZ57" s="179"/>
      <c r="HA57" s="179"/>
      <c r="HB57" s="179"/>
      <c r="HC57" s="179"/>
      <c r="HD57" s="179"/>
      <c r="HE57" s="179"/>
      <c r="HF57" s="179"/>
      <c r="HG57" s="179"/>
      <c r="HH57" s="179"/>
      <c r="HI57" s="179"/>
      <c r="HJ57" s="179"/>
      <c r="HK57" s="179"/>
      <c r="HL57" s="179"/>
      <c r="HM57" s="179"/>
      <c r="HN57" s="179"/>
      <c r="HO57" s="179"/>
      <c r="HP57" s="179"/>
      <c r="HQ57" s="179"/>
      <c r="HR57" s="179"/>
      <c r="HS57" s="179"/>
      <c r="HT57" s="179"/>
      <c r="HU57" s="179"/>
      <c r="HV57" s="179"/>
      <c r="HW57" s="179"/>
      <c r="HX57" s="176"/>
      <c r="HY57" s="176"/>
      <c r="HZ57" s="176"/>
      <c r="IA57" s="176"/>
      <c r="IB57" s="176"/>
      <c r="IC57" s="176"/>
      <c r="ID57" s="176"/>
      <c r="IE57" s="176"/>
      <c r="IF57" s="176"/>
    </row>
    <row r="58" spans="1:240" x14ac:dyDescent="0.3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  <c r="GI58" s="179"/>
      <c r="GJ58" s="179"/>
      <c r="GK58" s="179"/>
      <c r="GL58" s="179"/>
      <c r="GM58" s="179"/>
      <c r="GN58" s="179"/>
      <c r="GO58" s="179"/>
      <c r="GP58" s="179"/>
      <c r="GQ58" s="179"/>
      <c r="GR58" s="179"/>
      <c r="GS58" s="179"/>
      <c r="GT58" s="179"/>
      <c r="GU58" s="179"/>
      <c r="GV58" s="179"/>
      <c r="GW58" s="179"/>
      <c r="GX58" s="179"/>
      <c r="GY58" s="179"/>
      <c r="GZ58" s="179"/>
      <c r="HA58" s="179"/>
      <c r="HB58" s="179"/>
      <c r="HC58" s="179"/>
      <c r="HD58" s="179"/>
      <c r="HE58" s="179"/>
      <c r="HF58" s="179"/>
      <c r="HG58" s="179"/>
      <c r="HH58" s="179"/>
      <c r="HI58" s="179"/>
      <c r="HJ58" s="179"/>
      <c r="HK58" s="179"/>
      <c r="HL58" s="179"/>
      <c r="HM58" s="179"/>
      <c r="HN58" s="179"/>
      <c r="HO58" s="179"/>
      <c r="HP58" s="179"/>
      <c r="HQ58" s="179"/>
      <c r="HR58" s="179"/>
      <c r="HS58" s="179"/>
      <c r="HT58" s="179"/>
      <c r="HU58" s="179"/>
      <c r="HV58" s="179"/>
      <c r="HW58" s="179"/>
      <c r="HX58" s="176"/>
      <c r="HY58" s="176"/>
      <c r="HZ58" s="176"/>
      <c r="IA58" s="176"/>
      <c r="IB58" s="176"/>
      <c r="IC58" s="176"/>
      <c r="ID58" s="176"/>
      <c r="IE58" s="176"/>
      <c r="IF58" s="176"/>
    </row>
    <row r="59" spans="1:240" x14ac:dyDescent="0.3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  <c r="GA59" s="179"/>
      <c r="GB59" s="179"/>
      <c r="GC59" s="179"/>
      <c r="GD59" s="179"/>
      <c r="GE59" s="179"/>
      <c r="GF59" s="179"/>
      <c r="GG59" s="179"/>
      <c r="GH59" s="179"/>
      <c r="GI59" s="179"/>
      <c r="GJ59" s="179"/>
      <c r="GK59" s="179"/>
      <c r="GL59" s="179"/>
      <c r="GM59" s="179"/>
      <c r="GN59" s="179"/>
      <c r="GO59" s="179"/>
      <c r="GP59" s="179"/>
      <c r="GQ59" s="179"/>
      <c r="GR59" s="179"/>
      <c r="GS59" s="179"/>
      <c r="GT59" s="179"/>
      <c r="GU59" s="179"/>
      <c r="GV59" s="179"/>
      <c r="GW59" s="179"/>
      <c r="GX59" s="179"/>
      <c r="GY59" s="179"/>
      <c r="GZ59" s="179"/>
      <c r="HA59" s="179"/>
      <c r="HB59" s="179"/>
      <c r="HC59" s="179"/>
      <c r="HD59" s="179"/>
      <c r="HE59" s="179"/>
      <c r="HF59" s="179"/>
      <c r="HG59" s="179"/>
      <c r="HH59" s="179"/>
      <c r="HI59" s="179"/>
      <c r="HJ59" s="179"/>
      <c r="HK59" s="179"/>
      <c r="HL59" s="179"/>
      <c r="HM59" s="179"/>
      <c r="HN59" s="179"/>
      <c r="HO59" s="179"/>
      <c r="HP59" s="179"/>
      <c r="HQ59" s="179"/>
      <c r="HR59" s="179"/>
      <c r="HS59" s="179"/>
      <c r="HT59" s="179"/>
      <c r="HU59" s="179"/>
      <c r="HV59" s="179"/>
      <c r="HW59" s="179"/>
      <c r="HX59" s="176"/>
      <c r="HY59" s="176"/>
      <c r="HZ59" s="176"/>
      <c r="IA59" s="176"/>
      <c r="IB59" s="176"/>
      <c r="IC59" s="176"/>
      <c r="ID59" s="176"/>
      <c r="IE59" s="176"/>
      <c r="IF59" s="176"/>
    </row>
    <row r="60" spans="1:240" x14ac:dyDescent="0.3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  <c r="CE60" s="179"/>
      <c r="CF60" s="179"/>
      <c r="CG60" s="179"/>
      <c r="CH60" s="179"/>
      <c r="CI60" s="179"/>
      <c r="CJ60" s="179"/>
      <c r="CK60" s="179"/>
      <c r="CL60" s="179"/>
      <c r="CM60" s="179"/>
      <c r="CN60" s="179"/>
      <c r="CO60" s="179"/>
      <c r="CP60" s="179"/>
      <c r="CQ60" s="179"/>
      <c r="CR60" s="179"/>
      <c r="CS60" s="179"/>
      <c r="CT60" s="179"/>
      <c r="CU60" s="179"/>
      <c r="CV60" s="179"/>
      <c r="CW60" s="179"/>
      <c r="CX60" s="179"/>
      <c r="CY60" s="179"/>
      <c r="CZ60" s="179"/>
      <c r="DA60" s="179"/>
      <c r="DB60" s="179"/>
      <c r="DC60" s="179"/>
      <c r="DD60" s="179"/>
      <c r="DE60" s="179"/>
      <c r="DF60" s="179"/>
      <c r="DG60" s="179"/>
      <c r="DH60" s="179"/>
      <c r="DI60" s="179"/>
      <c r="DJ60" s="179"/>
      <c r="DK60" s="179"/>
      <c r="DL60" s="179"/>
      <c r="DM60" s="179"/>
      <c r="DN60" s="179"/>
      <c r="DO60" s="179"/>
      <c r="DP60" s="179"/>
      <c r="DQ60" s="179"/>
      <c r="DR60" s="179"/>
      <c r="DS60" s="179"/>
      <c r="DT60" s="179"/>
      <c r="DU60" s="179"/>
      <c r="DV60" s="179"/>
      <c r="DW60" s="179"/>
      <c r="DX60" s="179"/>
      <c r="DY60" s="179"/>
      <c r="DZ60" s="179"/>
      <c r="EA60" s="179"/>
      <c r="EB60" s="179"/>
      <c r="EC60" s="179"/>
      <c r="ED60" s="179"/>
      <c r="EE60" s="179"/>
      <c r="EF60" s="179"/>
      <c r="EG60" s="179"/>
      <c r="EH60" s="179"/>
      <c r="EI60" s="179"/>
      <c r="EJ60" s="179"/>
      <c r="EK60" s="179"/>
      <c r="EL60" s="179"/>
      <c r="EM60" s="179"/>
      <c r="EN60" s="179"/>
      <c r="EO60" s="179"/>
      <c r="EP60" s="179"/>
      <c r="EQ60" s="179"/>
      <c r="ER60" s="179"/>
      <c r="ES60" s="179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  <c r="GI60" s="179"/>
      <c r="GJ60" s="179"/>
      <c r="GK60" s="179"/>
      <c r="GL60" s="179"/>
      <c r="GM60" s="179"/>
      <c r="GN60" s="179"/>
      <c r="GO60" s="179"/>
      <c r="GP60" s="179"/>
      <c r="GQ60" s="179"/>
      <c r="GR60" s="179"/>
      <c r="GS60" s="179"/>
      <c r="GT60" s="179"/>
      <c r="GU60" s="179"/>
      <c r="GV60" s="179"/>
      <c r="GW60" s="179"/>
      <c r="GX60" s="179"/>
      <c r="GY60" s="179"/>
      <c r="GZ60" s="179"/>
      <c r="HA60" s="179"/>
      <c r="HB60" s="179"/>
      <c r="HC60" s="179"/>
      <c r="HD60" s="179"/>
      <c r="HE60" s="179"/>
      <c r="HF60" s="179"/>
      <c r="HG60" s="179"/>
      <c r="HH60" s="179"/>
      <c r="HI60" s="179"/>
      <c r="HJ60" s="179"/>
      <c r="HK60" s="179"/>
      <c r="HL60" s="179"/>
      <c r="HM60" s="179"/>
      <c r="HN60" s="179"/>
      <c r="HO60" s="179"/>
      <c r="HP60" s="179"/>
      <c r="HQ60" s="179"/>
      <c r="HR60" s="179"/>
      <c r="HS60" s="179"/>
      <c r="HT60" s="179"/>
      <c r="HU60" s="179"/>
      <c r="HV60" s="179"/>
      <c r="HW60" s="179"/>
      <c r="HX60" s="176"/>
      <c r="HY60" s="176"/>
      <c r="HZ60" s="176"/>
      <c r="IA60" s="176"/>
      <c r="IB60" s="176"/>
      <c r="IC60" s="176"/>
      <c r="ID60" s="176"/>
      <c r="IE60" s="176"/>
      <c r="IF60" s="176"/>
    </row>
    <row r="61" spans="1:240" x14ac:dyDescent="0.3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79"/>
      <c r="BS61" s="179"/>
      <c r="BT61" s="179"/>
      <c r="BU61" s="179"/>
      <c r="BV61" s="179"/>
      <c r="BW61" s="179"/>
      <c r="BX61" s="179"/>
      <c r="BY61" s="179"/>
      <c r="BZ61" s="179"/>
      <c r="CA61" s="179"/>
      <c r="CB61" s="179"/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79"/>
      <c r="CR61" s="179"/>
      <c r="CS61" s="179"/>
      <c r="CT61" s="179"/>
      <c r="CU61" s="179"/>
      <c r="CV61" s="179"/>
      <c r="CW61" s="179"/>
      <c r="CX61" s="179"/>
      <c r="CY61" s="179"/>
      <c r="CZ61" s="179"/>
      <c r="DA61" s="179"/>
      <c r="DB61" s="179"/>
      <c r="DC61" s="179"/>
      <c r="DD61" s="179"/>
      <c r="DE61" s="179"/>
      <c r="DF61" s="179"/>
      <c r="DG61" s="179"/>
      <c r="DH61" s="179"/>
      <c r="DI61" s="179"/>
      <c r="DJ61" s="179"/>
      <c r="DK61" s="179"/>
      <c r="DL61" s="179"/>
      <c r="DM61" s="179"/>
      <c r="DN61" s="179"/>
      <c r="DO61" s="179"/>
      <c r="DP61" s="179"/>
      <c r="DQ61" s="179"/>
      <c r="DR61" s="179"/>
      <c r="DS61" s="179"/>
      <c r="DT61" s="179"/>
      <c r="DU61" s="179"/>
      <c r="DV61" s="179"/>
      <c r="DW61" s="179"/>
      <c r="DX61" s="179"/>
      <c r="DY61" s="179"/>
      <c r="DZ61" s="179"/>
      <c r="EA61" s="179"/>
      <c r="EB61" s="179"/>
      <c r="EC61" s="179"/>
      <c r="ED61" s="179"/>
      <c r="EE61" s="179"/>
      <c r="EF61" s="179"/>
      <c r="EG61" s="179"/>
      <c r="EH61" s="179"/>
      <c r="EI61" s="179"/>
      <c r="EJ61" s="179"/>
      <c r="EK61" s="179"/>
      <c r="EL61" s="179"/>
      <c r="EM61" s="179"/>
      <c r="EN61" s="179"/>
      <c r="EO61" s="179"/>
      <c r="EP61" s="179"/>
      <c r="EQ61" s="179"/>
      <c r="ER61" s="179"/>
      <c r="ES61" s="179"/>
      <c r="ET61" s="179"/>
      <c r="EU61" s="179"/>
      <c r="EV61" s="179"/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  <c r="GA61" s="179"/>
      <c r="GB61" s="179"/>
      <c r="GC61" s="179"/>
      <c r="GD61" s="179"/>
      <c r="GE61" s="179"/>
      <c r="GF61" s="179"/>
      <c r="GG61" s="179"/>
      <c r="GH61" s="179"/>
      <c r="GI61" s="179"/>
      <c r="GJ61" s="179"/>
      <c r="GK61" s="179"/>
      <c r="GL61" s="179"/>
      <c r="GM61" s="179"/>
      <c r="GN61" s="179"/>
      <c r="GO61" s="179"/>
      <c r="GP61" s="179"/>
      <c r="GQ61" s="179"/>
      <c r="GR61" s="179"/>
      <c r="GS61" s="179"/>
      <c r="GT61" s="179"/>
      <c r="GU61" s="179"/>
      <c r="GV61" s="179"/>
      <c r="GW61" s="179"/>
      <c r="GX61" s="179"/>
      <c r="GY61" s="179"/>
      <c r="GZ61" s="179"/>
      <c r="HA61" s="179"/>
      <c r="HB61" s="179"/>
      <c r="HC61" s="179"/>
      <c r="HD61" s="179"/>
      <c r="HE61" s="179"/>
      <c r="HF61" s="179"/>
      <c r="HG61" s="179"/>
      <c r="HH61" s="179"/>
      <c r="HI61" s="179"/>
      <c r="HJ61" s="179"/>
      <c r="HK61" s="179"/>
      <c r="HL61" s="179"/>
      <c r="HM61" s="179"/>
      <c r="HN61" s="179"/>
      <c r="HO61" s="179"/>
      <c r="HP61" s="179"/>
      <c r="HQ61" s="179"/>
      <c r="HR61" s="179"/>
      <c r="HS61" s="179"/>
      <c r="HT61" s="179"/>
      <c r="HU61" s="179"/>
      <c r="HV61" s="179"/>
      <c r="HW61" s="179"/>
      <c r="HX61" s="176"/>
      <c r="HY61" s="176"/>
      <c r="HZ61" s="176"/>
      <c r="IA61" s="176"/>
      <c r="IB61" s="176"/>
      <c r="IC61" s="176"/>
      <c r="ID61" s="176"/>
      <c r="IE61" s="176"/>
      <c r="IF61" s="176"/>
    </row>
    <row r="62" spans="1:240" x14ac:dyDescent="0.3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179"/>
      <c r="BR62" s="179"/>
      <c r="BS62" s="179"/>
      <c r="BT62" s="179"/>
      <c r="BU62" s="179"/>
      <c r="BV62" s="179"/>
      <c r="BW62" s="179"/>
      <c r="BX62" s="179"/>
      <c r="BY62" s="179"/>
      <c r="BZ62" s="179"/>
      <c r="CA62" s="179"/>
      <c r="CB62" s="179"/>
      <c r="CC62" s="179"/>
      <c r="CD62" s="179"/>
      <c r="CE62" s="179"/>
      <c r="CF62" s="179"/>
      <c r="CG62" s="179"/>
      <c r="CH62" s="179"/>
      <c r="CI62" s="179"/>
      <c r="CJ62" s="179"/>
      <c r="CK62" s="179"/>
      <c r="CL62" s="179"/>
      <c r="CM62" s="179"/>
      <c r="CN62" s="179"/>
      <c r="CO62" s="179"/>
      <c r="CP62" s="179"/>
      <c r="CQ62" s="179"/>
      <c r="CR62" s="179"/>
      <c r="CS62" s="179"/>
      <c r="CT62" s="179"/>
      <c r="CU62" s="179"/>
      <c r="CV62" s="179"/>
      <c r="CW62" s="179"/>
      <c r="CX62" s="179"/>
      <c r="CY62" s="179"/>
      <c r="CZ62" s="179"/>
      <c r="DA62" s="179"/>
      <c r="DB62" s="179"/>
      <c r="DC62" s="179"/>
      <c r="DD62" s="179"/>
      <c r="DE62" s="179"/>
      <c r="DF62" s="179"/>
      <c r="DG62" s="179"/>
      <c r="DH62" s="179"/>
      <c r="DI62" s="179"/>
      <c r="DJ62" s="179"/>
      <c r="DK62" s="179"/>
      <c r="DL62" s="179"/>
      <c r="DM62" s="179"/>
      <c r="DN62" s="179"/>
      <c r="DO62" s="179"/>
      <c r="DP62" s="179"/>
      <c r="DQ62" s="179"/>
      <c r="DR62" s="179"/>
      <c r="DS62" s="179"/>
      <c r="DT62" s="179"/>
      <c r="DU62" s="179"/>
      <c r="DV62" s="179"/>
      <c r="DW62" s="179"/>
      <c r="DX62" s="179"/>
      <c r="DY62" s="179"/>
      <c r="DZ62" s="179"/>
      <c r="EA62" s="179"/>
      <c r="EB62" s="179"/>
      <c r="EC62" s="179"/>
      <c r="ED62" s="179"/>
      <c r="EE62" s="179"/>
      <c r="EF62" s="179"/>
      <c r="EG62" s="179"/>
      <c r="EH62" s="179"/>
      <c r="EI62" s="179"/>
      <c r="EJ62" s="179"/>
      <c r="EK62" s="179"/>
      <c r="EL62" s="179"/>
      <c r="EM62" s="179"/>
      <c r="EN62" s="179"/>
      <c r="EO62" s="179"/>
      <c r="EP62" s="179"/>
      <c r="EQ62" s="179"/>
      <c r="ER62" s="179"/>
      <c r="ES62" s="179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  <c r="GI62" s="179"/>
      <c r="GJ62" s="179"/>
      <c r="GK62" s="179"/>
      <c r="GL62" s="179"/>
      <c r="GM62" s="179"/>
      <c r="GN62" s="179"/>
      <c r="GO62" s="179"/>
      <c r="GP62" s="179"/>
      <c r="GQ62" s="179"/>
      <c r="GR62" s="179"/>
      <c r="GS62" s="179"/>
      <c r="GT62" s="179"/>
      <c r="GU62" s="179"/>
      <c r="GV62" s="179"/>
      <c r="GW62" s="179"/>
      <c r="GX62" s="179"/>
      <c r="GY62" s="179"/>
      <c r="GZ62" s="179"/>
      <c r="HA62" s="179"/>
      <c r="HB62" s="179"/>
      <c r="HC62" s="179"/>
      <c r="HD62" s="179"/>
      <c r="HE62" s="179"/>
      <c r="HF62" s="179"/>
      <c r="HG62" s="179"/>
      <c r="HH62" s="179"/>
      <c r="HI62" s="179"/>
      <c r="HJ62" s="179"/>
      <c r="HK62" s="179"/>
      <c r="HL62" s="179"/>
      <c r="HM62" s="179"/>
      <c r="HN62" s="179"/>
      <c r="HO62" s="179"/>
      <c r="HP62" s="179"/>
      <c r="HQ62" s="179"/>
      <c r="HR62" s="179"/>
      <c r="HS62" s="179"/>
      <c r="HT62" s="179"/>
      <c r="HU62" s="179"/>
      <c r="HV62" s="179"/>
      <c r="HW62" s="179"/>
      <c r="HX62" s="176"/>
      <c r="HY62" s="176"/>
      <c r="HZ62" s="176"/>
      <c r="IA62" s="176"/>
      <c r="IB62" s="176"/>
      <c r="IC62" s="176"/>
      <c r="ID62" s="176"/>
      <c r="IE62" s="176"/>
      <c r="IF62" s="176"/>
    </row>
    <row r="63" spans="1:240" x14ac:dyDescent="0.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79"/>
      <c r="BC63" s="179"/>
      <c r="BD63" s="179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79"/>
      <c r="BZ63" s="179"/>
      <c r="CA63" s="179"/>
      <c r="CB63" s="179"/>
      <c r="CC63" s="179"/>
      <c r="CD63" s="179"/>
      <c r="CE63" s="179"/>
      <c r="CF63" s="179"/>
      <c r="CG63" s="179"/>
      <c r="CH63" s="179"/>
      <c r="CI63" s="179"/>
      <c r="CJ63" s="179"/>
      <c r="CK63" s="179"/>
      <c r="CL63" s="179"/>
      <c r="CM63" s="179"/>
      <c r="CN63" s="179"/>
      <c r="CO63" s="179"/>
      <c r="CP63" s="179"/>
      <c r="CQ63" s="179"/>
      <c r="CR63" s="179"/>
      <c r="CS63" s="179"/>
      <c r="CT63" s="179"/>
      <c r="CU63" s="179"/>
      <c r="CV63" s="179"/>
      <c r="CW63" s="179"/>
      <c r="CX63" s="179"/>
      <c r="CY63" s="179"/>
      <c r="CZ63" s="179"/>
      <c r="DA63" s="179"/>
      <c r="DB63" s="179"/>
      <c r="DC63" s="179"/>
      <c r="DD63" s="179"/>
      <c r="DE63" s="179"/>
      <c r="DF63" s="179"/>
      <c r="DG63" s="179"/>
      <c r="DH63" s="179"/>
      <c r="DI63" s="179"/>
      <c r="DJ63" s="179"/>
      <c r="DK63" s="179"/>
      <c r="DL63" s="179"/>
      <c r="DM63" s="179"/>
      <c r="DN63" s="179"/>
      <c r="DO63" s="179"/>
      <c r="DP63" s="179"/>
      <c r="DQ63" s="179"/>
      <c r="DR63" s="179"/>
      <c r="DS63" s="179"/>
      <c r="DT63" s="179"/>
      <c r="DU63" s="179"/>
      <c r="DV63" s="179"/>
      <c r="DW63" s="179"/>
      <c r="DX63" s="179"/>
      <c r="DY63" s="179"/>
      <c r="DZ63" s="179"/>
      <c r="EA63" s="179"/>
      <c r="EB63" s="179"/>
      <c r="EC63" s="179"/>
      <c r="ED63" s="179"/>
      <c r="EE63" s="179"/>
      <c r="EF63" s="179"/>
      <c r="EG63" s="179"/>
      <c r="EH63" s="179"/>
      <c r="EI63" s="179"/>
      <c r="EJ63" s="179"/>
      <c r="EK63" s="179"/>
      <c r="EL63" s="179"/>
      <c r="EM63" s="179"/>
      <c r="EN63" s="179"/>
      <c r="EO63" s="179"/>
      <c r="EP63" s="179"/>
      <c r="EQ63" s="179"/>
      <c r="ER63" s="179"/>
      <c r="ES63" s="179"/>
      <c r="ET63" s="179"/>
      <c r="EU63" s="179"/>
      <c r="EV63" s="179"/>
      <c r="EW63" s="179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  <c r="GA63" s="179"/>
      <c r="GB63" s="179"/>
      <c r="GC63" s="179"/>
      <c r="GD63" s="179"/>
      <c r="GE63" s="179"/>
      <c r="GF63" s="179"/>
      <c r="GG63" s="179"/>
      <c r="GH63" s="179"/>
      <c r="GI63" s="179"/>
      <c r="GJ63" s="179"/>
      <c r="GK63" s="179"/>
      <c r="GL63" s="179"/>
      <c r="GM63" s="179"/>
      <c r="GN63" s="179"/>
      <c r="GO63" s="179"/>
      <c r="GP63" s="179"/>
      <c r="GQ63" s="179"/>
      <c r="GR63" s="179"/>
      <c r="GS63" s="179"/>
      <c r="GT63" s="179"/>
      <c r="GU63" s="179"/>
      <c r="GV63" s="179"/>
      <c r="GW63" s="179"/>
      <c r="GX63" s="179"/>
      <c r="GY63" s="179"/>
      <c r="GZ63" s="179"/>
      <c r="HA63" s="179"/>
      <c r="HB63" s="179"/>
      <c r="HC63" s="179"/>
      <c r="HD63" s="179"/>
      <c r="HE63" s="179"/>
      <c r="HF63" s="179"/>
      <c r="HG63" s="179"/>
      <c r="HH63" s="179"/>
      <c r="HI63" s="179"/>
      <c r="HJ63" s="179"/>
      <c r="HK63" s="179"/>
      <c r="HL63" s="179"/>
      <c r="HM63" s="179"/>
      <c r="HN63" s="179"/>
      <c r="HO63" s="179"/>
      <c r="HP63" s="179"/>
      <c r="HQ63" s="179"/>
      <c r="HR63" s="179"/>
      <c r="HS63" s="179"/>
      <c r="HT63" s="179"/>
      <c r="HU63" s="179"/>
      <c r="HV63" s="179"/>
      <c r="HW63" s="179"/>
      <c r="HX63" s="176"/>
      <c r="HY63" s="176"/>
      <c r="HZ63" s="176"/>
      <c r="IA63" s="176"/>
      <c r="IB63" s="176"/>
      <c r="IC63" s="176"/>
      <c r="ID63" s="176"/>
      <c r="IE63" s="176"/>
      <c r="IF63" s="176"/>
    </row>
    <row r="64" spans="1:240" x14ac:dyDescent="0.3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79"/>
      <c r="BQ64" s="179"/>
      <c r="BR64" s="179"/>
      <c r="BS64" s="179"/>
      <c r="BT64" s="179"/>
      <c r="BU64" s="179"/>
      <c r="BV64" s="179"/>
      <c r="BW64" s="179"/>
      <c r="BX64" s="179"/>
      <c r="BY64" s="179"/>
      <c r="BZ64" s="179"/>
      <c r="CA64" s="179"/>
      <c r="CB64" s="179"/>
      <c r="CC64" s="179"/>
      <c r="CD64" s="179"/>
      <c r="CE64" s="179"/>
      <c r="CF64" s="179"/>
      <c r="CG64" s="179"/>
      <c r="CH64" s="179"/>
      <c r="CI64" s="179"/>
      <c r="CJ64" s="179"/>
      <c r="CK64" s="179"/>
      <c r="CL64" s="179"/>
      <c r="CM64" s="179"/>
      <c r="CN64" s="179"/>
      <c r="CO64" s="179"/>
      <c r="CP64" s="179"/>
      <c r="CQ64" s="179"/>
      <c r="CR64" s="179"/>
      <c r="CS64" s="179"/>
      <c r="CT64" s="179"/>
      <c r="CU64" s="179"/>
      <c r="CV64" s="179"/>
      <c r="CW64" s="179"/>
      <c r="CX64" s="179"/>
      <c r="CY64" s="179"/>
      <c r="CZ64" s="179"/>
      <c r="DA64" s="179"/>
      <c r="DB64" s="179"/>
      <c r="DC64" s="179"/>
      <c r="DD64" s="179"/>
      <c r="DE64" s="179"/>
      <c r="DF64" s="179"/>
      <c r="DG64" s="179"/>
      <c r="DH64" s="179"/>
      <c r="DI64" s="179"/>
      <c r="DJ64" s="179"/>
      <c r="DK64" s="179"/>
      <c r="DL64" s="179"/>
      <c r="DM64" s="179"/>
      <c r="DN64" s="179"/>
      <c r="DO64" s="179"/>
      <c r="DP64" s="179"/>
      <c r="DQ64" s="179"/>
      <c r="DR64" s="179"/>
      <c r="DS64" s="179"/>
      <c r="DT64" s="179"/>
      <c r="DU64" s="179"/>
      <c r="DV64" s="179"/>
      <c r="DW64" s="179"/>
      <c r="DX64" s="179"/>
      <c r="DY64" s="179"/>
      <c r="DZ64" s="179"/>
      <c r="EA64" s="179"/>
      <c r="EB64" s="179"/>
      <c r="EC64" s="179"/>
      <c r="ED64" s="179"/>
      <c r="EE64" s="179"/>
      <c r="EF64" s="179"/>
      <c r="EG64" s="179"/>
      <c r="EH64" s="179"/>
      <c r="EI64" s="179"/>
      <c r="EJ64" s="179"/>
      <c r="EK64" s="179"/>
      <c r="EL64" s="179"/>
      <c r="EM64" s="179"/>
      <c r="EN64" s="179"/>
      <c r="EO64" s="179"/>
      <c r="EP64" s="179"/>
      <c r="EQ64" s="179"/>
      <c r="ER64" s="179"/>
      <c r="ES64" s="179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  <c r="GI64" s="179"/>
      <c r="GJ64" s="179"/>
      <c r="GK64" s="179"/>
      <c r="GL64" s="179"/>
      <c r="GM64" s="179"/>
      <c r="GN64" s="179"/>
      <c r="GO64" s="179"/>
      <c r="GP64" s="179"/>
      <c r="GQ64" s="179"/>
      <c r="GR64" s="179"/>
      <c r="GS64" s="179"/>
      <c r="GT64" s="179"/>
      <c r="GU64" s="179"/>
      <c r="GV64" s="179"/>
      <c r="GW64" s="179"/>
      <c r="GX64" s="179"/>
      <c r="GY64" s="179"/>
      <c r="GZ64" s="179"/>
      <c r="HA64" s="179"/>
      <c r="HB64" s="179"/>
      <c r="HC64" s="179"/>
      <c r="HD64" s="179"/>
      <c r="HE64" s="179"/>
      <c r="HF64" s="179"/>
      <c r="HG64" s="179"/>
      <c r="HH64" s="179"/>
      <c r="HI64" s="179"/>
      <c r="HJ64" s="179"/>
      <c r="HK64" s="179"/>
      <c r="HL64" s="179"/>
      <c r="HM64" s="179"/>
      <c r="HN64" s="179"/>
      <c r="HO64" s="179"/>
      <c r="HP64" s="179"/>
      <c r="HQ64" s="179"/>
      <c r="HR64" s="179"/>
      <c r="HS64" s="179"/>
      <c r="HT64" s="179"/>
      <c r="HU64" s="179"/>
      <c r="HV64" s="179"/>
      <c r="HW64" s="179"/>
      <c r="HX64" s="176"/>
      <c r="HY64" s="176"/>
      <c r="HZ64" s="176"/>
      <c r="IA64" s="176"/>
      <c r="IB64" s="176"/>
      <c r="IC64" s="176"/>
      <c r="ID64" s="176"/>
      <c r="IE64" s="176"/>
      <c r="IF64" s="176"/>
    </row>
    <row r="65" spans="1:240" x14ac:dyDescent="0.3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79"/>
      <c r="AU65" s="179"/>
      <c r="AV65" s="179"/>
      <c r="AW65" s="179"/>
      <c r="AX65" s="179"/>
      <c r="AY65" s="179"/>
      <c r="AZ65" s="179"/>
      <c r="BA65" s="179"/>
      <c r="BB65" s="179"/>
      <c r="BC65" s="179"/>
      <c r="BD65" s="179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  <c r="CB65" s="179"/>
      <c r="CC65" s="179"/>
      <c r="CD65" s="179"/>
      <c r="CE65" s="179"/>
      <c r="CF65" s="179"/>
      <c r="CG65" s="179"/>
      <c r="CH65" s="179"/>
      <c r="CI65" s="179"/>
      <c r="CJ65" s="179"/>
      <c r="CK65" s="179"/>
      <c r="CL65" s="179"/>
      <c r="CM65" s="179"/>
      <c r="CN65" s="179"/>
      <c r="CO65" s="179"/>
      <c r="CP65" s="179"/>
      <c r="CQ65" s="179"/>
      <c r="CR65" s="179"/>
      <c r="CS65" s="179"/>
      <c r="CT65" s="179"/>
      <c r="CU65" s="179"/>
      <c r="CV65" s="179"/>
      <c r="CW65" s="179"/>
      <c r="CX65" s="179"/>
      <c r="CY65" s="179"/>
      <c r="CZ65" s="179"/>
      <c r="DA65" s="179"/>
      <c r="DB65" s="179"/>
      <c r="DC65" s="179"/>
      <c r="DD65" s="179"/>
      <c r="DE65" s="179"/>
      <c r="DF65" s="179"/>
      <c r="DG65" s="179"/>
      <c r="DH65" s="179"/>
      <c r="DI65" s="179"/>
      <c r="DJ65" s="179"/>
      <c r="DK65" s="179"/>
      <c r="DL65" s="179"/>
      <c r="DM65" s="179"/>
      <c r="DN65" s="179"/>
      <c r="DO65" s="179"/>
      <c r="DP65" s="179"/>
      <c r="DQ65" s="179"/>
      <c r="DR65" s="179"/>
      <c r="DS65" s="179"/>
      <c r="DT65" s="179"/>
      <c r="DU65" s="179"/>
      <c r="DV65" s="179"/>
      <c r="DW65" s="179"/>
      <c r="DX65" s="179"/>
      <c r="DY65" s="179"/>
      <c r="DZ65" s="179"/>
      <c r="EA65" s="179"/>
      <c r="EB65" s="179"/>
      <c r="EC65" s="179"/>
      <c r="ED65" s="179"/>
      <c r="EE65" s="179"/>
      <c r="EF65" s="179"/>
      <c r="EG65" s="179"/>
      <c r="EH65" s="179"/>
      <c r="EI65" s="179"/>
      <c r="EJ65" s="179"/>
      <c r="EK65" s="179"/>
      <c r="EL65" s="179"/>
      <c r="EM65" s="179"/>
      <c r="EN65" s="179"/>
      <c r="EO65" s="179"/>
      <c r="EP65" s="179"/>
      <c r="EQ65" s="179"/>
      <c r="ER65" s="179"/>
      <c r="ES65" s="179"/>
      <c r="ET65" s="179"/>
      <c r="EU65" s="179"/>
      <c r="EV65" s="179"/>
      <c r="EW65" s="179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  <c r="GA65" s="179"/>
      <c r="GB65" s="179"/>
      <c r="GC65" s="179"/>
      <c r="GD65" s="179"/>
      <c r="GE65" s="179"/>
      <c r="GF65" s="179"/>
      <c r="GG65" s="179"/>
      <c r="GH65" s="179"/>
      <c r="GI65" s="179"/>
      <c r="GJ65" s="179"/>
      <c r="GK65" s="179"/>
      <c r="GL65" s="179"/>
      <c r="GM65" s="179"/>
      <c r="GN65" s="179"/>
      <c r="GO65" s="179"/>
      <c r="GP65" s="179"/>
      <c r="GQ65" s="179"/>
      <c r="GR65" s="179"/>
      <c r="GS65" s="179"/>
      <c r="GT65" s="179"/>
      <c r="GU65" s="179"/>
      <c r="GV65" s="179"/>
      <c r="GW65" s="179"/>
      <c r="GX65" s="179"/>
      <c r="GY65" s="179"/>
      <c r="GZ65" s="179"/>
      <c r="HA65" s="179"/>
      <c r="HB65" s="179"/>
      <c r="HC65" s="179"/>
      <c r="HD65" s="179"/>
      <c r="HE65" s="179"/>
      <c r="HF65" s="179"/>
      <c r="HG65" s="179"/>
      <c r="HH65" s="179"/>
      <c r="HI65" s="179"/>
      <c r="HJ65" s="179"/>
      <c r="HK65" s="179"/>
      <c r="HL65" s="179"/>
      <c r="HM65" s="179"/>
      <c r="HN65" s="179"/>
      <c r="HO65" s="179"/>
      <c r="HP65" s="179"/>
      <c r="HQ65" s="179"/>
      <c r="HR65" s="179"/>
      <c r="HS65" s="179"/>
      <c r="HT65" s="179"/>
      <c r="HU65" s="179"/>
      <c r="HV65" s="179"/>
      <c r="HW65" s="179"/>
      <c r="HX65" s="176"/>
      <c r="HY65" s="176"/>
      <c r="HZ65" s="176"/>
      <c r="IA65" s="176"/>
      <c r="IB65" s="176"/>
      <c r="IC65" s="176"/>
      <c r="ID65" s="176"/>
      <c r="IE65" s="176"/>
      <c r="IF65" s="176"/>
    </row>
    <row r="66" spans="1:240" x14ac:dyDescent="0.3">
      <c r="A66" s="179"/>
      <c r="B66" s="179">
        <v>196</v>
      </c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79"/>
      <c r="BC66" s="179"/>
      <c r="BD66" s="179"/>
      <c r="BE66" s="179"/>
      <c r="BF66" s="179"/>
      <c r="BG66" s="179"/>
      <c r="BH66" s="179"/>
      <c r="BI66" s="179"/>
      <c r="BJ66" s="179"/>
      <c r="BK66" s="179"/>
      <c r="BL66" s="179"/>
      <c r="BM66" s="179"/>
      <c r="BN66" s="179"/>
      <c r="BO66" s="179"/>
      <c r="BP66" s="179"/>
      <c r="BQ66" s="179"/>
      <c r="BR66" s="179"/>
      <c r="BS66" s="179"/>
      <c r="BT66" s="179"/>
      <c r="BU66" s="179"/>
      <c r="BV66" s="179"/>
      <c r="BW66" s="179"/>
      <c r="BX66" s="179"/>
      <c r="BY66" s="179"/>
      <c r="BZ66" s="179"/>
      <c r="CA66" s="179"/>
      <c r="CB66" s="179"/>
      <c r="CC66" s="179"/>
      <c r="CD66" s="179"/>
      <c r="CE66" s="179"/>
      <c r="CF66" s="179"/>
      <c r="CG66" s="179"/>
      <c r="CH66" s="179"/>
      <c r="CI66" s="179"/>
      <c r="CJ66" s="179"/>
      <c r="CK66" s="179"/>
      <c r="CL66" s="179"/>
      <c r="CM66" s="179"/>
      <c r="CN66" s="179"/>
      <c r="CO66" s="179"/>
      <c r="CP66" s="179"/>
      <c r="CQ66" s="179"/>
      <c r="CR66" s="179"/>
      <c r="CS66" s="179"/>
      <c r="CT66" s="179"/>
      <c r="CU66" s="179"/>
      <c r="CV66" s="179"/>
      <c r="CW66" s="179"/>
      <c r="CX66" s="179"/>
      <c r="CY66" s="179"/>
      <c r="CZ66" s="179"/>
      <c r="DA66" s="179"/>
      <c r="DB66" s="179"/>
      <c r="DC66" s="179"/>
      <c r="DD66" s="179"/>
      <c r="DE66" s="179"/>
      <c r="DF66" s="179"/>
      <c r="DG66" s="179"/>
      <c r="DH66" s="179"/>
      <c r="DI66" s="179"/>
      <c r="DJ66" s="179"/>
      <c r="DK66" s="179"/>
      <c r="DL66" s="179"/>
      <c r="DM66" s="179"/>
      <c r="DN66" s="179"/>
      <c r="DO66" s="179"/>
      <c r="DP66" s="179"/>
      <c r="DQ66" s="179"/>
      <c r="DR66" s="179"/>
      <c r="DS66" s="179"/>
      <c r="DT66" s="179"/>
      <c r="DU66" s="179"/>
      <c r="DV66" s="179"/>
      <c r="DW66" s="179"/>
      <c r="DX66" s="179"/>
      <c r="DY66" s="179"/>
      <c r="DZ66" s="179"/>
      <c r="EA66" s="179"/>
      <c r="EB66" s="179"/>
      <c r="EC66" s="179"/>
      <c r="ED66" s="179"/>
      <c r="EE66" s="179"/>
      <c r="EF66" s="179"/>
      <c r="EG66" s="179"/>
      <c r="EH66" s="179"/>
      <c r="EI66" s="179"/>
      <c r="EJ66" s="179"/>
      <c r="EK66" s="179"/>
      <c r="EL66" s="179"/>
      <c r="EM66" s="179"/>
      <c r="EN66" s="179"/>
      <c r="EO66" s="179"/>
      <c r="EP66" s="179"/>
      <c r="EQ66" s="179"/>
      <c r="ER66" s="179"/>
      <c r="ES66" s="179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  <c r="GI66" s="179"/>
      <c r="GJ66" s="179"/>
      <c r="GK66" s="179"/>
      <c r="GL66" s="179"/>
      <c r="GM66" s="179"/>
      <c r="GN66" s="179"/>
      <c r="GO66" s="179"/>
      <c r="GP66" s="179"/>
      <c r="GQ66" s="179"/>
      <c r="GR66" s="179"/>
      <c r="GS66" s="179"/>
      <c r="GT66" s="179"/>
      <c r="GU66" s="179"/>
      <c r="GV66" s="179"/>
      <c r="GW66" s="179"/>
      <c r="GX66" s="179"/>
      <c r="GY66" s="179"/>
      <c r="GZ66" s="179"/>
      <c r="HA66" s="179"/>
      <c r="HB66" s="179"/>
      <c r="HC66" s="179"/>
      <c r="HD66" s="179"/>
      <c r="HE66" s="179"/>
      <c r="HF66" s="179"/>
      <c r="HG66" s="179"/>
      <c r="HH66" s="179"/>
      <c r="HI66" s="179"/>
      <c r="HJ66" s="179"/>
      <c r="HK66" s="179"/>
      <c r="HL66" s="179"/>
      <c r="HM66" s="179"/>
      <c r="HN66" s="179"/>
      <c r="HO66" s="179"/>
      <c r="HP66" s="179"/>
      <c r="HQ66" s="179"/>
      <c r="HR66" s="179"/>
      <c r="HS66" s="179"/>
      <c r="HT66" s="179"/>
      <c r="HU66" s="179"/>
      <c r="HV66" s="179"/>
      <c r="HW66" s="179"/>
      <c r="HX66" s="176"/>
      <c r="HY66" s="176"/>
      <c r="HZ66" s="176"/>
      <c r="IA66" s="176"/>
      <c r="IB66" s="176"/>
      <c r="IC66" s="176"/>
      <c r="ID66" s="176"/>
      <c r="IE66" s="176"/>
      <c r="IF66" s="176"/>
    </row>
    <row r="67" spans="1:240" x14ac:dyDescent="0.3">
      <c r="A67" s="179"/>
      <c r="B67" s="179">
        <v>233</v>
      </c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  <c r="CB67" s="179"/>
      <c r="CC67" s="179"/>
      <c r="CD67" s="179"/>
      <c r="CE67" s="179"/>
      <c r="CF67" s="179"/>
      <c r="CG67" s="179"/>
      <c r="CH67" s="179"/>
      <c r="CI67" s="179"/>
      <c r="CJ67" s="179"/>
      <c r="CK67" s="179"/>
      <c r="CL67" s="179"/>
      <c r="CM67" s="179"/>
      <c r="CN67" s="179"/>
      <c r="CO67" s="179"/>
      <c r="CP67" s="179"/>
      <c r="CQ67" s="179"/>
      <c r="CR67" s="179"/>
      <c r="CS67" s="179"/>
      <c r="CT67" s="179"/>
      <c r="CU67" s="179"/>
      <c r="CV67" s="179"/>
      <c r="CW67" s="179"/>
      <c r="CX67" s="179"/>
      <c r="CY67" s="179"/>
      <c r="CZ67" s="179"/>
      <c r="DA67" s="179"/>
      <c r="DB67" s="179"/>
      <c r="DC67" s="179"/>
      <c r="DD67" s="179"/>
      <c r="DE67" s="179"/>
      <c r="DF67" s="179"/>
      <c r="DG67" s="179"/>
      <c r="DH67" s="179"/>
      <c r="DI67" s="179"/>
      <c r="DJ67" s="179"/>
      <c r="DK67" s="179"/>
      <c r="DL67" s="179"/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/>
      <c r="EL67" s="179"/>
      <c r="EM67" s="179"/>
      <c r="EN67" s="179"/>
      <c r="EO67" s="179"/>
      <c r="EP67" s="179"/>
      <c r="EQ67" s="179"/>
      <c r="ER67" s="179"/>
      <c r="ES67" s="179"/>
      <c r="ET67" s="179"/>
      <c r="EU67" s="179"/>
      <c r="EV67" s="179"/>
      <c r="EW67" s="179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  <c r="GA67" s="179"/>
      <c r="GB67" s="179"/>
      <c r="GC67" s="179"/>
      <c r="GD67" s="179"/>
      <c r="GE67" s="179"/>
      <c r="GF67" s="179"/>
      <c r="GG67" s="179"/>
      <c r="GH67" s="179"/>
      <c r="GI67" s="179"/>
      <c r="GJ67" s="179"/>
      <c r="GK67" s="179"/>
      <c r="GL67" s="179"/>
      <c r="GM67" s="179"/>
      <c r="GN67" s="179"/>
      <c r="GO67" s="179"/>
      <c r="GP67" s="179"/>
      <c r="GQ67" s="179"/>
      <c r="GR67" s="179"/>
      <c r="GS67" s="179"/>
      <c r="GT67" s="179"/>
      <c r="GU67" s="179"/>
      <c r="GV67" s="179"/>
      <c r="GW67" s="179"/>
      <c r="GX67" s="179"/>
      <c r="GY67" s="179"/>
      <c r="GZ67" s="179"/>
      <c r="HA67" s="179"/>
      <c r="HB67" s="179"/>
      <c r="HC67" s="179"/>
      <c r="HD67" s="179"/>
      <c r="HE67" s="179"/>
      <c r="HF67" s="179"/>
      <c r="HG67" s="179"/>
      <c r="HH67" s="179"/>
      <c r="HI67" s="179"/>
      <c r="HJ67" s="179"/>
      <c r="HK67" s="179"/>
      <c r="HL67" s="179"/>
      <c r="HM67" s="179"/>
      <c r="HN67" s="179"/>
      <c r="HO67" s="179"/>
      <c r="HP67" s="179"/>
      <c r="HQ67" s="179"/>
      <c r="HR67" s="179"/>
      <c r="HS67" s="179"/>
      <c r="HT67" s="179"/>
      <c r="HU67" s="179"/>
      <c r="HV67" s="179"/>
      <c r="HW67" s="179"/>
      <c r="HX67" s="176"/>
      <c r="HY67" s="176"/>
      <c r="HZ67" s="176"/>
      <c r="IA67" s="176"/>
      <c r="IB67" s="176"/>
      <c r="IC67" s="176"/>
      <c r="ID67" s="176"/>
      <c r="IE67" s="176"/>
      <c r="IF67" s="176"/>
    </row>
    <row r="68" spans="1:240" x14ac:dyDescent="0.3">
      <c r="A68" s="179"/>
      <c r="B68" s="179">
        <v>274</v>
      </c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/>
      <c r="BP68" s="179"/>
      <c r="BQ68" s="179"/>
      <c r="BR68" s="179"/>
      <c r="BS68" s="179"/>
      <c r="BT68" s="179"/>
      <c r="BU68" s="179"/>
      <c r="BV68" s="179"/>
      <c r="BW68" s="179"/>
      <c r="BX68" s="179"/>
      <c r="BY68" s="179"/>
      <c r="BZ68" s="179"/>
      <c r="CA68" s="179"/>
      <c r="CB68" s="179"/>
      <c r="CC68" s="179"/>
      <c r="CD68" s="179"/>
      <c r="CE68" s="179"/>
      <c r="CF68" s="179"/>
      <c r="CG68" s="179"/>
      <c r="CH68" s="179"/>
      <c r="CI68" s="179"/>
      <c r="CJ68" s="179"/>
      <c r="CK68" s="179"/>
      <c r="CL68" s="179"/>
      <c r="CM68" s="179"/>
      <c r="CN68" s="179"/>
      <c r="CO68" s="179"/>
      <c r="CP68" s="179"/>
      <c r="CQ68" s="179"/>
      <c r="CR68" s="179"/>
      <c r="CS68" s="179"/>
      <c r="CT68" s="179"/>
      <c r="CU68" s="179"/>
      <c r="CV68" s="179"/>
      <c r="CW68" s="179"/>
      <c r="CX68" s="179"/>
      <c r="CY68" s="179"/>
      <c r="CZ68" s="179"/>
      <c r="DA68" s="179"/>
      <c r="DB68" s="179"/>
      <c r="DC68" s="179"/>
      <c r="DD68" s="179"/>
      <c r="DE68" s="179"/>
      <c r="DF68" s="179"/>
      <c r="DG68" s="179"/>
      <c r="DH68" s="179"/>
      <c r="DI68" s="179"/>
      <c r="DJ68" s="179"/>
      <c r="DK68" s="179"/>
      <c r="DL68" s="179"/>
      <c r="DM68" s="179"/>
      <c r="DN68" s="179"/>
      <c r="DO68" s="179"/>
      <c r="DP68" s="179"/>
      <c r="DQ68" s="179"/>
      <c r="DR68" s="179"/>
      <c r="DS68" s="179"/>
      <c r="DT68" s="179"/>
      <c r="DU68" s="179"/>
      <c r="DV68" s="179"/>
      <c r="DW68" s="179"/>
      <c r="DX68" s="179"/>
      <c r="DY68" s="179"/>
      <c r="DZ68" s="179"/>
      <c r="EA68" s="179"/>
      <c r="EB68" s="179"/>
      <c r="EC68" s="179"/>
      <c r="ED68" s="179"/>
      <c r="EE68" s="179"/>
      <c r="EF68" s="179"/>
      <c r="EG68" s="179"/>
      <c r="EH68" s="179"/>
      <c r="EI68" s="179"/>
      <c r="EJ68" s="179"/>
      <c r="EK68" s="179"/>
      <c r="EL68" s="179"/>
      <c r="EM68" s="179"/>
      <c r="EN68" s="179"/>
      <c r="EO68" s="179"/>
      <c r="EP68" s="179"/>
      <c r="EQ68" s="179"/>
      <c r="ER68" s="179"/>
      <c r="ES68" s="179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  <c r="GI68" s="179"/>
      <c r="GJ68" s="179"/>
      <c r="GK68" s="179"/>
      <c r="GL68" s="179"/>
      <c r="GM68" s="179"/>
      <c r="GN68" s="179"/>
      <c r="GO68" s="179"/>
      <c r="GP68" s="179"/>
      <c r="GQ68" s="179"/>
      <c r="GR68" s="179"/>
      <c r="GS68" s="179"/>
      <c r="GT68" s="179"/>
      <c r="GU68" s="179"/>
      <c r="GV68" s="179"/>
      <c r="GW68" s="179"/>
      <c r="GX68" s="179"/>
      <c r="GY68" s="179"/>
      <c r="GZ68" s="179"/>
      <c r="HA68" s="179"/>
      <c r="HB68" s="179"/>
      <c r="HC68" s="179"/>
      <c r="HD68" s="179"/>
      <c r="HE68" s="179"/>
      <c r="HF68" s="179"/>
      <c r="HG68" s="179"/>
      <c r="HH68" s="179"/>
      <c r="HI68" s="179"/>
      <c r="HJ68" s="179"/>
      <c r="HK68" s="179"/>
      <c r="HL68" s="179"/>
      <c r="HM68" s="179"/>
      <c r="HN68" s="179"/>
      <c r="HO68" s="179"/>
      <c r="HP68" s="179"/>
      <c r="HQ68" s="179"/>
      <c r="HR68" s="179"/>
      <c r="HS68" s="179"/>
      <c r="HT68" s="179"/>
      <c r="HU68" s="179"/>
      <c r="HV68" s="179"/>
      <c r="HW68" s="179"/>
      <c r="HX68" s="176"/>
      <c r="HY68" s="176"/>
      <c r="HZ68" s="176"/>
      <c r="IA68" s="176"/>
      <c r="IB68" s="176"/>
      <c r="IC68" s="176"/>
      <c r="ID68" s="176"/>
      <c r="IE68" s="176"/>
      <c r="IF68" s="176"/>
    </row>
    <row r="69" spans="1:240" x14ac:dyDescent="0.3">
      <c r="A69" s="179"/>
      <c r="B69" s="179">
        <v>289</v>
      </c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79"/>
      <c r="BC69" s="179"/>
      <c r="BD69" s="179"/>
      <c r="BE69" s="179"/>
      <c r="BF69" s="179"/>
      <c r="BG69" s="179"/>
      <c r="BH69" s="179"/>
      <c r="BI69" s="179"/>
      <c r="BJ69" s="179"/>
      <c r="BK69" s="179"/>
      <c r="BL69" s="179"/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  <c r="BX69" s="179"/>
      <c r="BY69" s="179"/>
      <c r="BZ69" s="179"/>
      <c r="CA69" s="179"/>
      <c r="CB69" s="179"/>
      <c r="CC69" s="179"/>
      <c r="CD69" s="179"/>
      <c r="CE69" s="179"/>
      <c r="CF69" s="179"/>
      <c r="CG69" s="179"/>
      <c r="CH69" s="179"/>
      <c r="CI69" s="179"/>
      <c r="CJ69" s="179"/>
      <c r="CK69" s="179"/>
      <c r="CL69" s="179"/>
      <c r="CM69" s="179"/>
      <c r="CN69" s="179"/>
      <c r="CO69" s="179"/>
      <c r="CP69" s="179"/>
      <c r="CQ69" s="179"/>
      <c r="CR69" s="179"/>
      <c r="CS69" s="179"/>
      <c r="CT69" s="179"/>
      <c r="CU69" s="179"/>
      <c r="CV69" s="179"/>
      <c r="CW69" s="179"/>
      <c r="CX69" s="179"/>
      <c r="CY69" s="179"/>
      <c r="CZ69" s="179"/>
      <c r="DA69" s="179"/>
      <c r="DB69" s="179"/>
      <c r="DC69" s="179"/>
      <c r="DD69" s="179"/>
      <c r="DE69" s="179"/>
      <c r="DF69" s="179"/>
      <c r="DG69" s="179"/>
      <c r="DH69" s="179"/>
      <c r="DI69" s="179"/>
      <c r="DJ69" s="179"/>
      <c r="DK69" s="179"/>
      <c r="DL69" s="179"/>
      <c r="DM69" s="179"/>
      <c r="DN69" s="179"/>
      <c r="DO69" s="179"/>
      <c r="DP69" s="179"/>
      <c r="DQ69" s="179"/>
      <c r="DR69" s="179"/>
      <c r="DS69" s="179"/>
      <c r="DT69" s="179"/>
      <c r="DU69" s="179"/>
      <c r="DV69" s="179"/>
      <c r="DW69" s="179"/>
      <c r="DX69" s="179"/>
      <c r="DY69" s="179"/>
      <c r="DZ69" s="179"/>
      <c r="EA69" s="179"/>
      <c r="EB69" s="179"/>
      <c r="EC69" s="179"/>
      <c r="ED69" s="179"/>
      <c r="EE69" s="179"/>
      <c r="EF69" s="179"/>
      <c r="EG69" s="179"/>
      <c r="EH69" s="179"/>
      <c r="EI69" s="179"/>
      <c r="EJ69" s="179"/>
      <c r="EK69" s="179"/>
      <c r="EL69" s="179"/>
      <c r="EM69" s="179"/>
      <c r="EN69" s="179"/>
      <c r="EO69" s="179"/>
      <c r="EP69" s="179"/>
      <c r="EQ69" s="179"/>
      <c r="ER69" s="179"/>
      <c r="ES69" s="179"/>
      <c r="ET69" s="179"/>
      <c r="EU69" s="179"/>
      <c r="EV69" s="179"/>
      <c r="EW69" s="179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  <c r="GA69" s="179"/>
      <c r="GB69" s="179"/>
      <c r="GC69" s="179"/>
      <c r="GD69" s="179"/>
      <c r="GE69" s="179"/>
      <c r="GF69" s="179"/>
      <c r="GG69" s="179"/>
      <c r="GH69" s="179"/>
      <c r="GI69" s="179"/>
      <c r="GJ69" s="179"/>
      <c r="GK69" s="179"/>
      <c r="GL69" s="179"/>
      <c r="GM69" s="179"/>
      <c r="GN69" s="179"/>
      <c r="GO69" s="179"/>
      <c r="GP69" s="179"/>
      <c r="GQ69" s="179"/>
      <c r="GR69" s="179"/>
      <c r="GS69" s="179"/>
      <c r="GT69" s="179"/>
      <c r="GU69" s="179"/>
      <c r="GV69" s="179"/>
      <c r="GW69" s="179"/>
      <c r="GX69" s="179"/>
      <c r="GY69" s="179"/>
      <c r="GZ69" s="179"/>
      <c r="HA69" s="179"/>
      <c r="HB69" s="179"/>
      <c r="HC69" s="179"/>
      <c r="HD69" s="179"/>
      <c r="HE69" s="179"/>
      <c r="HF69" s="179"/>
      <c r="HG69" s="179"/>
      <c r="HH69" s="179"/>
      <c r="HI69" s="179"/>
      <c r="HJ69" s="179"/>
      <c r="HK69" s="179"/>
      <c r="HL69" s="179"/>
      <c r="HM69" s="179"/>
      <c r="HN69" s="179"/>
      <c r="HO69" s="179"/>
      <c r="HP69" s="179"/>
      <c r="HQ69" s="179"/>
      <c r="HR69" s="179"/>
      <c r="HS69" s="179"/>
      <c r="HT69" s="179"/>
      <c r="HU69" s="179"/>
      <c r="HV69" s="179"/>
      <c r="HW69" s="179"/>
      <c r="HX69" s="176"/>
      <c r="HY69" s="176"/>
      <c r="HZ69" s="176"/>
      <c r="IA69" s="176"/>
      <c r="IB69" s="176"/>
      <c r="IC69" s="176"/>
      <c r="ID69" s="176"/>
      <c r="IE69" s="176"/>
      <c r="IF69" s="176"/>
    </row>
    <row r="70" spans="1:240" x14ac:dyDescent="0.3">
      <c r="A70" s="179"/>
      <c r="B70" s="179">
        <v>302</v>
      </c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79"/>
      <c r="BC70" s="179"/>
      <c r="BD70" s="179"/>
      <c r="BE70" s="179"/>
      <c r="BF70" s="179"/>
      <c r="BG70" s="179"/>
      <c r="BH70" s="179"/>
      <c r="BI70" s="179"/>
      <c r="BJ70" s="179"/>
      <c r="BK70" s="179"/>
      <c r="BL70" s="179"/>
      <c r="BM70" s="179"/>
      <c r="BN70" s="179"/>
      <c r="BO70" s="179"/>
      <c r="BP70" s="179"/>
      <c r="BQ70" s="179"/>
      <c r="BR70" s="179"/>
      <c r="BS70" s="179"/>
      <c r="BT70" s="179"/>
      <c r="BU70" s="179"/>
      <c r="BV70" s="179"/>
      <c r="BW70" s="179"/>
      <c r="BX70" s="179"/>
      <c r="BY70" s="179"/>
      <c r="BZ70" s="179"/>
      <c r="CA70" s="179"/>
      <c r="CB70" s="179"/>
      <c r="CC70" s="179"/>
      <c r="CD70" s="179"/>
      <c r="CE70" s="179"/>
      <c r="CF70" s="179"/>
      <c r="CG70" s="179"/>
      <c r="CH70" s="179"/>
      <c r="CI70" s="179"/>
      <c r="CJ70" s="179"/>
      <c r="CK70" s="179"/>
      <c r="CL70" s="179"/>
      <c r="CM70" s="179"/>
      <c r="CN70" s="179"/>
      <c r="CO70" s="179"/>
      <c r="CP70" s="179"/>
      <c r="CQ70" s="179"/>
      <c r="CR70" s="179"/>
      <c r="CS70" s="179"/>
      <c r="CT70" s="179"/>
      <c r="CU70" s="179"/>
      <c r="CV70" s="179"/>
      <c r="CW70" s="179"/>
      <c r="CX70" s="179"/>
      <c r="CY70" s="179"/>
      <c r="CZ70" s="179"/>
      <c r="DA70" s="179"/>
      <c r="DB70" s="179"/>
      <c r="DC70" s="179"/>
      <c r="DD70" s="179"/>
      <c r="DE70" s="179"/>
      <c r="DF70" s="179"/>
      <c r="DG70" s="179"/>
      <c r="DH70" s="179"/>
      <c r="DI70" s="179"/>
      <c r="DJ70" s="179"/>
      <c r="DK70" s="179"/>
      <c r="DL70" s="179"/>
      <c r="DM70" s="179"/>
      <c r="DN70" s="179"/>
      <c r="DO70" s="179"/>
      <c r="DP70" s="179"/>
      <c r="DQ70" s="179"/>
      <c r="DR70" s="179"/>
      <c r="DS70" s="179"/>
      <c r="DT70" s="179"/>
      <c r="DU70" s="179"/>
      <c r="DV70" s="179"/>
      <c r="DW70" s="179"/>
      <c r="DX70" s="179"/>
      <c r="DY70" s="179"/>
      <c r="DZ70" s="179"/>
      <c r="EA70" s="179"/>
      <c r="EB70" s="179"/>
      <c r="EC70" s="179"/>
      <c r="ED70" s="179"/>
      <c r="EE70" s="179"/>
      <c r="EF70" s="179"/>
      <c r="EG70" s="179"/>
      <c r="EH70" s="179"/>
      <c r="EI70" s="179"/>
      <c r="EJ70" s="179"/>
      <c r="EK70" s="179"/>
      <c r="EL70" s="179"/>
      <c r="EM70" s="179"/>
      <c r="EN70" s="179"/>
      <c r="EO70" s="179"/>
      <c r="EP70" s="179"/>
      <c r="EQ70" s="179"/>
      <c r="ER70" s="179"/>
      <c r="ES70" s="179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  <c r="GI70" s="179"/>
      <c r="GJ70" s="179"/>
      <c r="GK70" s="179"/>
      <c r="GL70" s="179"/>
      <c r="GM70" s="179"/>
      <c r="GN70" s="179"/>
      <c r="GO70" s="179"/>
      <c r="GP70" s="179"/>
      <c r="GQ70" s="179"/>
      <c r="GR70" s="179"/>
      <c r="GS70" s="179"/>
      <c r="GT70" s="179"/>
      <c r="GU70" s="179"/>
      <c r="GV70" s="179"/>
      <c r="GW70" s="179"/>
      <c r="GX70" s="179"/>
      <c r="GY70" s="179"/>
      <c r="GZ70" s="179"/>
      <c r="HA70" s="179"/>
      <c r="HB70" s="179"/>
      <c r="HC70" s="179"/>
      <c r="HD70" s="179"/>
      <c r="HE70" s="179"/>
      <c r="HF70" s="179"/>
      <c r="HG70" s="179"/>
      <c r="HH70" s="179"/>
      <c r="HI70" s="179"/>
      <c r="HJ70" s="179"/>
      <c r="HK70" s="179"/>
      <c r="HL70" s="179"/>
      <c r="HM70" s="179"/>
      <c r="HN70" s="179"/>
      <c r="HO70" s="179"/>
      <c r="HP70" s="179"/>
      <c r="HQ70" s="179"/>
      <c r="HR70" s="179"/>
      <c r="HS70" s="179"/>
      <c r="HT70" s="179"/>
      <c r="HU70" s="179"/>
      <c r="HV70" s="179"/>
      <c r="HW70" s="179"/>
      <c r="HX70" s="176"/>
      <c r="HY70" s="176"/>
      <c r="HZ70" s="176"/>
      <c r="IA70" s="176"/>
      <c r="IB70" s="176"/>
      <c r="IC70" s="176"/>
      <c r="ID70" s="176"/>
      <c r="IE70" s="176"/>
      <c r="IF70" s="176"/>
    </row>
    <row r="71" spans="1:240" x14ac:dyDescent="0.3">
      <c r="A71" s="179"/>
      <c r="B71" s="179">
        <v>304</v>
      </c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  <c r="AS71" s="179"/>
      <c r="AT71" s="179"/>
      <c r="AU71" s="179"/>
      <c r="AV71" s="179"/>
      <c r="AW71" s="179"/>
      <c r="AX71" s="179"/>
      <c r="AY71" s="179"/>
      <c r="AZ71" s="179"/>
      <c r="BA71" s="179"/>
      <c r="BB71" s="179"/>
      <c r="BC71" s="179"/>
      <c r="BD71" s="179"/>
      <c r="BE71" s="179"/>
      <c r="BF71" s="179"/>
      <c r="BG71" s="179"/>
      <c r="BH71" s="179"/>
      <c r="BI71" s="179"/>
      <c r="BJ71" s="179"/>
      <c r="BK71" s="179"/>
      <c r="BL71" s="179"/>
      <c r="BM71" s="179"/>
      <c r="BN71" s="179"/>
      <c r="BO71" s="179"/>
      <c r="BP71" s="179"/>
      <c r="BQ71" s="179"/>
      <c r="BR71" s="179"/>
      <c r="BS71" s="179"/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/>
      <c r="CE71" s="179"/>
      <c r="CF71" s="179"/>
      <c r="CG71" s="179"/>
      <c r="CH71" s="179"/>
      <c r="CI71" s="179"/>
      <c r="CJ71" s="179"/>
      <c r="CK71" s="179"/>
      <c r="CL71" s="179"/>
      <c r="CM71" s="179"/>
      <c r="CN71" s="179"/>
      <c r="CO71" s="179"/>
      <c r="CP71" s="179"/>
      <c r="CQ71" s="179"/>
      <c r="CR71" s="179"/>
      <c r="CS71" s="179"/>
      <c r="CT71" s="179"/>
      <c r="CU71" s="179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  <c r="EM71" s="179"/>
      <c r="EN71" s="179"/>
      <c r="EO71" s="179"/>
      <c r="EP71" s="179"/>
      <c r="EQ71" s="179"/>
      <c r="ER71" s="179"/>
      <c r="ES71" s="179"/>
      <c r="ET71" s="179"/>
      <c r="EU71" s="179"/>
      <c r="EV71" s="179"/>
      <c r="EW71" s="179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  <c r="GA71" s="179"/>
      <c r="GB71" s="179"/>
      <c r="GC71" s="179"/>
      <c r="GD71" s="179"/>
      <c r="GE71" s="179"/>
      <c r="GF71" s="179"/>
      <c r="GG71" s="179"/>
      <c r="GH71" s="179"/>
      <c r="GI71" s="179"/>
      <c r="GJ71" s="179"/>
      <c r="GK71" s="179"/>
      <c r="GL71" s="179"/>
      <c r="GM71" s="179"/>
      <c r="GN71" s="179"/>
      <c r="GO71" s="179"/>
      <c r="GP71" s="179"/>
      <c r="GQ71" s="179"/>
      <c r="GR71" s="179"/>
      <c r="GS71" s="179"/>
      <c r="GT71" s="179"/>
      <c r="GU71" s="179"/>
      <c r="GV71" s="179"/>
      <c r="GW71" s="179"/>
      <c r="GX71" s="179"/>
      <c r="GY71" s="179"/>
      <c r="GZ71" s="179"/>
      <c r="HA71" s="179"/>
      <c r="HB71" s="179"/>
      <c r="HC71" s="179"/>
      <c r="HD71" s="179"/>
      <c r="HE71" s="179"/>
      <c r="HF71" s="179"/>
      <c r="HG71" s="179"/>
      <c r="HH71" s="179"/>
      <c r="HI71" s="179"/>
      <c r="HJ71" s="179"/>
      <c r="HK71" s="179"/>
      <c r="HL71" s="179"/>
      <c r="HM71" s="179"/>
      <c r="HN71" s="179"/>
      <c r="HO71" s="179"/>
      <c r="HP71" s="179"/>
      <c r="HQ71" s="179"/>
      <c r="HR71" s="179"/>
      <c r="HS71" s="179"/>
      <c r="HT71" s="179"/>
      <c r="HU71" s="179"/>
      <c r="HV71" s="179"/>
      <c r="HW71" s="179"/>
      <c r="HX71" s="176"/>
      <c r="HY71" s="176"/>
      <c r="HZ71" s="176"/>
      <c r="IA71" s="176"/>
      <c r="IB71" s="176"/>
      <c r="IC71" s="176"/>
      <c r="ID71" s="176"/>
      <c r="IE71" s="176"/>
      <c r="IF71" s="176"/>
    </row>
    <row r="72" spans="1:240" x14ac:dyDescent="0.3">
      <c r="A72" s="179"/>
      <c r="B72" s="179">
        <v>300</v>
      </c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79"/>
      <c r="BC72" s="179"/>
      <c r="BD72" s="179"/>
      <c r="BE72" s="179"/>
      <c r="BF72" s="179"/>
      <c r="BG72" s="179"/>
      <c r="BH72" s="179"/>
      <c r="BI72" s="179"/>
      <c r="BJ72" s="179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  <c r="GI72" s="179"/>
      <c r="GJ72" s="179"/>
      <c r="GK72" s="179"/>
      <c r="GL72" s="179"/>
      <c r="GM72" s="179"/>
      <c r="GN72" s="179"/>
      <c r="GO72" s="179"/>
      <c r="GP72" s="179"/>
      <c r="GQ72" s="179"/>
      <c r="GR72" s="179"/>
      <c r="GS72" s="179"/>
      <c r="GT72" s="179"/>
      <c r="GU72" s="179"/>
      <c r="GV72" s="179"/>
      <c r="GW72" s="179"/>
      <c r="GX72" s="179"/>
      <c r="GY72" s="179"/>
      <c r="GZ72" s="179"/>
      <c r="HA72" s="179"/>
      <c r="HB72" s="179"/>
      <c r="HC72" s="179"/>
      <c r="HD72" s="179"/>
      <c r="HE72" s="179"/>
      <c r="HF72" s="179"/>
      <c r="HG72" s="179"/>
      <c r="HH72" s="179"/>
      <c r="HI72" s="179"/>
      <c r="HJ72" s="179"/>
      <c r="HK72" s="179"/>
      <c r="HL72" s="179"/>
      <c r="HM72" s="179"/>
      <c r="HN72" s="179"/>
      <c r="HO72" s="179"/>
      <c r="HP72" s="179"/>
      <c r="HQ72" s="179"/>
      <c r="HR72" s="179"/>
      <c r="HS72" s="179"/>
      <c r="HT72" s="179"/>
      <c r="HU72" s="179"/>
      <c r="HV72" s="179"/>
      <c r="HW72" s="179"/>
      <c r="HX72" s="176"/>
      <c r="HY72" s="176"/>
      <c r="HZ72" s="176"/>
      <c r="IA72" s="176"/>
      <c r="IB72" s="176"/>
      <c r="IC72" s="176"/>
      <c r="ID72" s="176"/>
      <c r="IE72" s="176"/>
      <c r="IF72" s="176"/>
    </row>
    <row r="73" spans="1:240" x14ac:dyDescent="0.3">
      <c r="A73" s="179"/>
      <c r="B73" s="179">
        <v>299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  <c r="GI73" s="179"/>
      <c r="GJ73" s="179"/>
      <c r="GK73" s="179"/>
      <c r="GL73" s="179"/>
      <c r="GM73" s="179"/>
      <c r="GN73" s="179"/>
      <c r="GO73" s="179"/>
      <c r="GP73" s="179"/>
      <c r="GQ73" s="179"/>
      <c r="GR73" s="179"/>
      <c r="GS73" s="179"/>
      <c r="GT73" s="179"/>
      <c r="GU73" s="179"/>
      <c r="GV73" s="179"/>
      <c r="GW73" s="179"/>
      <c r="GX73" s="179"/>
      <c r="GY73" s="179"/>
      <c r="GZ73" s="179"/>
      <c r="HA73" s="179"/>
      <c r="HB73" s="179"/>
      <c r="HC73" s="179"/>
      <c r="HD73" s="179"/>
      <c r="HE73" s="179"/>
      <c r="HF73" s="179"/>
      <c r="HG73" s="179"/>
      <c r="HH73" s="179"/>
      <c r="HI73" s="179"/>
      <c r="HJ73" s="179"/>
      <c r="HK73" s="179"/>
      <c r="HL73" s="179"/>
      <c r="HM73" s="179"/>
      <c r="HN73" s="179"/>
      <c r="HO73" s="179"/>
      <c r="HP73" s="179"/>
      <c r="HQ73" s="179"/>
      <c r="HR73" s="179"/>
      <c r="HS73" s="179"/>
      <c r="HT73" s="179"/>
      <c r="HU73" s="179"/>
      <c r="HV73" s="179"/>
      <c r="HW73" s="179"/>
      <c r="HX73" s="176"/>
      <c r="HY73" s="176"/>
      <c r="HZ73" s="176"/>
      <c r="IA73" s="176"/>
      <c r="IB73" s="176"/>
      <c r="IC73" s="176"/>
      <c r="ID73" s="176"/>
      <c r="IE73" s="176"/>
      <c r="IF73" s="176"/>
    </row>
    <row r="74" spans="1:240" x14ac:dyDescent="0.3">
      <c r="A74" s="179"/>
      <c r="B74" s="179">
        <v>300</v>
      </c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79"/>
      <c r="BA74" s="179"/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  <c r="GI74" s="179"/>
      <c r="GJ74" s="179"/>
      <c r="GK74" s="179"/>
      <c r="GL74" s="179"/>
      <c r="GM74" s="179"/>
      <c r="GN74" s="179"/>
      <c r="GO74" s="179"/>
      <c r="GP74" s="179"/>
      <c r="GQ74" s="179"/>
      <c r="GR74" s="179"/>
      <c r="GS74" s="179"/>
      <c r="GT74" s="179"/>
      <c r="GU74" s="179"/>
      <c r="GV74" s="179"/>
      <c r="GW74" s="179"/>
      <c r="GX74" s="179"/>
      <c r="GY74" s="179"/>
      <c r="GZ74" s="179"/>
      <c r="HA74" s="179"/>
      <c r="HB74" s="179"/>
      <c r="HC74" s="179"/>
      <c r="HD74" s="179"/>
      <c r="HE74" s="179"/>
      <c r="HF74" s="179"/>
      <c r="HG74" s="179"/>
      <c r="HH74" s="179"/>
      <c r="HI74" s="179"/>
      <c r="HJ74" s="179"/>
      <c r="HK74" s="179"/>
      <c r="HL74" s="179"/>
      <c r="HM74" s="179"/>
      <c r="HN74" s="179"/>
      <c r="HO74" s="179"/>
      <c r="HP74" s="179"/>
      <c r="HQ74" s="179"/>
      <c r="HR74" s="179"/>
      <c r="HS74" s="179"/>
      <c r="HT74" s="179"/>
      <c r="HU74" s="179"/>
      <c r="HV74" s="179"/>
      <c r="HW74" s="179"/>
      <c r="HX74" s="176"/>
      <c r="HY74" s="176"/>
      <c r="HZ74" s="176"/>
      <c r="IA74" s="176"/>
      <c r="IB74" s="176"/>
      <c r="IC74" s="176"/>
      <c r="ID74" s="176"/>
      <c r="IE74" s="176"/>
      <c r="IF74" s="176"/>
    </row>
    <row r="75" spans="1:240" x14ac:dyDescent="0.3">
      <c r="A75" s="179"/>
      <c r="B75" s="179">
        <v>296</v>
      </c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  <c r="CE75" s="179"/>
      <c r="CF75" s="179"/>
      <c r="CG75" s="179"/>
      <c r="CH75" s="179"/>
      <c r="CI75" s="179"/>
      <c r="CJ75" s="179"/>
      <c r="CK75" s="179"/>
      <c r="CL75" s="179"/>
      <c r="CM75" s="179"/>
      <c r="CN75" s="179"/>
      <c r="CO75" s="179"/>
      <c r="CP75" s="179"/>
      <c r="CQ75" s="179"/>
      <c r="CR75" s="179"/>
      <c r="CS75" s="179"/>
      <c r="CT75" s="179"/>
      <c r="CU75" s="179"/>
      <c r="CV75" s="179"/>
      <c r="CW75" s="179"/>
      <c r="CX75" s="179"/>
      <c r="CY75" s="179"/>
      <c r="CZ75" s="179"/>
      <c r="DA75" s="179"/>
      <c r="DB75" s="179"/>
      <c r="DC75" s="179"/>
      <c r="DD75" s="179"/>
      <c r="DE75" s="179"/>
      <c r="DF75" s="179"/>
      <c r="DG75" s="179"/>
      <c r="DH75" s="179"/>
      <c r="DI75" s="179"/>
      <c r="DJ75" s="179"/>
      <c r="DK75" s="179"/>
      <c r="DL75" s="179"/>
      <c r="DM75" s="179"/>
      <c r="DN75" s="179"/>
      <c r="DO75" s="179"/>
      <c r="DP75" s="179"/>
      <c r="DQ75" s="179"/>
      <c r="DR75" s="179"/>
      <c r="DS75" s="179"/>
      <c r="DT75" s="179"/>
      <c r="DU75" s="179"/>
      <c r="DV75" s="179"/>
      <c r="DW75" s="179"/>
      <c r="DX75" s="179"/>
      <c r="DY75" s="179"/>
      <c r="DZ75" s="179"/>
      <c r="EA75" s="179"/>
      <c r="EB75" s="179"/>
      <c r="EC75" s="179"/>
      <c r="ED75" s="179"/>
      <c r="EE75" s="179"/>
      <c r="EF75" s="179"/>
      <c r="EG75" s="179"/>
      <c r="EH75" s="179"/>
      <c r="EI75" s="179"/>
      <c r="EJ75" s="179"/>
      <c r="EK75" s="179"/>
      <c r="EL75" s="179"/>
      <c r="EM75" s="179"/>
      <c r="EN75" s="179"/>
      <c r="EO75" s="179"/>
      <c r="EP75" s="179"/>
      <c r="EQ75" s="179"/>
      <c r="ER75" s="179"/>
      <c r="ES75" s="179"/>
      <c r="ET75" s="179"/>
      <c r="EU75" s="179"/>
      <c r="EV75" s="179"/>
      <c r="EW75" s="179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  <c r="GA75" s="179"/>
      <c r="GB75" s="179"/>
      <c r="GC75" s="179"/>
      <c r="GD75" s="179"/>
      <c r="GE75" s="179"/>
      <c r="GF75" s="179"/>
      <c r="GG75" s="179"/>
      <c r="GH75" s="179"/>
      <c r="GI75" s="179"/>
      <c r="GJ75" s="179"/>
      <c r="GK75" s="179"/>
      <c r="GL75" s="179"/>
      <c r="GM75" s="179"/>
      <c r="GN75" s="179"/>
      <c r="GO75" s="179"/>
      <c r="GP75" s="179"/>
      <c r="GQ75" s="179"/>
      <c r="GR75" s="179"/>
      <c r="GS75" s="179"/>
      <c r="GT75" s="179"/>
      <c r="GU75" s="179"/>
      <c r="GV75" s="179"/>
      <c r="GW75" s="179"/>
      <c r="GX75" s="179"/>
      <c r="GY75" s="179"/>
      <c r="GZ75" s="179"/>
      <c r="HA75" s="179"/>
      <c r="HB75" s="179"/>
      <c r="HC75" s="179"/>
      <c r="HD75" s="179"/>
      <c r="HE75" s="179"/>
      <c r="HF75" s="179"/>
      <c r="HG75" s="179"/>
      <c r="HH75" s="179"/>
      <c r="HI75" s="179"/>
      <c r="HJ75" s="179"/>
      <c r="HK75" s="179"/>
      <c r="HL75" s="179"/>
      <c r="HM75" s="179"/>
      <c r="HN75" s="179"/>
      <c r="HO75" s="179"/>
      <c r="HP75" s="179"/>
      <c r="HQ75" s="179"/>
      <c r="HR75" s="179"/>
      <c r="HS75" s="179"/>
      <c r="HT75" s="179"/>
      <c r="HU75" s="179"/>
      <c r="HV75" s="179"/>
      <c r="HW75" s="179"/>
      <c r="HX75" s="176"/>
      <c r="HY75" s="176"/>
      <c r="HZ75" s="176"/>
      <c r="IA75" s="176"/>
      <c r="IB75" s="176"/>
      <c r="IC75" s="176"/>
      <c r="ID75" s="176"/>
      <c r="IE75" s="176"/>
      <c r="IF75" s="176"/>
    </row>
    <row r="76" spans="1:240" x14ac:dyDescent="0.3">
      <c r="A76" s="179"/>
      <c r="B76" s="179">
        <v>284</v>
      </c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  <c r="CE76" s="179"/>
      <c r="CF76" s="179"/>
      <c r="CG76" s="179"/>
      <c r="CH76" s="179"/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  <c r="DG76" s="179"/>
      <c r="DH76" s="179"/>
      <c r="DI76" s="179"/>
      <c r="DJ76" s="179"/>
      <c r="DK76" s="179"/>
      <c r="DL76" s="179"/>
      <c r="DM76" s="179"/>
      <c r="DN76" s="179"/>
      <c r="DO76" s="179"/>
      <c r="DP76" s="179"/>
      <c r="DQ76" s="179"/>
      <c r="DR76" s="179"/>
      <c r="DS76" s="179"/>
      <c r="DT76" s="179"/>
      <c r="DU76" s="179"/>
      <c r="DV76" s="179"/>
      <c r="DW76" s="179"/>
      <c r="DX76" s="179"/>
      <c r="DY76" s="179"/>
      <c r="DZ76" s="179"/>
      <c r="EA76" s="179"/>
      <c r="EB76" s="179"/>
      <c r="EC76" s="179"/>
      <c r="ED76" s="179"/>
      <c r="EE76" s="179"/>
      <c r="EF76" s="179"/>
      <c r="EG76" s="179"/>
      <c r="EH76" s="179"/>
      <c r="EI76" s="179"/>
      <c r="EJ76" s="179"/>
      <c r="EK76" s="179"/>
      <c r="EL76" s="179"/>
      <c r="EM76" s="179"/>
      <c r="EN76" s="179"/>
      <c r="EO76" s="179"/>
      <c r="EP76" s="179"/>
      <c r="EQ76" s="179"/>
      <c r="ER76" s="179"/>
      <c r="ES76" s="179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  <c r="GI76" s="179"/>
      <c r="GJ76" s="179"/>
      <c r="GK76" s="179"/>
      <c r="GL76" s="179"/>
      <c r="GM76" s="179"/>
      <c r="GN76" s="179"/>
      <c r="GO76" s="179"/>
      <c r="GP76" s="179"/>
      <c r="GQ76" s="179"/>
      <c r="GR76" s="179"/>
      <c r="GS76" s="179"/>
      <c r="GT76" s="179"/>
      <c r="GU76" s="179"/>
      <c r="GV76" s="179"/>
      <c r="GW76" s="179"/>
      <c r="GX76" s="179"/>
      <c r="GY76" s="179"/>
      <c r="GZ76" s="179"/>
      <c r="HA76" s="179"/>
      <c r="HB76" s="179"/>
      <c r="HC76" s="179"/>
      <c r="HD76" s="179"/>
      <c r="HE76" s="179"/>
      <c r="HF76" s="179"/>
      <c r="HG76" s="179"/>
      <c r="HH76" s="179"/>
      <c r="HI76" s="179"/>
      <c r="HJ76" s="179"/>
      <c r="HK76" s="179"/>
      <c r="HL76" s="179"/>
      <c r="HM76" s="179"/>
      <c r="HN76" s="179"/>
      <c r="HO76" s="179"/>
      <c r="HP76" s="179"/>
      <c r="HQ76" s="179"/>
      <c r="HR76" s="179"/>
      <c r="HS76" s="179"/>
      <c r="HT76" s="179"/>
      <c r="HU76" s="179"/>
      <c r="HV76" s="179"/>
      <c r="HW76" s="179"/>
      <c r="HX76" s="176"/>
      <c r="HY76" s="176"/>
      <c r="HZ76" s="176"/>
      <c r="IA76" s="176"/>
      <c r="IB76" s="176"/>
      <c r="IC76" s="176"/>
      <c r="ID76" s="176"/>
      <c r="IE76" s="176"/>
      <c r="IF76" s="176"/>
    </row>
    <row r="77" spans="1:240" x14ac:dyDescent="0.3">
      <c r="A77" s="179"/>
      <c r="B77" s="179">
        <v>281</v>
      </c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  <c r="CE77" s="179"/>
      <c r="CF77" s="179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  <c r="DG77" s="179"/>
      <c r="DH77" s="179"/>
      <c r="DI77" s="179"/>
      <c r="DJ77" s="179"/>
      <c r="DK77" s="179"/>
      <c r="DL77" s="179"/>
      <c r="DM77" s="179"/>
      <c r="DN77" s="179"/>
      <c r="DO77" s="179"/>
      <c r="DP77" s="179"/>
      <c r="DQ77" s="179"/>
      <c r="DR77" s="179"/>
      <c r="DS77" s="179"/>
      <c r="DT77" s="179"/>
      <c r="DU77" s="179"/>
      <c r="DV77" s="179"/>
      <c r="DW77" s="179"/>
      <c r="DX77" s="179"/>
      <c r="DY77" s="179"/>
      <c r="DZ77" s="179"/>
      <c r="EA77" s="179"/>
      <c r="EB77" s="179"/>
      <c r="EC77" s="179"/>
      <c r="ED77" s="179"/>
      <c r="EE77" s="179"/>
      <c r="EF77" s="179"/>
      <c r="EG77" s="179"/>
      <c r="EH77" s="179"/>
      <c r="EI77" s="179"/>
      <c r="EJ77" s="179"/>
      <c r="EK77" s="179"/>
      <c r="EL77" s="179"/>
      <c r="EM77" s="179"/>
      <c r="EN77" s="179"/>
      <c r="EO77" s="179"/>
      <c r="EP77" s="179"/>
      <c r="EQ77" s="179"/>
      <c r="ER77" s="179"/>
      <c r="ES77" s="179"/>
      <c r="ET77" s="179"/>
      <c r="EU77" s="179"/>
      <c r="EV77" s="179"/>
      <c r="EW77" s="179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  <c r="GA77" s="179"/>
      <c r="GB77" s="179"/>
      <c r="GC77" s="179"/>
      <c r="GD77" s="179"/>
      <c r="GE77" s="179"/>
      <c r="GF77" s="179"/>
      <c r="GG77" s="179"/>
      <c r="GH77" s="179"/>
      <c r="GI77" s="179"/>
      <c r="GJ77" s="179"/>
      <c r="GK77" s="179"/>
      <c r="GL77" s="179"/>
      <c r="GM77" s="179"/>
      <c r="GN77" s="179"/>
      <c r="GO77" s="179"/>
      <c r="GP77" s="179"/>
      <c r="GQ77" s="179"/>
      <c r="GR77" s="179"/>
      <c r="GS77" s="179"/>
      <c r="GT77" s="179"/>
      <c r="GU77" s="179"/>
      <c r="GV77" s="179"/>
      <c r="GW77" s="179"/>
      <c r="GX77" s="179"/>
      <c r="GY77" s="179"/>
      <c r="GZ77" s="179"/>
      <c r="HA77" s="179"/>
      <c r="HB77" s="179"/>
      <c r="HC77" s="179"/>
      <c r="HD77" s="179"/>
      <c r="HE77" s="179"/>
      <c r="HF77" s="179"/>
      <c r="HG77" s="179"/>
      <c r="HH77" s="179"/>
      <c r="HI77" s="179"/>
      <c r="HJ77" s="179"/>
      <c r="HK77" s="179"/>
      <c r="HL77" s="179"/>
      <c r="HM77" s="179"/>
      <c r="HN77" s="179"/>
      <c r="HO77" s="179"/>
      <c r="HP77" s="179"/>
      <c r="HQ77" s="179"/>
      <c r="HR77" s="179"/>
      <c r="HS77" s="179"/>
      <c r="HT77" s="179"/>
      <c r="HU77" s="179"/>
      <c r="HV77" s="179"/>
      <c r="HW77" s="179"/>
      <c r="HX77" s="176"/>
      <c r="HY77" s="176"/>
      <c r="HZ77" s="176"/>
      <c r="IA77" s="176"/>
      <c r="IB77" s="176"/>
      <c r="IC77" s="176"/>
      <c r="ID77" s="176"/>
      <c r="IE77" s="176"/>
      <c r="IF77" s="176"/>
    </row>
    <row r="78" spans="1:240" x14ac:dyDescent="0.3">
      <c r="A78" s="179"/>
      <c r="B78" s="179">
        <v>281</v>
      </c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  <c r="CE78" s="179"/>
      <c r="CF78" s="179"/>
      <c r="CG78" s="179"/>
      <c r="CH78" s="179"/>
      <c r="CI78" s="179"/>
      <c r="CJ78" s="179"/>
      <c r="CK78" s="179"/>
      <c r="CL78" s="179"/>
      <c r="CM78" s="179"/>
      <c r="CN78" s="179"/>
      <c r="CO78" s="179"/>
      <c r="CP78" s="179"/>
      <c r="CQ78" s="179"/>
      <c r="CR78" s="179"/>
      <c r="CS78" s="179"/>
      <c r="CT78" s="179"/>
      <c r="CU78" s="179"/>
      <c r="CV78" s="179"/>
      <c r="CW78" s="179"/>
      <c r="CX78" s="179"/>
      <c r="CY78" s="179"/>
      <c r="CZ78" s="179"/>
      <c r="DA78" s="179"/>
      <c r="DB78" s="179"/>
      <c r="DC78" s="179"/>
      <c r="DD78" s="179"/>
      <c r="DE78" s="179"/>
      <c r="DF78" s="179"/>
      <c r="DG78" s="179"/>
      <c r="DH78" s="179"/>
      <c r="DI78" s="179"/>
      <c r="DJ78" s="179"/>
      <c r="DK78" s="179"/>
      <c r="DL78" s="179"/>
      <c r="DM78" s="179"/>
      <c r="DN78" s="179"/>
      <c r="DO78" s="179"/>
      <c r="DP78" s="179"/>
      <c r="DQ78" s="179"/>
      <c r="DR78" s="179"/>
      <c r="DS78" s="179"/>
      <c r="DT78" s="179"/>
      <c r="DU78" s="179"/>
      <c r="DV78" s="179"/>
      <c r="DW78" s="179"/>
      <c r="DX78" s="179"/>
      <c r="DY78" s="179"/>
      <c r="DZ78" s="179"/>
      <c r="EA78" s="179"/>
      <c r="EB78" s="179"/>
      <c r="EC78" s="179"/>
      <c r="ED78" s="179"/>
      <c r="EE78" s="179"/>
      <c r="EF78" s="179"/>
      <c r="EG78" s="179"/>
      <c r="EH78" s="179"/>
      <c r="EI78" s="179"/>
      <c r="EJ78" s="179"/>
      <c r="EK78" s="179"/>
      <c r="EL78" s="179"/>
      <c r="EM78" s="179"/>
      <c r="EN78" s="179"/>
      <c r="EO78" s="179"/>
      <c r="EP78" s="179"/>
      <c r="EQ78" s="179"/>
      <c r="ER78" s="179"/>
      <c r="ES78" s="179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  <c r="GI78" s="179"/>
      <c r="GJ78" s="179"/>
      <c r="GK78" s="179"/>
      <c r="GL78" s="179"/>
      <c r="GM78" s="179"/>
      <c r="GN78" s="179"/>
      <c r="GO78" s="179"/>
      <c r="GP78" s="179"/>
      <c r="GQ78" s="179"/>
      <c r="GR78" s="179"/>
      <c r="GS78" s="179"/>
      <c r="GT78" s="179"/>
      <c r="GU78" s="179"/>
      <c r="GV78" s="179"/>
      <c r="GW78" s="179"/>
      <c r="GX78" s="179"/>
      <c r="GY78" s="179"/>
      <c r="GZ78" s="179"/>
      <c r="HA78" s="179"/>
      <c r="HB78" s="179"/>
      <c r="HC78" s="179"/>
      <c r="HD78" s="179"/>
      <c r="HE78" s="179"/>
      <c r="HF78" s="179"/>
      <c r="HG78" s="179"/>
      <c r="HH78" s="179"/>
      <c r="HI78" s="179"/>
      <c r="HJ78" s="179"/>
      <c r="HK78" s="179"/>
      <c r="HL78" s="179"/>
      <c r="HM78" s="179"/>
      <c r="HN78" s="179"/>
      <c r="HO78" s="179"/>
      <c r="HP78" s="179"/>
      <c r="HQ78" s="179"/>
      <c r="HR78" s="179"/>
      <c r="HS78" s="179"/>
      <c r="HT78" s="179"/>
      <c r="HU78" s="179"/>
      <c r="HV78" s="179"/>
      <c r="HW78" s="179"/>
      <c r="HX78" s="176"/>
      <c r="HY78" s="176"/>
      <c r="HZ78" s="176"/>
      <c r="IA78" s="176"/>
      <c r="IB78" s="176"/>
      <c r="IC78" s="176"/>
      <c r="ID78" s="176"/>
      <c r="IE78" s="176"/>
      <c r="IF78" s="176"/>
    </row>
    <row r="79" spans="1:240" x14ac:dyDescent="0.3">
      <c r="A79" s="179"/>
      <c r="B79" s="179">
        <v>281</v>
      </c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  <c r="CE79" s="179"/>
      <c r="CF79" s="179"/>
      <c r="CG79" s="179"/>
      <c r="CH79" s="179"/>
      <c r="CI79" s="179"/>
      <c r="CJ79" s="179"/>
      <c r="CK79" s="179"/>
      <c r="CL79" s="179"/>
      <c r="CM79" s="179"/>
      <c r="CN79" s="179"/>
      <c r="CO79" s="179"/>
      <c r="CP79" s="179"/>
      <c r="CQ79" s="179"/>
      <c r="CR79" s="179"/>
      <c r="CS79" s="179"/>
      <c r="CT79" s="179"/>
      <c r="CU79" s="179"/>
      <c r="CV79" s="179"/>
      <c r="CW79" s="179"/>
      <c r="CX79" s="179"/>
      <c r="CY79" s="179"/>
      <c r="CZ79" s="179"/>
      <c r="DA79" s="179"/>
      <c r="DB79" s="179"/>
      <c r="DC79" s="179"/>
      <c r="DD79" s="179"/>
      <c r="DE79" s="179"/>
      <c r="DF79" s="179"/>
      <c r="DG79" s="179"/>
      <c r="DH79" s="179"/>
      <c r="DI79" s="179"/>
      <c r="DJ79" s="179"/>
      <c r="DK79" s="179"/>
      <c r="DL79" s="179"/>
      <c r="DM79" s="179"/>
      <c r="DN79" s="179"/>
      <c r="DO79" s="179"/>
      <c r="DP79" s="179"/>
      <c r="DQ79" s="179"/>
      <c r="DR79" s="179"/>
      <c r="DS79" s="179"/>
      <c r="DT79" s="179"/>
      <c r="DU79" s="179"/>
      <c r="DV79" s="179"/>
      <c r="DW79" s="179"/>
      <c r="DX79" s="179"/>
      <c r="DY79" s="179"/>
      <c r="DZ79" s="179"/>
      <c r="EA79" s="179"/>
      <c r="EB79" s="179"/>
      <c r="EC79" s="179"/>
      <c r="ED79" s="179"/>
      <c r="EE79" s="179"/>
      <c r="EF79" s="179"/>
      <c r="EG79" s="179"/>
      <c r="EH79" s="179"/>
      <c r="EI79" s="179"/>
      <c r="EJ79" s="179"/>
      <c r="EK79" s="179"/>
      <c r="EL79" s="179"/>
      <c r="EM79" s="179"/>
      <c r="EN79" s="179"/>
      <c r="EO79" s="179"/>
      <c r="EP79" s="179"/>
      <c r="EQ79" s="179"/>
      <c r="ER79" s="179"/>
      <c r="ES79" s="179"/>
      <c r="ET79" s="179"/>
      <c r="EU79" s="179"/>
      <c r="EV79" s="179"/>
      <c r="EW79" s="179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  <c r="GA79" s="179"/>
      <c r="GB79" s="179"/>
      <c r="GC79" s="179"/>
      <c r="GD79" s="179"/>
      <c r="GE79" s="179"/>
      <c r="GF79" s="179"/>
      <c r="GG79" s="179"/>
      <c r="GH79" s="179"/>
      <c r="GI79" s="179"/>
      <c r="GJ79" s="179"/>
      <c r="GK79" s="179"/>
      <c r="GL79" s="179"/>
      <c r="GM79" s="179"/>
      <c r="GN79" s="179"/>
      <c r="GO79" s="179"/>
      <c r="GP79" s="179"/>
      <c r="GQ79" s="179"/>
      <c r="GR79" s="179"/>
      <c r="GS79" s="179"/>
      <c r="GT79" s="179"/>
      <c r="GU79" s="179"/>
      <c r="GV79" s="179"/>
      <c r="GW79" s="179"/>
      <c r="GX79" s="179"/>
      <c r="GY79" s="179"/>
      <c r="GZ79" s="179"/>
      <c r="HA79" s="179"/>
      <c r="HB79" s="179"/>
      <c r="HC79" s="179"/>
      <c r="HD79" s="179"/>
      <c r="HE79" s="179"/>
      <c r="HF79" s="179"/>
      <c r="HG79" s="179"/>
      <c r="HH79" s="179"/>
      <c r="HI79" s="179"/>
      <c r="HJ79" s="179"/>
      <c r="HK79" s="179"/>
      <c r="HL79" s="179"/>
      <c r="HM79" s="179"/>
      <c r="HN79" s="179"/>
      <c r="HO79" s="179"/>
      <c r="HP79" s="179"/>
      <c r="HQ79" s="179"/>
      <c r="HR79" s="179"/>
      <c r="HS79" s="179"/>
      <c r="HT79" s="179"/>
      <c r="HU79" s="179"/>
      <c r="HV79" s="179"/>
      <c r="HW79" s="179"/>
      <c r="HX79" s="176"/>
      <c r="HY79" s="176"/>
      <c r="HZ79" s="176"/>
      <c r="IA79" s="176"/>
      <c r="IB79" s="176"/>
      <c r="IC79" s="176"/>
      <c r="ID79" s="176"/>
      <c r="IE79" s="176"/>
      <c r="IF79" s="176"/>
    </row>
    <row r="80" spans="1:240" x14ac:dyDescent="0.3">
      <c r="A80" s="179"/>
      <c r="B80" s="179">
        <v>276</v>
      </c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  <c r="CE80" s="179"/>
      <c r="CF80" s="179"/>
      <c r="CG80" s="179"/>
      <c r="CH80" s="179"/>
      <c r="CI80" s="179"/>
      <c r="CJ80" s="179"/>
      <c r="CK80" s="179"/>
      <c r="CL80" s="179"/>
      <c r="CM80" s="179"/>
      <c r="CN80" s="179"/>
      <c r="CO80" s="179"/>
      <c r="CP80" s="179"/>
      <c r="CQ80" s="179"/>
      <c r="CR80" s="179"/>
      <c r="CS80" s="179"/>
      <c r="CT80" s="179"/>
      <c r="CU80" s="179"/>
      <c r="CV80" s="179"/>
      <c r="CW80" s="179"/>
      <c r="CX80" s="179"/>
      <c r="CY80" s="179"/>
      <c r="CZ80" s="179"/>
      <c r="DA80" s="179"/>
      <c r="DB80" s="179"/>
      <c r="DC80" s="179"/>
      <c r="DD80" s="179"/>
      <c r="DE80" s="179"/>
      <c r="DF80" s="179"/>
      <c r="DG80" s="179"/>
      <c r="DH80" s="179"/>
      <c r="DI80" s="179"/>
      <c r="DJ80" s="179"/>
      <c r="DK80" s="179"/>
      <c r="DL80" s="179"/>
      <c r="DM80" s="179"/>
      <c r="DN80" s="179"/>
      <c r="DO80" s="179"/>
      <c r="DP80" s="179"/>
      <c r="DQ80" s="179"/>
      <c r="DR80" s="179"/>
      <c r="DS80" s="179"/>
      <c r="DT80" s="179"/>
      <c r="DU80" s="179"/>
      <c r="DV80" s="179"/>
      <c r="DW80" s="179"/>
      <c r="DX80" s="179"/>
      <c r="DY80" s="179"/>
      <c r="DZ80" s="179"/>
      <c r="EA80" s="179"/>
      <c r="EB80" s="179"/>
      <c r="EC80" s="179"/>
      <c r="ED80" s="179"/>
      <c r="EE80" s="179"/>
      <c r="EF80" s="179"/>
      <c r="EG80" s="179"/>
      <c r="EH80" s="179"/>
      <c r="EI80" s="179"/>
      <c r="EJ80" s="179"/>
      <c r="EK80" s="179"/>
      <c r="EL80" s="179"/>
      <c r="EM80" s="179"/>
      <c r="EN80" s="179"/>
      <c r="EO80" s="179"/>
      <c r="EP80" s="179"/>
      <c r="EQ80" s="179"/>
      <c r="ER80" s="179"/>
      <c r="ES80" s="179"/>
      <c r="ET80" s="179"/>
      <c r="EU80" s="179"/>
      <c r="EV80" s="179"/>
      <c r="EW80" s="179"/>
      <c r="EX80" s="179"/>
      <c r="EY80" s="179"/>
      <c r="EZ80" s="179"/>
      <c r="FA80" s="179"/>
      <c r="FB80" s="179"/>
      <c r="FC80" s="179"/>
      <c r="FD80" s="179"/>
      <c r="FE80" s="179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  <c r="GI80" s="179"/>
      <c r="GJ80" s="179"/>
      <c r="GK80" s="179"/>
      <c r="GL80" s="179"/>
      <c r="GM80" s="179"/>
      <c r="GN80" s="179"/>
      <c r="GO80" s="179"/>
      <c r="GP80" s="179"/>
      <c r="GQ80" s="179"/>
      <c r="GR80" s="179"/>
      <c r="GS80" s="179"/>
      <c r="GT80" s="179"/>
      <c r="GU80" s="179"/>
      <c r="GV80" s="179"/>
      <c r="GW80" s="179"/>
      <c r="GX80" s="179"/>
      <c r="GY80" s="179"/>
      <c r="GZ80" s="179"/>
      <c r="HA80" s="179"/>
      <c r="HB80" s="179"/>
      <c r="HC80" s="179"/>
      <c r="HD80" s="179"/>
      <c r="HE80" s="179"/>
      <c r="HF80" s="179"/>
      <c r="HG80" s="179"/>
      <c r="HH80" s="179"/>
      <c r="HI80" s="179"/>
      <c r="HJ80" s="179"/>
      <c r="HK80" s="179"/>
      <c r="HL80" s="179"/>
      <c r="HM80" s="179"/>
      <c r="HN80" s="179"/>
      <c r="HO80" s="179"/>
      <c r="HP80" s="179"/>
      <c r="HQ80" s="179"/>
      <c r="HR80" s="179"/>
      <c r="HS80" s="179"/>
      <c r="HT80" s="179"/>
      <c r="HU80" s="179"/>
      <c r="HV80" s="179"/>
      <c r="HW80" s="179"/>
      <c r="HX80" s="176"/>
      <c r="HY80" s="176"/>
      <c r="HZ80" s="176"/>
      <c r="IA80" s="176"/>
      <c r="IB80" s="176"/>
      <c r="IC80" s="176"/>
      <c r="ID80" s="176"/>
      <c r="IE80" s="176"/>
      <c r="IF80" s="176"/>
    </row>
    <row r="81" spans="1:240" x14ac:dyDescent="0.3">
      <c r="A81" s="179"/>
      <c r="B81" s="179">
        <v>272</v>
      </c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  <c r="CE81" s="179"/>
      <c r="CF81" s="179"/>
      <c r="CG81" s="179"/>
      <c r="CH81" s="179"/>
      <c r="CI81" s="179"/>
      <c r="CJ81" s="179"/>
      <c r="CK81" s="179"/>
      <c r="CL81" s="179"/>
      <c r="CM81" s="179"/>
      <c r="CN81" s="179"/>
      <c r="CO81" s="179"/>
      <c r="CP81" s="179"/>
      <c r="CQ81" s="179"/>
      <c r="CR81" s="179"/>
      <c r="CS81" s="179"/>
      <c r="CT81" s="179"/>
      <c r="CU81" s="179"/>
      <c r="CV81" s="179"/>
      <c r="CW81" s="179"/>
      <c r="CX81" s="179"/>
      <c r="CY81" s="179"/>
      <c r="CZ81" s="179"/>
      <c r="DA81" s="179"/>
      <c r="DB81" s="179"/>
      <c r="DC81" s="179"/>
      <c r="DD81" s="179"/>
      <c r="DE81" s="179"/>
      <c r="DF81" s="179"/>
      <c r="DG81" s="179"/>
      <c r="DH81" s="179"/>
      <c r="DI81" s="179"/>
      <c r="DJ81" s="179"/>
      <c r="DK81" s="179"/>
      <c r="DL81" s="179"/>
      <c r="DM81" s="179"/>
      <c r="DN81" s="179"/>
      <c r="DO81" s="179"/>
      <c r="DP81" s="179"/>
      <c r="DQ81" s="179"/>
      <c r="DR81" s="179"/>
      <c r="DS81" s="179"/>
      <c r="DT81" s="179"/>
      <c r="DU81" s="179"/>
      <c r="DV81" s="179"/>
      <c r="DW81" s="179"/>
      <c r="DX81" s="179"/>
      <c r="DY81" s="179"/>
      <c r="DZ81" s="179"/>
      <c r="EA81" s="179"/>
      <c r="EB81" s="179"/>
      <c r="EC81" s="179"/>
      <c r="ED81" s="179"/>
      <c r="EE81" s="179"/>
      <c r="EF81" s="179"/>
      <c r="EG81" s="179"/>
      <c r="EH81" s="179"/>
      <c r="EI81" s="179"/>
      <c r="EJ81" s="179"/>
      <c r="EK81" s="179"/>
      <c r="EL81" s="179"/>
      <c r="EM81" s="179"/>
      <c r="EN81" s="179"/>
      <c r="EO81" s="179"/>
      <c r="EP81" s="179"/>
      <c r="EQ81" s="179"/>
      <c r="ER81" s="179"/>
      <c r="ES81" s="179"/>
      <c r="ET81" s="179"/>
      <c r="EU81" s="179"/>
      <c r="EV81" s="179"/>
      <c r="EW81" s="179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  <c r="GA81" s="179"/>
      <c r="GB81" s="179"/>
      <c r="GC81" s="179"/>
      <c r="GD81" s="179"/>
      <c r="GE81" s="179"/>
      <c r="GF81" s="179"/>
      <c r="GG81" s="179"/>
      <c r="GH81" s="179"/>
      <c r="GI81" s="179"/>
      <c r="GJ81" s="179"/>
      <c r="GK81" s="179"/>
      <c r="GL81" s="179"/>
      <c r="GM81" s="179"/>
      <c r="GN81" s="179"/>
      <c r="GO81" s="179"/>
      <c r="GP81" s="179"/>
      <c r="GQ81" s="179"/>
      <c r="GR81" s="179"/>
      <c r="GS81" s="179"/>
      <c r="GT81" s="179"/>
      <c r="GU81" s="179"/>
      <c r="GV81" s="179"/>
      <c r="GW81" s="179"/>
      <c r="GX81" s="179"/>
      <c r="GY81" s="179"/>
      <c r="GZ81" s="179"/>
      <c r="HA81" s="179"/>
      <c r="HB81" s="179"/>
      <c r="HC81" s="179"/>
      <c r="HD81" s="179"/>
      <c r="HE81" s="179"/>
      <c r="HF81" s="179"/>
      <c r="HG81" s="179"/>
      <c r="HH81" s="179"/>
      <c r="HI81" s="179"/>
      <c r="HJ81" s="179"/>
      <c r="HK81" s="179"/>
      <c r="HL81" s="179"/>
      <c r="HM81" s="179"/>
      <c r="HN81" s="179"/>
      <c r="HO81" s="179"/>
      <c r="HP81" s="179"/>
      <c r="HQ81" s="179"/>
      <c r="HR81" s="179"/>
      <c r="HS81" s="179"/>
      <c r="HT81" s="179"/>
      <c r="HU81" s="179"/>
      <c r="HV81" s="179"/>
      <c r="HW81" s="179"/>
      <c r="HX81" s="176"/>
      <c r="HY81" s="176"/>
      <c r="HZ81" s="176"/>
      <c r="IA81" s="176"/>
      <c r="IB81" s="176"/>
      <c r="IC81" s="176"/>
      <c r="ID81" s="176"/>
      <c r="IE81" s="176"/>
      <c r="IF81" s="176"/>
    </row>
    <row r="82" spans="1:240" x14ac:dyDescent="0.3">
      <c r="A82" s="179"/>
      <c r="B82" s="179">
        <v>274</v>
      </c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79"/>
      <c r="BN82" s="179"/>
      <c r="BO82" s="179"/>
      <c r="BP82" s="179"/>
      <c r="BQ82" s="179"/>
      <c r="BR82" s="179"/>
      <c r="BS82" s="179"/>
      <c r="BT82" s="179"/>
      <c r="BU82" s="179"/>
      <c r="BV82" s="179"/>
      <c r="BW82" s="179"/>
      <c r="BX82" s="179"/>
      <c r="BY82" s="179"/>
      <c r="BZ82" s="179"/>
      <c r="CA82" s="179"/>
      <c r="CB82" s="179"/>
      <c r="CC82" s="179"/>
      <c r="CD82" s="179"/>
      <c r="CE82" s="179"/>
      <c r="CF82" s="179"/>
      <c r="CG82" s="179"/>
      <c r="CH82" s="179"/>
      <c r="CI82" s="179"/>
      <c r="CJ82" s="179"/>
      <c r="CK82" s="179"/>
      <c r="CL82" s="179"/>
      <c r="CM82" s="179"/>
      <c r="CN82" s="179"/>
      <c r="CO82" s="179"/>
      <c r="CP82" s="179"/>
      <c r="CQ82" s="179"/>
      <c r="CR82" s="179"/>
      <c r="CS82" s="179"/>
      <c r="CT82" s="179"/>
      <c r="CU82" s="179"/>
      <c r="CV82" s="179"/>
      <c r="CW82" s="179"/>
      <c r="CX82" s="179"/>
      <c r="CY82" s="179"/>
      <c r="CZ82" s="179"/>
      <c r="DA82" s="179"/>
      <c r="DB82" s="179"/>
      <c r="DC82" s="179"/>
      <c r="DD82" s="179"/>
      <c r="DE82" s="179"/>
      <c r="DF82" s="179"/>
      <c r="DG82" s="179"/>
      <c r="DH82" s="179"/>
      <c r="DI82" s="179"/>
      <c r="DJ82" s="179"/>
      <c r="DK82" s="179"/>
      <c r="DL82" s="179"/>
      <c r="DM82" s="179"/>
      <c r="DN82" s="179"/>
      <c r="DO82" s="179"/>
      <c r="DP82" s="179"/>
      <c r="DQ82" s="179"/>
      <c r="DR82" s="179"/>
      <c r="DS82" s="179"/>
      <c r="DT82" s="179"/>
      <c r="DU82" s="179"/>
      <c r="DV82" s="179"/>
      <c r="DW82" s="179"/>
      <c r="DX82" s="179"/>
      <c r="DY82" s="179"/>
      <c r="DZ82" s="179"/>
      <c r="EA82" s="179"/>
      <c r="EB82" s="179"/>
      <c r="EC82" s="179"/>
      <c r="ED82" s="179"/>
      <c r="EE82" s="179"/>
      <c r="EF82" s="179"/>
      <c r="EG82" s="179"/>
      <c r="EH82" s="179"/>
      <c r="EI82" s="179"/>
      <c r="EJ82" s="179"/>
      <c r="EK82" s="179"/>
      <c r="EL82" s="179"/>
      <c r="EM82" s="179"/>
      <c r="EN82" s="179"/>
      <c r="EO82" s="179"/>
      <c r="EP82" s="179"/>
      <c r="EQ82" s="179"/>
      <c r="ER82" s="179"/>
      <c r="ES82" s="179"/>
      <c r="ET82" s="179"/>
      <c r="EU82" s="179"/>
      <c r="EV82" s="179"/>
      <c r="EW82" s="179"/>
      <c r="EX82" s="179"/>
      <c r="EY82" s="179"/>
      <c r="EZ82" s="179"/>
      <c r="FA82" s="179"/>
      <c r="FB82" s="179"/>
      <c r="FC82" s="179"/>
      <c r="FD82" s="179"/>
      <c r="FE82" s="179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  <c r="GI82" s="179"/>
      <c r="GJ82" s="179"/>
      <c r="GK82" s="179"/>
      <c r="GL82" s="179"/>
      <c r="GM82" s="179"/>
      <c r="GN82" s="179"/>
      <c r="GO82" s="179"/>
      <c r="GP82" s="179"/>
      <c r="GQ82" s="179"/>
      <c r="GR82" s="179"/>
      <c r="GS82" s="179"/>
      <c r="GT82" s="179"/>
      <c r="GU82" s="179"/>
      <c r="GV82" s="179"/>
      <c r="GW82" s="179"/>
      <c r="GX82" s="179"/>
      <c r="GY82" s="179"/>
      <c r="GZ82" s="179"/>
      <c r="HA82" s="179"/>
      <c r="HB82" s="179"/>
      <c r="HC82" s="179"/>
      <c r="HD82" s="179"/>
      <c r="HE82" s="179"/>
      <c r="HF82" s="179"/>
      <c r="HG82" s="179"/>
      <c r="HH82" s="179"/>
      <c r="HI82" s="179"/>
      <c r="HJ82" s="179"/>
      <c r="HK82" s="179"/>
      <c r="HL82" s="179"/>
      <c r="HM82" s="179"/>
      <c r="HN82" s="179"/>
      <c r="HO82" s="179"/>
      <c r="HP82" s="179"/>
      <c r="HQ82" s="179"/>
      <c r="HR82" s="179"/>
      <c r="HS82" s="179"/>
      <c r="HT82" s="179"/>
      <c r="HU82" s="179"/>
      <c r="HV82" s="179"/>
      <c r="HW82" s="179"/>
      <c r="HX82" s="176"/>
      <c r="HY82" s="176"/>
      <c r="HZ82" s="176"/>
      <c r="IA82" s="176"/>
      <c r="IB82" s="176"/>
      <c r="IC82" s="176"/>
      <c r="ID82" s="176"/>
      <c r="IE82" s="176"/>
      <c r="IF82" s="176"/>
    </row>
    <row r="83" spans="1:240" x14ac:dyDescent="0.3">
      <c r="A83" s="179"/>
      <c r="B83" s="179">
        <v>265</v>
      </c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  <c r="CE83" s="179"/>
      <c r="CF83" s="179"/>
      <c r="CG83" s="179"/>
      <c r="CH83" s="179"/>
      <c r="CI83" s="179"/>
      <c r="CJ83" s="179"/>
      <c r="CK83" s="179"/>
      <c r="CL83" s="179"/>
      <c r="CM83" s="179"/>
      <c r="CN83" s="179"/>
      <c r="CO83" s="179"/>
      <c r="CP83" s="179"/>
      <c r="CQ83" s="179"/>
      <c r="CR83" s="179"/>
      <c r="CS83" s="179"/>
      <c r="CT83" s="179"/>
      <c r="CU83" s="179"/>
      <c r="CV83" s="179"/>
      <c r="CW83" s="179"/>
      <c r="CX83" s="179"/>
      <c r="CY83" s="179"/>
      <c r="CZ83" s="179"/>
      <c r="DA83" s="179"/>
      <c r="DB83" s="179"/>
      <c r="DC83" s="179"/>
      <c r="DD83" s="179"/>
      <c r="DE83" s="179"/>
      <c r="DF83" s="179"/>
      <c r="DG83" s="179"/>
      <c r="DH83" s="179"/>
      <c r="DI83" s="179"/>
      <c r="DJ83" s="179"/>
      <c r="DK83" s="179"/>
      <c r="DL83" s="179"/>
      <c r="DM83" s="179"/>
      <c r="DN83" s="179"/>
      <c r="DO83" s="179"/>
      <c r="DP83" s="179"/>
      <c r="DQ83" s="179"/>
      <c r="DR83" s="179"/>
      <c r="DS83" s="179"/>
      <c r="DT83" s="179"/>
      <c r="DU83" s="179"/>
      <c r="DV83" s="179"/>
      <c r="DW83" s="179"/>
      <c r="DX83" s="179"/>
      <c r="DY83" s="179"/>
      <c r="DZ83" s="179"/>
      <c r="EA83" s="179"/>
      <c r="EB83" s="179"/>
      <c r="EC83" s="179"/>
      <c r="ED83" s="179"/>
      <c r="EE83" s="179"/>
      <c r="EF83" s="179"/>
      <c r="EG83" s="179"/>
      <c r="EH83" s="179"/>
      <c r="EI83" s="179"/>
      <c r="EJ83" s="179"/>
      <c r="EK83" s="179"/>
      <c r="EL83" s="179"/>
      <c r="EM83" s="179"/>
      <c r="EN83" s="179"/>
      <c r="EO83" s="179"/>
      <c r="EP83" s="179"/>
      <c r="EQ83" s="179"/>
      <c r="ER83" s="179"/>
      <c r="ES83" s="179"/>
      <c r="ET83" s="179"/>
      <c r="EU83" s="179"/>
      <c r="EV83" s="179"/>
      <c r="EW83" s="179"/>
      <c r="EX83" s="179"/>
      <c r="EY83" s="179"/>
      <c r="EZ83" s="179"/>
      <c r="FA83" s="179"/>
      <c r="FB83" s="179"/>
      <c r="FC83" s="179"/>
      <c r="FD83" s="179"/>
      <c r="FE83" s="179"/>
      <c r="FF83" s="179"/>
      <c r="FG83" s="179"/>
      <c r="FH83" s="179"/>
      <c r="FI83" s="179"/>
      <c r="FJ83" s="179"/>
      <c r="FK83" s="179"/>
      <c r="FL83" s="179"/>
      <c r="FM83" s="179"/>
      <c r="FN83" s="179"/>
      <c r="FO83" s="179"/>
      <c r="FP83" s="179"/>
      <c r="FQ83" s="179"/>
      <c r="FR83" s="179"/>
      <c r="FS83" s="179"/>
      <c r="FT83" s="179"/>
      <c r="FU83" s="179"/>
      <c r="FV83" s="179"/>
      <c r="FW83" s="179"/>
      <c r="FX83" s="179"/>
      <c r="FY83" s="179"/>
      <c r="FZ83" s="179"/>
      <c r="GA83" s="179"/>
      <c r="GB83" s="179"/>
      <c r="GC83" s="179"/>
      <c r="GD83" s="179"/>
      <c r="GE83" s="179"/>
      <c r="GF83" s="179"/>
      <c r="GG83" s="179"/>
      <c r="GH83" s="179"/>
      <c r="GI83" s="179"/>
      <c r="GJ83" s="179"/>
      <c r="GK83" s="179"/>
      <c r="GL83" s="179"/>
      <c r="GM83" s="179"/>
      <c r="GN83" s="179"/>
      <c r="GO83" s="179"/>
      <c r="GP83" s="179"/>
      <c r="GQ83" s="179"/>
      <c r="GR83" s="179"/>
      <c r="GS83" s="179"/>
      <c r="GT83" s="179"/>
      <c r="GU83" s="179"/>
      <c r="GV83" s="179"/>
      <c r="GW83" s="179"/>
      <c r="GX83" s="179"/>
      <c r="GY83" s="179"/>
      <c r="GZ83" s="179"/>
      <c r="HA83" s="179"/>
      <c r="HB83" s="179"/>
      <c r="HC83" s="179"/>
      <c r="HD83" s="179"/>
      <c r="HE83" s="179"/>
      <c r="HF83" s="179"/>
      <c r="HG83" s="179"/>
      <c r="HH83" s="179"/>
      <c r="HI83" s="179"/>
      <c r="HJ83" s="179"/>
      <c r="HK83" s="179"/>
      <c r="HL83" s="179"/>
      <c r="HM83" s="179"/>
      <c r="HN83" s="179"/>
      <c r="HO83" s="179"/>
      <c r="HP83" s="179"/>
      <c r="HQ83" s="179"/>
      <c r="HR83" s="179"/>
      <c r="HS83" s="179"/>
      <c r="HT83" s="179"/>
      <c r="HU83" s="179"/>
      <c r="HV83" s="179"/>
      <c r="HW83" s="179"/>
      <c r="HX83" s="176"/>
      <c r="HY83" s="176"/>
      <c r="HZ83" s="176"/>
      <c r="IA83" s="176"/>
      <c r="IB83" s="176"/>
      <c r="IC83" s="176"/>
      <c r="ID83" s="176"/>
      <c r="IE83" s="176"/>
      <c r="IF83" s="176"/>
    </row>
    <row r="84" spans="1:240" x14ac:dyDescent="0.3">
      <c r="A84" s="179"/>
      <c r="B84" s="179">
        <v>241</v>
      </c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79"/>
      <c r="BW84" s="179"/>
      <c r="BX84" s="179"/>
      <c r="BY84" s="179"/>
      <c r="BZ84" s="179"/>
      <c r="CA84" s="179"/>
      <c r="CB84" s="179"/>
      <c r="CC84" s="179"/>
      <c r="CD84" s="179"/>
      <c r="CE84" s="179"/>
      <c r="CF84" s="179"/>
      <c r="CG84" s="179"/>
      <c r="CH84" s="179"/>
      <c r="CI84" s="179"/>
      <c r="CJ84" s="179"/>
      <c r="CK84" s="179"/>
      <c r="CL84" s="179"/>
      <c r="CM84" s="179"/>
      <c r="CN84" s="179"/>
      <c r="CO84" s="179"/>
      <c r="CP84" s="179"/>
      <c r="CQ84" s="179"/>
      <c r="CR84" s="179"/>
      <c r="CS84" s="179"/>
      <c r="CT84" s="179"/>
      <c r="CU84" s="179"/>
      <c r="CV84" s="179"/>
      <c r="CW84" s="179"/>
      <c r="CX84" s="179"/>
      <c r="CY84" s="179"/>
      <c r="CZ84" s="179"/>
      <c r="DA84" s="179"/>
      <c r="DB84" s="179"/>
      <c r="DC84" s="179"/>
      <c r="DD84" s="179"/>
      <c r="DE84" s="179"/>
      <c r="DF84" s="179"/>
      <c r="DG84" s="179"/>
      <c r="DH84" s="179"/>
      <c r="DI84" s="179"/>
      <c r="DJ84" s="179"/>
      <c r="DK84" s="179"/>
      <c r="DL84" s="179"/>
      <c r="DM84" s="179"/>
      <c r="DN84" s="179"/>
      <c r="DO84" s="179"/>
      <c r="DP84" s="179"/>
      <c r="DQ84" s="179"/>
      <c r="DR84" s="179"/>
      <c r="DS84" s="179"/>
      <c r="DT84" s="179"/>
      <c r="DU84" s="179"/>
      <c r="DV84" s="179"/>
      <c r="DW84" s="179"/>
      <c r="DX84" s="179"/>
      <c r="DY84" s="179"/>
      <c r="DZ84" s="179"/>
      <c r="EA84" s="179"/>
      <c r="EB84" s="179"/>
      <c r="EC84" s="179"/>
      <c r="ED84" s="179"/>
      <c r="EE84" s="179"/>
      <c r="EF84" s="179"/>
      <c r="EG84" s="179"/>
      <c r="EH84" s="179"/>
      <c r="EI84" s="179"/>
      <c r="EJ84" s="179"/>
      <c r="EK84" s="179"/>
      <c r="EL84" s="179"/>
      <c r="EM84" s="179"/>
      <c r="EN84" s="179"/>
      <c r="EO84" s="179"/>
      <c r="EP84" s="179"/>
      <c r="EQ84" s="179"/>
      <c r="ER84" s="179"/>
      <c r="ES84" s="179"/>
      <c r="ET84" s="179"/>
      <c r="EU84" s="179"/>
      <c r="EV84" s="179"/>
      <c r="EW84" s="179"/>
      <c r="EX84" s="179"/>
      <c r="EY84" s="179"/>
      <c r="EZ84" s="179"/>
      <c r="FA84" s="179"/>
      <c r="FB84" s="179"/>
      <c r="FC84" s="179"/>
      <c r="FD84" s="179"/>
      <c r="FE84" s="179"/>
      <c r="FF84" s="179"/>
      <c r="FG84" s="179"/>
      <c r="FH84" s="179"/>
      <c r="FI84" s="179"/>
      <c r="FJ84" s="179"/>
      <c r="FK84" s="179"/>
      <c r="FL84" s="179"/>
      <c r="FM84" s="179"/>
      <c r="FN84" s="179"/>
      <c r="FO84" s="179"/>
      <c r="FP84" s="179"/>
      <c r="FQ84" s="179"/>
      <c r="FR84" s="179"/>
      <c r="FS84" s="179"/>
      <c r="FT84" s="179"/>
      <c r="FU84" s="179"/>
      <c r="FV84" s="179"/>
      <c r="FW84" s="179"/>
      <c r="FX84" s="179"/>
      <c r="FY84" s="179"/>
      <c r="FZ84" s="179"/>
      <c r="GA84" s="179"/>
      <c r="GB84" s="179"/>
      <c r="GC84" s="179"/>
      <c r="GD84" s="179"/>
      <c r="GE84" s="179"/>
      <c r="GF84" s="179"/>
      <c r="GG84" s="179"/>
      <c r="GH84" s="179"/>
      <c r="GI84" s="179"/>
      <c r="GJ84" s="179"/>
      <c r="GK84" s="179"/>
      <c r="GL84" s="179"/>
      <c r="GM84" s="179"/>
      <c r="GN84" s="179"/>
      <c r="GO84" s="179"/>
      <c r="GP84" s="179"/>
      <c r="GQ84" s="179"/>
      <c r="GR84" s="179"/>
      <c r="GS84" s="179"/>
      <c r="GT84" s="179"/>
      <c r="GU84" s="179"/>
      <c r="GV84" s="179"/>
      <c r="GW84" s="179"/>
      <c r="GX84" s="179"/>
      <c r="GY84" s="179"/>
      <c r="GZ84" s="179"/>
      <c r="HA84" s="179"/>
      <c r="HB84" s="179"/>
      <c r="HC84" s="179"/>
      <c r="HD84" s="179"/>
      <c r="HE84" s="179"/>
      <c r="HF84" s="179"/>
      <c r="HG84" s="179"/>
      <c r="HH84" s="179"/>
      <c r="HI84" s="179"/>
      <c r="HJ84" s="179"/>
      <c r="HK84" s="179"/>
      <c r="HL84" s="179"/>
      <c r="HM84" s="179"/>
      <c r="HN84" s="179"/>
      <c r="HO84" s="179"/>
      <c r="HP84" s="179"/>
      <c r="HQ84" s="179"/>
      <c r="HR84" s="179"/>
      <c r="HS84" s="179"/>
      <c r="HT84" s="179"/>
      <c r="HU84" s="179"/>
      <c r="HV84" s="179"/>
      <c r="HW84" s="179"/>
      <c r="HX84" s="176"/>
      <c r="HY84" s="176"/>
      <c r="HZ84" s="176"/>
      <c r="IA84" s="176"/>
      <c r="IB84" s="176"/>
      <c r="IC84" s="176"/>
      <c r="ID84" s="176"/>
      <c r="IE84" s="176"/>
      <c r="IF84" s="176"/>
    </row>
    <row r="85" spans="1:240" x14ac:dyDescent="0.3">
      <c r="A85" s="179"/>
      <c r="B85" s="179">
        <v>226</v>
      </c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79"/>
      <c r="BW85" s="179"/>
      <c r="BX85" s="179"/>
      <c r="BY85" s="179"/>
      <c r="BZ85" s="179"/>
      <c r="CA85" s="179"/>
      <c r="CB85" s="179"/>
      <c r="CC85" s="179"/>
      <c r="CD85" s="179"/>
      <c r="CE85" s="179"/>
      <c r="CF85" s="179"/>
      <c r="CG85" s="179"/>
      <c r="CH85" s="179"/>
      <c r="CI85" s="179"/>
      <c r="CJ85" s="179"/>
      <c r="CK85" s="179"/>
      <c r="CL85" s="179"/>
      <c r="CM85" s="179"/>
      <c r="CN85" s="179"/>
      <c r="CO85" s="179"/>
      <c r="CP85" s="179"/>
      <c r="CQ85" s="179"/>
      <c r="CR85" s="179"/>
      <c r="CS85" s="179"/>
      <c r="CT85" s="179"/>
      <c r="CU85" s="179"/>
      <c r="CV85" s="179"/>
      <c r="CW85" s="179"/>
      <c r="CX85" s="179"/>
      <c r="CY85" s="179"/>
      <c r="CZ85" s="179"/>
      <c r="DA85" s="179"/>
      <c r="DB85" s="179"/>
      <c r="DC85" s="179"/>
      <c r="DD85" s="179"/>
      <c r="DE85" s="179"/>
      <c r="DF85" s="179"/>
      <c r="DG85" s="179"/>
      <c r="DH85" s="179"/>
      <c r="DI85" s="179"/>
      <c r="DJ85" s="179"/>
      <c r="DK85" s="179"/>
      <c r="DL85" s="179"/>
      <c r="DM85" s="179"/>
      <c r="DN85" s="179"/>
      <c r="DO85" s="179"/>
      <c r="DP85" s="179"/>
      <c r="DQ85" s="179"/>
      <c r="DR85" s="179"/>
      <c r="DS85" s="179"/>
      <c r="DT85" s="179"/>
      <c r="DU85" s="179"/>
      <c r="DV85" s="179"/>
      <c r="DW85" s="179"/>
      <c r="DX85" s="179"/>
      <c r="DY85" s="179"/>
      <c r="DZ85" s="179"/>
      <c r="EA85" s="179"/>
      <c r="EB85" s="179"/>
      <c r="EC85" s="179"/>
      <c r="ED85" s="179"/>
      <c r="EE85" s="179"/>
      <c r="EF85" s="179"/>
      <c r="EG85" s="179"/>
      <c r="EH85" s="179"/>
      <c r="EI85" s="179"/>
      <c r="EJ85" s="179"/>
      <c r="EK85" s="179"/>
      <c r="EL85" s="179"/>
      <c r="EM85" s="179"/>
      <c r="EN85" s="179"/>
      <c r="EO85" s="179"/>
      <c r="EP85" s="179"/>
      <c r="EQ85" s="179"/>
      <c r="ER85" s="179"/>
      <c r="ES85" s="179"/>
      <c r="ET85" s="179"/>
      <c r="EU85" s="179"/>
      <c r="EV85" s="179"/>
      <c r="EW85" s="179"/>
      <c r="EX85" s="179"/>
      <c r="EY85" s="179"/>
      <c r="EZ85" s="179"/>
      <c r="FA85" s="179"/>
      <c r="FB85" s="179"/>
      <c r="FC85" s="179"/>
      <c r="FD85" s="179"/>
      <c r="FE85" s="179"/>
      <c r="FF85" s="179"/>
      <c r="FG85" s="179"/>
      <c r="FH85" s="179"/>
      <c r="FI85" s="179"/>
      <c r="FJ85" s="179"/>
      <c r="FK85" s="179"/>
      <c r="FL85" s="179"/>
      <c r="FM85" s="179"/>
      <c r="FN85" s="179"/>
      <c r="FO85" s="179"/>
      <c r="FP85" s="179"/>
      <c r="FQ85" s="179"/>
      <c r="FR85" s="179"/>
      <c r="FS85" s="179"/>
      <c r="FT85" s="179"/>
      <c r="FU85" s="179"/>
      <c r="FV85" s="179"/>
      <c r="FW85" s="179"/>
      <c r="FX85" s="179"/>
      <c r="FY85" s="179"/>
      <c r="FZ85" s="179"/>
      <c r="GA85" s="179"/>
      <c r="GB85" s="179"/>
      <c r="GC85" s="179"/>
      <c r="GD85" s="179"/>
      <c r="GE85" s="179"/>
      <c r="GF85" s="179"/>
      <c r="GG85" s="179"/>
      <c r="GH85" s="179"/>
      <c r="GI85" s="179"/>
      <c r="GJ85" s="179"/>
      <c r="GK85" s="179"/>
      <c r="GL85" s="179"/>
      <c r="GM85" s="179"/>
      <c r="GN85" s="179"/>
      <c r="GO85" s="179"/>
      <c r="GP85" s="179"/>
      <c r="GQ85" s="179"/>
      <c r="GR85" s="179"/>
      <c r="GS85" s="179"/>
      <c r="GT85" s="179"/>
      <c r="GU85" s="179"/>
      <c r="GV85" s="179"/>
      <c r="GW85" s="179"/>
      <c r="GX85" s="179"/>
      <c r="GY85" s="179"/>
      <c r="GZ85" s="179"/>
      <c r="HA85" s="179"/>
      <c r="HB85" s="179"/>
      <c r="HC85" s="179"/>
      <c r="HD85" s="179"/>
      <c r="HE85" s="179"/>
      <c r="HF85" s="179"/>
      <c r="HG85" s="179"/>
      <c r="HH85" s="179"/>
      <c r="HI85" s="179"/>
      <c r="HJ85" s="179"/>
      <c r="HK85" s="179"/>
      <c r="HL85" s="179"/>
      <c r="HM85" s="179"/>
      <c r="HN85" s="179"/>
      <c r="HO85" s="179"/>
      <c r="HP85" s="179"/>
      <c r="HQ85" s="179"/>
      <c r="HR85" s="179"/>
      <c r="HS85" s="179"/>
      <c r="HT85" s="179"/>
      <c r="HU85" s="179"/>
      <c r="HV85" s="179"/>
      <c r="HW85" s="179"/>
      <c r="HX85" s="176"/>
      <c r="HY85" s="176"/>
      <c r="HZ85" s="176"/>
      <c r="IA85" s="176"/>
      <c r="IB85" s="176"/>
      <c r="IC85" s="176"/>
      <c r="ID85" s="176"/>
      <c r="IE85" s="176"/>
      <c r="IF85" s="176"/>
    </row>
    <row r="86" spans="1:240" x14ac:dyDescent="0.3">
      <c r="A86" s="179"/>
      <c r="B86" s="179">
        <v>211</v>
      </c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79"/>
      <c r="BW86" s="179"/>
      <c r="BX86" s="179"/>
      <c r="BY86" s="179"/>
      <c r="BZ86" s="179"/>
      <c r="CA86" s="179"/>
      <c r="CB86" s="179"/>
      <c r="CC86" s="179"/>
      <c r="CD86" s="179"/>
      <c r="CE86" s="179"/>
      <c r="CF86" s="179"/>
      <c r="CG86" s="179"/>
      <c r="CH86" s="179"/>
      <c r="CI86" s="179"/>
      <c r="CJ86" s="179"/>
      <c r="CK86" s="179"/>
      <c r="CL86" s="179"/>
      <c r="CM86" s="179"/>
      <c r="CN86" s="179"/>
      <c r="CO86" s="179"/>
      <c r="CP86" s="179"/>
      <c r="CQ86" s="179"/>
      <c r="CR86" s="179"/>
      <c r="CS86" s="179"/>
      <c r="CT86" s="179"/>
      <c r="CU86" s="179"/>
      <c r="CV86" s="179"/>
      <c r="CW86" s="179"/>
      <c r="CX86" s="179"/>
      <c r="CY86" s="179"/>
      <c r="CZ86" s="179"/>
      <c r="DA86" s="179"/>
      <c r="DB86" s="179"/>
      <c r="DC86" s="179"/>
      <c r="DD86" s="179"/>
      <c r="DE86" s="179"/>
      <c r="DF86" s="179"/>
      <c r="DG86" s="179"/>
      <c r="DH86" s="179"/>
      <c r="DI86" s="179"/>
      <c r="DJ86" s="179"/>
      <c r="DK86" s="179"/>
      <c r="DL86" s="179"/>
      <c r="DM86" s="179"/>
      <c r="DN86" s="179"/>
      <c r="DO86" s="179"/>
      <c r="DP86" s="179"/>
      <c r="DQ86" s="179"/>
      <c r="DR86" s="179"/>
      <c r="DS86" s="179"/>
      <c r="DT86" s="179"/>
      <c r="DU86" s="179"/>
      <c r="DV86" s="179"/>
      <c r="DW86" s="179"/>
      <c r="DX86" s="179"/>
      <c r="DY86" s="179"/>
      <c r="DZ86" s="179"/>
      <c r="EA86" s="179"/>
      <c r="EB86" s="179"/>
      <c r="EC86" s="179"/>
      <c r="ED86" s="179"/>
      <c r="EE86" s="179"/>
      <c r="EF86" s="179"/>
      <c r="EG86" s="179"/>
      <c r="EH86" s="179"/>
      <c r="EI86" s="179"/>
      <c r="EJ86" s="179"/>
      <c r="EK86" s="179"/>
      <c r="EL86" s="179"/>
      <c r="EM86" s="179"/>
      <c r="EN86" s="179"/>
      <c r="EO86" s="179"/>
      <c r="EP86" s="179"/>
      <c r="EQ86" s="179"/>
      <c r="ER86" s="179"/>
      <c r="ES86" s="179"/>
      <c r="ET86" s="179"/>
      <c r="EU86" s="179"/>
      <c r="EV86" s="179"/>
      <c r="EW86" s="179"/>
      <c r="EX86" s="179"/>
      <c r="EY86" s="179"/>
      <c r="EZ86" s="179"/>
      <c r="FA86" s="179"/>
      <c r="FB86" s="179"/>
      <c r="FC86" s="179"/>
      <c r="FD86" s="179"/>
      <c r="FE86" s="179"/>
      <c r="FF86" s="179"/>
      <c r="FG86" s="179"/>
      <c r="FH86" s="179"/>
      <c r="FI86" s="179"/>
      <c r="FJ86" s="179"/>
      <c r="FK86" s="179"/>
      <c r="FL86" s="179"/>
      <c r="FM86" s="179"/>
      <c r="FN86" s="179"/>
      <c r="FO86" s="179"/>
      <c r="FP86" s="179"/>
      <c r="FQ86" s="179"/>
      <c r="FR86" s="179"/>
      <c r="FS86" s="179"/>
      <c r="FT86" s="179"/>
      <c r="FU86" s="179"/>
      <c r="FV86" s="179"/>
      <c r="FW86" s="179"/>
      <c r="FX86" s="179"/>
      <c r="FY86" s="179"/>
      <c r="FZ86" s="179"/>
      <c r="GA86" s="179"/>
      <c r="GB86" s="179"/>
      <c r="GC86" s="179"/>
      <c r="GD86" s="179"/>
      <c r="GE86" s="179"/>
      <c r="GF86" s="179"/>
      <c r="GG86" s="179"/>
      <c r="GH86" s="179"/>
      <c r="GI86" s="179"/>
      <c r="GJ86" s="179"/>
      <c r="GK86" s="179"/>
      <c r="GL86" s="179"/>
      <c r="GM86" s="179"/>
      <c r="GN86" s="179"/>
      <c r="GO86" s="179"/>
      <c r="GP86" s="179"/>
      <c r="GQ86" s="179"/>
      <c r="GR86" s="179"/>
      <c r="GS86" s="179"/>
      <c r="GT86" s="179"/>
      <c r="GU86" s="179"/>
      <c r="GV86" s="179"/>
      <c r="GW86" s="179"/>
      <c r="GX86" s="179"/>
      <c r="GY86" s="179"/>
      <c r="GZ86" s="179"/>
      <c r="HA86" s="179"/>
      <c r="HB86" s="179"/>
      <c r="HC86" s="179"/>
      <c r="HD86" s="179"/>
      <c r="HE86" s="179"/>
      <c r="HF86" s="179"/>
      <c r="HG86" s="179"/>
      <c r="HH86" s="179"/>
      <c r="HI86" s="179"/>
      <c r="HJ86" s="179"/>
      <c r="HK86" s="179"/>
      <c r="HL86" s="179"/>
      <c r="HM86" s="179"/>
      <c r="HN86" s="179"/>
      <c r="HO86" s="179"/>
      <c r="HP86" s="179"/>
      <c r="HQ86" s="179"/>
      <c r="HR86" s="179"/>
      <c r="HS86" s="179"/>
      <c r="HT86" s="179"/>
      <c r="HU86" s="179"/>
      <c r="HV86" s="179"/>
      <c r="HW86" s="179"/>
      <c r="HX86" s="176"/>
      <c r="HY86" s="176"/>
      <c r="HZ86" s="176"/>
      <c r="IA86" s="176"/>
      <c r="IB86" s="176"/>
      <c r="IC86" s="176"/>
      <c r="ID86" s="176"/>
      <c r="IE86" s="176"/>
      <c r="IF86" s="176"/>
    </row>
    <row r="87" spans="1:240" x14ac:dyDescent="0.3">
      <c r="A87" s="179"/>
      <c r="B87" s="179">
        <v>197</v>
      </c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79"/>
      <c r="BW87" s="179"/>
      <c r="BX87" s="179"/>
      <c r="BY87" s="179"/>
      <c r="BZ87" s="179"/>
      <c r="CA87" s="179"/>
      <c r="CB87" s="179"/>
      <c r="CC87" s="179"/>
      <c r="CD87" s="179"/>
      <c r="CE87" s="179"/>
      <c r="CF87" s="179"/>
      <c r="CG87" s="179"/>
      <c r="CH87" s="179"/>
      <c r="CI87" s="179"/>
      <c r="CJ87" s="179"/>
      <c r="CK87" s="179"/>
      <c r="CL87" s="179"/>
      <c r="CM87" s="179"/>
      <c r="CN87" s="179"/>
      <c r="CO87" s="179"/>
      <c r="CP87" s="179"/>
      <c r="CQ87" s="179"/>
      <c r="CR87" s="179"/>
      <c r="CS87" s="179"/>
      <c r="CT87" s="179"/>
      <c r="CU87" s="179"/>
      <c r="CV87" s="179"/>
      <c r="CW87" s="179"/>
      <c r="CX87" s="179"/>
      <c r="CY87" s="179"/>
      <c r="CZ87" s="179"/>
      <c r="DA87" s="179"/>
      <c r="DB87" s="179"/>
      <c r="DC87" s="179"/>
      <c r="DD87" s="179"/>
      <c r="DE87" s="179"/>
      <c r="DF87" s="179"/>
      <c r="DG87" s="179"/>
      <c r="DH87" s="179"/>
      <c r="DI87" s="179"/>
      <c r="DJ87" s="179"/>
      <c r="DK87" s="179"/>
      <c r="DL87" s="179"/>
      <c r="DM87" s="179"/>
      <c r="DN87" s="179"/>
      <c r="DO87" s="179"/>
      <c r="DP87" s="179"/>
      <c r="DQ87" s="179"/>
      <c r="DR87" s="179"/>
      <c r="DS87" s="179"/>
      <c r="DT87" s="179"/>
      <c r="DU87" s="179"/>
      <c r="DV87" s="179"/>
      <c r="DW87" s="179"/>
      <c r="DX87" s="179"/>
      <c r="DY87" s="179"/>
      <c r="DZ87" s="179"/>
      <c r="EA87" s="179"/>
      <c r="EB87" s="179"/>
      <c r="EC87" s="179"/>
      <c r="ED87" s="179"/>
      <c r="EE87" s="179"/>
      <c r="EF87" s="179"/>
      <c r="EG87" s="179"/>
      <c r="EH87" s="179"/>
      <c r="EI87" s="179"/>
      <c r="EJ87" s="179"/>
      <c r="EK87" s="179"/>
      <c r="EL87" s="179"/>
      <c r="EM87" s="179"/>
      <c r="EN87" s="179"/>
      <c r="EO87" s="179"/>
      <c r="EP87" s="179"/>
      <c r="EQ87" s="179"/>
      <c r="ER87" s="179"/>
      <c r="ES87" s="179"/>
      <c r="ET87" s="179"/>
      <c r="EU87" s="179"/>
      <c r="EV87" s="179"/>
      <c r="EW87" s="179"/>
      <c r="EX87" s="179"/>
      <c r="EY87" s="179"/>
      <c r="EZ87" s="179"/>
      <c r="FA87" s="179"/>
      <c r="FB87" s="179"/>
      <c r="FC87" s="179"/>
      <c r="FD87" s="179"/>
      <c r="FE87" s="179"/>
      <c r="FF87" s="179"/>
      <c r="FG87" s="179"/>
      <c r="FH87" s="179"/>
      <c r="FI87" s="179"/>
      <c r="FJ87" s="179"/>
      <c r="FK87" s="179"/>
      <c r="FL87" s="179"/>
      <c r="FM87" s="179"/>
      <c r="FN87" s="179"/>
      <c r="FO87" s="179"/>
      <c r="FP87" s="179"/>
      <c r="FQ87" s="179"/>
      <c r="FR87" s="179"/>
      <c r="FS87" s="179"/>
      <c r="FT87" s="179"/>
      <c r="FU87" s="179"/>
      <c r="FV87" s="179"/>
      <c r="FW87" s="179"/>
      <c r="FX87" s="179"/>
      <c r="FY87" s="179"/>
      <c r="FZ87" s="179"/>
      <c r="GA87" s="179"/>
      <c r="GB87" s="179"/>
      <c r="GC87" s="179"/>
      <c r="GD87" s="179"/>
      <c r="GE87" s="179"/>
      <c r="GF87" s="179"/>
      <c r="GG87" s="179"/>
      <c r="GH87" s="179"/>
      <c r="GI87" s="179"/>
      <c r="GJ87" s="179"/>
      <c r="GK87" s="179"/>
      <c r="GL87" s="179"/>
      <c r="GM87" s="179"/>
      <c r="GN87" s="179"/>
      <c r="GO87" s="179"/>
      <c r="GP87" s="179"/>
      <c r="GQ87" s="179"/>
      <c r="GR87" s="179"/>
      <c r="GS87" s="179"/>
      <c r="GT87" s="179"/>
      <c r="GU87" s="179"/>
      <c r="GV87" s="179"/>
      <c r="GW87" s="179"/>
      <c r="GX87" s="179"/>
      <c r="GY87" s="179"/>
      <c r="GZ87" s="179"/>
      <c r="HA87" s="179"/>
      <c r="HB87" s="179"/>
      <c r="HC87" s="179"/>
      <c r="HD87" s="179"/>
      <c r="HE87" s="179"/>
      <c r="HF87" s="179"/>
      <c r="HG87" s="179"/>
      <c r="HH87" s="179"/>
      <c r="HI87" s="179"/>
      <c r="HJ87" s="179"/>
      <c r="HK87" s="179"/>
      <c r="HL87" s="179"/>
      <c r="HM87" s="179"/>
      <c r="HN87" s="179"/>
      <c r="HO87" s="179"/>
      <c r="HP87" s="179"/>
      <c r="HQ87" s="179"/>
      <c r="HR87" s="179"/>
      <c r="HS87" s="179"/>
      <c r="HT87" s="179"/>
      <c r="HU87" s="179"/>
      <c r="HV87" s="179"/>
      <c r="HW87" s="179"/>
      <c r="HX87" s="176"/>
      <c r="HY87" s="176"/>
      <c r="HZ87" s="176"/>
      <c r="IA87" s="176"/>
      <c r="IB87" s="176"/>
      <c r="IC87" s="176"/>
      <c r="ID87" s="176"/>
      <c r="IE87" s="176"/>
      <c r="IF87" s="176"/>
    </row>
    <row r="88" spans="1:240" x14ac:dyDescent="0.3">
      <c r="A88" s="179"/>
      <c r="B88" s="179">
        <v>189</v>
      </c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  <c r="FC88" s="179"/>
      <c r="FD88" s="179"/>
      <c r="FE88" s="179"/>
      <c r="FF88" s="179"/>
      <c r="FG88" s="179"/>
      <c r="FH88" s="179"/>
      <c r="FI88" s="179"/>
      <c r="FJ88" s="179"/>
      <c r="FK88" s="179"/>
      <c r="FL88" s="179"/>
      <c r="FM88" s="179"/>
      <c r="FN88" s="179"/>
      <c r="FO88" s="179"/>
      <c r="FP88" s="179"/>
      <c r="FQ88" s="179"/>
      <c r="FR88" s="179"/>
      <c r="FS88" s="179"/>
      <c r="FT88" s="179"/>
      <c r="FU88" s="179"/>
      <c r="FV88" s="179"/>
      <c r="FW88" s="179"/>
      <c r="FX88" s="179"/>
      <c r="FY88" s="179"/>
      <c r="FZ88" s="179"/>
      <c r="GA88" s="179"/>
      <c r="GB88" s="179"/>
      <c r="GC88" s="179"/>
      <c r="GD88" s="179"/>
      <c r="GE88" s="179"/>
      <c r="GF88" s="179"/>
      <c r="GG88" s="179"/>
      <c r="GH88" s="179"/>
      <c r="GI88" s="179"/>
      <c r="GJ88" s="179"/>
      <c r="GK88" s="179"/>
      <c r="GL88" s="179"/>
      <c r="GM88" s="179"/>
      <c r="GN88" s="179"/>
      <c r="GO88" s="179"/>
      <c r="GP88" s="179"/>
      <c r="GQ88" s="179"/>
      <c r="GR88" s="179"/>
      <c r="GS88" s="179"/>
      <c r="GT88" s="179"/>
      <c r="GU88" s="179"/>
      <c r="GV88" s="179"/>
      <c r="GW88" s="179"/>
      <c r="GX88" s="179"/>
      <c r="GY88" s="179"/>
      <c r="GZ88" s="179"/>
      <c r="HA88" s="179"/>
      <c r="HB88" s="179"/>
      <c r="HC88" s="179"/>
      <c r="HD88" s="179"/>
      <c r="HE88" s="179"/>
      <c r="HF88" s="179"/>
      <c r="HG88" s="179"/>
      <c r="HH88" s="179"/>
      <c r="HI88" s="179"/>
      <c r="HJ88" s="179"/>
      <c r="HK88" s="179"/>
      <c r="HL88" s="179"/>
      <c r="HM88" s="179"/>
      <c r="HN88" s="179"/>
      <c r="HO88" s="179"/>
      <c r="HP88" s="179"/>
      <c r="HQ88" s="179"/>
      <c r="HR88" s="179"/>
      <c r="HS88" s="179"/>
      <c r="HT88" s="179"/>
      <c r="HU88" s="179"/>
      <c r="HV88" s="179"/>
      <c r="HW88" s="179"/>
      <c r="HX88" s="176"/>
      <c r="HY88" s="176"/>
      <c r="HZ88" s="176"/>
      <c r="IA88" s="176"/>
      <c r="IB88" s="176"/>
      <c r="IC88" s="176"/>
      <c r="ID88" s="176"/>
      <c r="IE88" s="176"/>
      <c r="IF88" s="176"/>
    </row>
    <row r="89" spans="1:240" x14ac:dyDescent="0.3">
      <c r="A89" s="179"/>
      <c r="B89" s="179">
        <v>188</v>
      </c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79"/>
      <c r="BT89" s="179"/>
      <c r="BU89" s="179"/>
      <c r="BV89" s="179"/>
      <c r="BW89" s="179"/>
      <c r="BX89" s="179"/>
      <c r="BY89" s="179"/>
      <c r="BZ89" s="179"/>
      <c r="CA89" s="179"/>
      <c r="CB89" s="179"/>
      <c r="CC89" s="179"/>
      <c r="CD89" s="179"/>
      <c r="CE89" s="179"/>
      <c r="CF89" s="179"/>
      <c r="CG89" s="179"/>
      <c r="CH89" s="179"/>
      <c r="CI89" s="179"/>
      <c r="CJ89" s="179"/>
      <c r="CK89" s="179"/>
      <c r="CL89" s="179"/>
      <c r="CM89" s="179"/>
      <c r="CN89" s="179"/>
      <c r="CO89" s="179"/>
      <c r="CP89" s="179"/>
      <c r="CQ89" s="179"/>
      <c r="CR89" s="179"/>
      <c r="CS89" s="179"/>
      <c r="CT89" s="179"/>
      <c r="CU89" s="179"/>
      <c r="CV89" s="179"/>
      <c r="CW89" s="179"/>
      <c r="CX89" s="179"/>
      <c r="CY89" s="179"/>
      <c r="CZ89" s="179"/>
      <c r="DA89" s="179"/>
      <c r="DB89" s="179"/>
      <c r="DC89" s="179"/>
      <c r="DD89" s="179"/>
      <c r="DE89" s="179"/>
      <c r="DF89" s="179"/>
      <c r="DG89" s="179"/>
      <c r="DH89" s="179"/>
      <c r="DI89" s="179"/>
      <c r="DJ89" s="179"/>
      <c r="DK89" s="179"/>
      <c r="DL89" s="179"/>
      <c r="DM89" s="179"/>
      <c r="DN89" s="179"/>
      <c r="DO89" s="179"/>
      <c r="DP89" s="179"/>
      <c r="DQ89" s="179"/>
      <c r="DR89" s="179"/>
      <c r="DS89" s="179"/>
      <c r="DT89" s="179"/>
      <c r="DU89" s="179"/>
      <c r="DV89" s="179"/>
      <c r="DW89" s="179"/>
      <c r="DX89" s="179"/>
      <c r="DY89" s="179"/>
      <c r="DZ89" s="179"/>
      <c r="EA89" s="179"/>
      <c r="EB89" s="179"/>
      <c r="EC89" s="179"/>
      <c r="ED89" s="179"/>
      <c r="EE89" s="179"/>
      <c r="EF89" s="179"/>
      <c r="EG89" s="179"/>
      <c r="EH89" s="179"/>
      <c r="EI89" s="179"/>
      <c r="EJ89" s="179"/>
      <c r="EK89" s="179"/>
      <c r="EL89" s="179"/>
      <c r="EM89" s="179"/>
      <c r="EN89" s="179"/>
      <c r="EO89" s="179"/>
      <c r="EP89" s="179"/>
      <c r="EQ89" s="179"/>
      <c r="ER89" s="179"/>
      <c r="ES89" s="179"/>
      <c r="ET89" s="179"/>
      <c r="EU89" s="179"/>
      <c r="EV89" s="179"/>
      <c r="EW89" s="179"/>
      <c r="EX89" s="179"/>
      <c r="EY89" s="179"/>
      <c r="EZ89" s="179"/>
      <c r="FA89" s="179"/>
      <c r="FB89" s="179"/>
      <c r="FC89" s="179"/>
      <c r="FD89" s="179"/>
      <c r="FE89" s="179"/>
      <c r="FF89" s="179"/>
      <c r="FG89" s="179"/>
      <c r="FH89" s="179"/>
      <c r="FI89" s="179"/>
      <c r="FJ89" s="179"/>
      <c r="FK89" s="179"/>
      <c r="FL89" s="179"/>
      <c r="FM89" s="179"/>
      <c r="FN89" s="179"/>
      <c r="FO89" s="179"/>
      <c r="FP89" s="179"/>
      <c r="FQ89" s="179"/>
      <c r="FR89" s="179"/>
      <c r="FS89" s="179"/>
      <c r="FT89" s="179"/>
      <c r="FU89" s="179"/>
      <c r="FV89" s="179"/>
      <c r="FW89" s="179"/>
      <c r="FX89" s="179"/>
      <c r="FY89" s="179"/>
      <c r="FZ89" s="179"/>
      <c r="GA89" s="179"/>
      <c r="GB89" s="179"/>
      <c r="GC89" s="179"/>
      <c r="GD89" s="179"/>
      <c r="GE89" s="179"/>
      <c r="GF89" s="179"/>
      <c r="GG89" s="179"/>
      <c r="GH89" s="179"/>
      <c r="GI89" s="179"/>
      <c r="GJ89" s="179"/>
      <c r="GK89" s="179"/>
      <c r="GL89" s="179"/>
      <c r="GM89" s="179"/>
      <c r="GN89" s="179"/>
      <c r="GO89" s="179"/>
      <c r="GP89" s="179"/>
      <c r="GQ89" s="179"/>
      <c r="GR89" s="179"/>
      <c r="GS89" s="179"/>
      <c r="GT89" s="179"/>
      <c r="GU89" s="179"/>
      <c r="GV89" s="179"/>
      <c r="GW89" s="179"/>
      <c r="GX89" s="179"/>
      <c r="GY89" s="179"/>
      <c r="GZ89" s="179"/>
      <c r="HA89" s="179"/>
      <c r="HB89" s="179"/>
      <c r="HC89" s="179"/>
      <c r="HD89" s="179"/>
      <c r="HE89" s="179"/>
      <c r="HF89" s="179"/>
      <c r="HG89" s="179"/>
      <c r="HH89" s="179"/>
      <c r="HI89" s="179"/>
      <c r="HJ89" s="179"/>
      <c r="HK89" s="179"/>
      <c r="HL89" s="179"/>
      <c r="HM89" s="179"/>
      <c r="HN89" s="179"/>
      <c r="HO89" s="179"/>
      <c r="HP89" s="179"/>
      <c r="HQ89" s="179"/>
      <c r="HR89" s="179"/>
      <c r="HS89" s="179"/>
      <c r="HT89" s="179"/>
      <c r="HU89" s="179"/>
      <c r="HV89" s="179"/>
      <c r="HW89" s="179"/>
      <c r="HX89" s="176"/>
      <c r="HY89" s="176"/>
      <c r="HZ89" s="176"/>
      <c r="IA89" s="176"/>
      <c r="IB89" s="176"/>
      <c r="IC89" s="176"/>
      <c r="ID89" s="176"/>
      <c r="IE89" s="176"/>
      <c r="IF89" s="176"/>
    </row>
    <row r="90" spans="1:240" x14ac:dyDescent="0.3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  <c r="BT90" s="179"/>
      <c r="BU90" s="179"/>
      <c r="BV90" s="179"/>
      <c r="BW90" s="179"/>
      <c r="BX90" s="179"/>
      <c r="BY90" s="179"/>
      <c r="BZ90" s="179"/>
      <c r="CA90" s="179"/>
      <c r="CB90" s="179"/>
      <c r="CC90" s="179"/>
      <c r="CD90" s="179"/>
      <c r="CE90" s="179"/>
      <c r="CF90" s="179"/>
      <c r="CG90" s="179"/>
      <c r="CH90" s="179"/>
      <c r="CI90" s="179"/>
      <c r="CJ90" s="179"/>
      <c r="CK90" s="179"/>
      <c r="CL90" s="179"/>
      <c r="CM90" s="179"/>
      <c r="CN90" s="179"/>
      <c r="CO90" s="179"/>
      <c r="CP90" s="179"/>
      <c r="CQ90" s="179"/>
      <c r="CR90" s="179"/>
      <c r="CS90" s="179"/>
      <c r="CT90" s="179"/>
      <c r="CU90" s="179"/>
      <c r="CV90" s="179"/>
      <c r="CW90" s="179"/>
      <c r="CX90" s="179"/>
      <c r="CY90" s="179"/>
      <c r="CZ90" s="179"/>
      <c r="DA90" s="179"/>
      <c r="DB90" s="179"/>
      <c r="DC90" s="179"/>
      <c r="DD90" s="179"/>
      <c r="DE90" s="179"/>
      <c r="DF90" s="179"/>
      <c r="DG90" s="179"/>
      <c r="DH90" s="179"/>
      <c r="DI90" s="179"/>
      <c r="DJ90" s="179"/>
      <c r="DK90" s="179"/>
      <c r="DL90" s="179"/>
      <c r="DM90" s="179"/>
      <c r="DN90" s="179"/>
      <c r="DO90" s="179"/>
      <c r="DP90" s="179"/>
      <c r="DQ90" s="179"/>
      <c r="DR90" s="179"/>
      <c r="DS90" s="179"/>
      <c r="DT90" s="179"/>
      <c r="DU90" s="179"/>
      <c r="DV90" s="179"/>
      <c r="DW90" s="179"/>
      <c r="DX90" s="179"/>
      <c r="DY90" s="179"/>
      <c r="DZ90" s="179"/>
      <c r="EA90" s="179"/>
      <c r="EB90" s="179"/>
      <c r="EC90" s="179"/>
      <c r="ED90" s="179"/>
      <c r="EE90" s="179"/>
      <c r="EF90" s="179"/>
      <c r="EG90" s="179"/>
      <c r="EH90" s="179"/>
      <c r="EI90" s="179"/>
      <c r="EJ90" s="179"/>
      <c r="EK90" s="179"/>
      <c r="EL90" s="179"/>
      <c r="EM90" s="179"/>
      <c r="EN90" s="179"/>
      <c r="EO90" s="179"/>
      <c r="EP90" s="179"/>
      <c r="EQ90" s="179"/>
      <c r="ER90" s="179"/>
      <c r="ES90" s="179"/>
      <c r="ET90" s="179"/>
      <c r="EU90" s="179"/>
      <c r="EV90" s="179"/>
      <c r="EW90" s="179"/>
      <c r="EX90" s="179"/>
      <c r="EY90" s="179"/>
      <c r="EZ90" s="179"/>
      <c r="FA90" s="179"/>
      <c r="FB90" s="179"/>
      <c r="FC90" s="179"/>
      <c r="FD90" s="179"/>
      <c r="FE90" s="179"/>
      <c r="FF90" s="179"/>
      <c r="FG90" s="179"/>
      <c r="FH90" s="179"/>
      <c r="FI90" s="179"/>
      <c r="FJ90" s="179"/>
      <c r="FK90" s="179"/>
      <c r="FL90" s="179"/>
      <c r="FM90" s="179"/>
      <c r="FN90" s="179"/>
      <c r="FO90" s="179"/>
      <c r="FP90" s="179"/>
      <c r="FQ90" s="179"/>
      <c r="FR90" s="179"/>
      <c r="FS90" s="179"/>
      <c r="FT90" s="179"/>
      <c r="FU90" s="179"/>
      <c r="FV90" s="179"/>
      <c r="FW90" s="179"/>
      <c r="FX90" s="179"/>
      <c r="FY90" s="179"/>
      <c r="FZ90" s="179"/>
      <c r="GA90" s="179"/>
      <c r="GB90" s="179"/>
      <c r="GC90" s="179"/>
      <c r="GD90" s="179"/>
      <c r="GE90" s="179"/>
      <c r="GF90" s="179"/>
      <c r="GG90" s="179"/>
      <c r="GH90" s="179"/>
      <c r="GI90" s="179"/>
      <c r="GJ90" s="179"/>
      <c r="GK90" s="179"/>
      <c r="GL90" s="179"/>
      <c r="GM90" s="179"/>
      <c r="GN90" s="179"/>
      <c r="GO90" s="179"/>
      <c r="GP90" s="179"/>
      <c r="GQ90" s="179"/>
      <c r="GR90" s="179"/>
      <c r="GS90" s="179"/>
      <c r="GT90" s="179"/>
      <c r="GU90" s="179"/>
      <c r="GV90" s="179"/>
      <c r="GW90" s="179"/>
      <c r="GX90" s="179"/>
      <c r="GY90" s="179"/>
      <c r="GZ90" s="179"/>
      <c r="HA90" s="179"/>
      <c r="HB90" s="179"/>
      <c r="HC90" s="179"/>
      <c r="HD90" s="179"/>
      <c r="HE90" s="179"/>
      <c r="HF90" s="179"/>
      <c r="HG90" s="179"/>
      <c r="HH90" s="179"/>
      <c r="HI90" s="179"/>
      <c r="HJ90" s="179"/>
      <c r="HK90" s="179"/>
      <c r="HL90" s="179"/>
      <c r="HM90" s="179"/>
      <c r="HN90" s="179"/>
      <c r="HO90" s="179"/>
      <c r="HP90" s="179"/>
      <c r="HQ90" s="179"/>
      <c r="HR90" s="179"/>
      <c r="HS90" s="179"/>
      <c r="HT90" s="179"/>
      <c r="HU90" s="179"/>
      <c r="HV90" s="179"/>
      <c r="HW90" s="179"/>
      <c r="HX90" s="176"/>
      <c r="HY90" s="176"/>
      <c r="HZ90" s="176"/>
      <c r="IA90" s="176"/>
      <c r="IB90" s="176"/>
      <c r="IC90" s="176"/>
      <c r="ID90" s="176"/>
      <c r="IE90" s="176"/>
      <c r="IF90" s="176"/>
    </row>
    <row r="91" spans="1:240" x14ac:dyDescent="0.3">
      <c r="A91" s="179"/>
      <c r="B91" s="179">
        <f>AVERAGE(B66:B89)</f>
        <v>260.79166666666669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CW91" s="179"/>
      <c r="CX91" s="179"/>
      <c r="CY91" s="179"/>
      <c r="CZ91" s="179"/>
      <c r="DA91" s="179"/>
      <c r="DB91" s="179"/>
      <c r="DC91" s="179"/>
      <c r="DD91" s="179"/>
      <c r="DE91" s="179"/>
      <c r="DF91" s="179"/>
      <c r="DG91" s="179"/>
      <c r="DH91" s="179"/>
      <c r="DI91" s="179"/>
      <c r="DJ91" s="179"/>
      <c r="DK91" s="179"/>
      <c r="DL91" s="179"/>
      <c r="DM91" s="179"/>
      <c r="DN91" s="179"/>
      <c r="DO91" s="179"/>
      <c r="DP91" s="179"/>
      <c r="DQ91" s="179"/>
      <c r="DR91" s="179"/>
      <c r="DS91" s="179"/>
      <c r="DT91" s="179"/>
      <c r="DU91" s="179"/>
      <c r="DV91" s="179"/>
      <c r="DW91" s="179"/>
      <c r="DX91" s="179"/>
      <c r="DY91" s="179"/>
      <c r="DZ91" s="179"/>
      <c r="EA91" s="179"/>
      <c r="EB91" s="179"/>
      <c r="EC91" s="179"/>
      <c r="ED91" s="179"/>
      <c r="EE91" s="179"/>
      <c r="EF91" s="179"/>
      <c r="EG91" s="179"/>
      <c r="EH91" s="179"/>
      <c r="EI91" s="179"/>
      <c r="EJ91" s="179"/>
      <c r="EK91" s="179"/>
      <c r="EL91" s="179"/>
      <c r="EM91" s="179"/>
      <c r="EN91" s="179"/>
      <c r="EO91" s="179"/>
      <c r="EP91" s="179"/>
      <c r="EQ91" s="179"/>
      <c r="ER91" s="179"/>
      <c r="ES91" s="179"/>
      <c r="ET91" s="179"/>
      <c r="EU91" s="179"/>
      <c r="EV91" s="179"/>
      <c r="EW91" s="179"/>
      <c r="EX91" s="179"/>
      <c r="EY91" s="179"/>
      <c r="EZ91" s="179"/>
      <c r="FA91" s="179"/>
      <c r="FB91" s="179"/>
      <c r="FC91" s="179"/>
      <c r="FD91" s="179"/>
      <c r="FE91" s="179"/>
      <c r="FF91" s="179"/>
      <c r="FG91" s="179"/>
      <c r="FH91" s="179"/>
      <c r="FI91" s="179"/>
      <c r="FJ91" s="179"/>
      <c r="FK91" s="179"/>
      <c r="FL91" s="179"/>
      <c r="FM91" s="179"/>
      <c r="FN91" s="179"/>
      <c r="FO91" s="179"/>
      <c r="FP91" s="179"/>
      <c r="FQ91" s="179"/>
      <c r="FR91" s="179"/>
      <c r="FS91" s="179"/>
      <c r="FT91" s="179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79"/>
      <c r="GG91" s="179"/>
      <c r="GH91" s="179"/>
      <c r="GI91" s="179"/>
      <c r="GJ91" s="179"/>
      <c r="GK91" s="179"/>
      <c r="GL91" s="179"/>
      <c r="GM91" s="179"/>
      <c r="GN91" s="179"/>
      <c r="GO91" s="179"/>
      <c r="GP91" s="179"/>
      <c r="GQ91" s="179"/>
      <c r="GR91" s="179"/>
      <c r="GS91" s="179"/>
      <c r="GT91" s="179"/>
      <c r="GU91" s="179"/>
      <c r="GV91" s="179"/>
      <c r="GW91" s="179"/>
      <c r="GX91" s="179"/>
      <c r="GY91" s="179"/>
      <c r="GZ91" s="179"/>
      <c r="HA91" s="179"/>
      <c r="HB91" s="179"/>
      <c r="HC91" s="179"/>
      <c r="HD91" s="179"/>
      <c r="HE91" s="179"/>
      <c r="HF91" s="179"/>
      <c r="HG91" s="179"/>
      <c r="HH91" s="179"/>
      <c r="HI91" s="179"/>
      <c r="HJ91" s="179"/>
      <c r="HK91" s="179"/>
      <c r="HL91" s="179"/>
      <c r="HM91" s="179"/>
      <c r="HN91" s="179"/>
      <c r="HO91" s="179"/>
      <c r="HP91" s="179"/>
      <c r="HQ91" s="179"/>
      <c r="HR91" s="179"/>
      <c r="HS91" s="179"/>
      <c r="HT91" s="179"/>
      <c r="HU91" s="179"/>
      <c r="HV91" s="179"/>
      <c r="HW91" s="179"/>
      <c r="HX91" s="176"/>
      <c r="HY91" s="176"/>
      <c r="HZ91" s="176"/>
      <c r="IA91" s="176"/>
      <c r="IB91" s="176"/>
      <c r="IC91" s="176"/>
      <c r="ID91" s="176"/>
      <c r="IE91" s="176"/>
      <c r="IF91" s="176"/>
    </row>
    <row r="92" spans="1:240" x14ac:dyDescent="0.3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  <c r="CE92" s="179"/>
      <c r="CF92" s="179"/>
      <c r="CG92" s="179"/>
      <c r="CH92" s="179"/>
      <c r="CI92" s="179"/>
      <c r="CJ92" s="179"/>
      <c r="CK92" s="179"/>
      <c r="CL92" s="179"/>
      <c r="CM92" s="179"/>
      <c r="CN92" s="179"/>
      <c r="CO92" s="179"/>
      <c r="CP92" s="179"/>
      <c r="CQ92" s="179"/>
      <c r="CR92" s="179"/>
      <c r="CS92" s="179"/>
      <c r="CT92" s="179"/>
      <c r="CU92" s="179"/>
      <c r="CV92" s="179"/>
      <c r="CW92" s="179"/>
      <c r="CX92" s="179"/>
      <c r="CY92" s="179"/>
      <c r="CZ92" s="179"/>
      <c r="DA92" s="179"/>
      <c r="DB92" s="179"/>
      <c r="DC92" s="179"/>
      <c r="DD92" s="179"/>
      <c r="DE92" s="179"/>
      <c r="DF92" s="179"/>
      <c r="DG92" s="179"/>
      <c r="DH92" s="179"/>
      <c r="DI92" s="179"/>
      <c r="DJ92" s="179"/>
      <c r="DK92" s="179"/>
      <c r="DL92" s="179"/>
      <c r="DM92" s="179"/>
      <c r="DN92" s="179"/>
      <c r="DO92" s="179"/>
      <c r="DP92" s="179"/>
      <c r="DQ92" s="179"/>
      <c r="DR92" s="179"/>
      <c r="DS92" s="179"/>
      <c r="DT92" s="179"/>
      <c r="DU92" s="179"/>
      <c r="DV92" s="179"/>
      <c r="DW92" s="179"/>
      <c r="DX92" s="179"/>
      <c r="DY92" s="179"/>
      <c r="DZ92" s="179"/>
      <c r="EA92" s="179"/>
      <c r="EB92" s="179"/>
      <c r="EC92" s="179"/>
      <c r="ED92" s="179"/>
      <c r="EE92" s="179"/>
      <c r="EF92" s="179"/>
      <c r="EG92" s="179"/>
      <c r="EH92" s="179"/>
      <c r="EI92" s="179"/>
      <c r="EJ92" s="179"/>
      <c r="EK92" s="179"/>
      <c r="EL92" s="179"/>
      <c r="EM92" s="179"/>
      <c r="EN92" s="179"/>
      <c r="EO92" s="179"/>
      <c r="EP92" s="179"/>
      <c r="EQ92" s="179"/>
      <c r="ER92" s="179"/>
      <c r="ES92" s="179"/>
      <c r="ET92" s="179"/>
      <c r="EU92" s="179"/>
      <c r="EV92" s="179"/>
      <c r="EW92" s="179"/>
      <c r="EX92" s="179"/>
      <c r="EY92" s="179"/>
      <c r="EZ92" s="179"/>
      <c r="FA92" s="179"/>
      <c r="FB92" s="179"/>
      <c r="FC92" s="179"/>
      <c r="FD92" s="179"/>
      <c r="FE92" s="179"/>
      <c r="FF92" s="179"/>
      <c r="FG92" s="179"/>
      <c r="FH92" s="179"/>
      <c r="FI92" s="179"/>
      <c r="FJ92" s="179"/>
      <c r="FK92" s="179"/>
      <c r="FL92" s="179"/>
      <c r="FM92" s="179"/>
      <c r="FN92" s="179"/>
      <c r="FO92" s="179"/>
      <c r="FP92" s="179"/>
      <c r="FQ92" s="179"/>
      <c r="FR92" s="179"/>
      <c r="FS92" s="179"/>
      <c r="FT92" s="179"/>
      <c r="FU92" s="179"/>
      <c r="FV92" s="179"/>
      <c r="FW92" s="179"/>
      <c r="FX92" s="179"/>
      <c r="FY92" s="179"/>
      <c r="FZ92" s="179"/>
      <c r="GA92" s="179"/>
      <c r="GB92" s="179"/>
      <c r="GC92" s="179"/>
      <c r="GD92" s="179"/>
      <c r="GE92" s="179"/>
      <c r="GF92" s="179"/>
      <c r="GG92" s="179"/>
      <c r="GH92" s="179"/>
      <c r="GI92" s="179"/>
      <c r="GJ92" s="179"/>
      <c r="GK92" s="179"/>
      <c r="GL92" s="179"/>
      <c r="GM92" s="179"/>
      <c r="GN92" s="179"/>
      <c r="GO92" s="179"/>
      <c r="GP92" s="179"/>
      <c r="GQ92" s="179"/>
      <c r="GR92" s="179"/>
      <c r="GS92" s="179"/>
      <c r="GT92" s="179"/>
      <c r="GU92" s="179"/>
      <c r="GV92" s="179"/>
      <c r="GW92" s="179"/>
      <c r="GX92" s="179"/>
      <c r="GY92" s="179"/>
      <c r="GZ92" s="179"/>
      <c r="HA92" s="179"/>
      <c r="HB92" s="179"/>
      <c r="HC92" s="179"/>
      <c r="HD92" s="179"/>
      <c r="HE92" s="179"/>
      <c r="HF92" s="179"/>
      <c r="HG92" s="179"/>
      <c r="HH92" s="179"/>
      <c r="HI92" s="179"/>
      <c r="HJ92" s="179"/>
      <c r="HK92" s="179"/>
      <c r="HL92" s="179"/>
      <c r="HM92" s="179"/>
      <c r="HN92" s="179"/>
      <c r="HO92" s="179"/>
      <c r="HP92" s="179"/>
      <c r="HQ92" s="179"/>
      <c r="HR92" s="179"/>
      <c r="HS92" s="179"/>
      <c r="HT92" s="179"/>
      <c r="HU92" s="179"/>
      <c r="HV92" s="179"/>
      <c r="HW92" s="179"/>
      <c r="HX92" s="176"/>
      <c r="HY92" s="176"/>
      <c r="HZ92" s="176"/>
      <c r="IA92" s="176"/>
      <c r="IB92" s="176"/>
      <c r="IC92" s="176"/>
      <c r="ID92" s="176"/>
      <c r="IE92" s="176"/>
      <c r="IF92" s="176"/>
    </row>
    <row r="93" spans="1:240" x14ac:dyDescent="0.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  <c r="CE93" s="179"/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79"/>
      <c r="CQ93" s="179"/>
      <c r="CR93" s="179"/>
      <c r="CS93" s="179"/>
      <c r="CT93" s="179"/>
      <c r="CU93" s="179"/>
      <c r="CV93" s="179"/>
      <c r="CW93" s="179"/>
      <c r="CX93" s="179"/>
      <c r="CY93" s="179"/>
      <c r="CZ93" s="179"/>
      <c r="DA93" s="179"/>
      <c r="DB93" s="179"/>
      <c r="DC93" s="179"/>
      <c r="DD93" s="179"/>
      <c r="DE93" s="179"/>
      <c r="DF93" s="179"/>
      <c r="DG93" s="179"/>
      <c r="DH93" s="179"/>
      <c r="DI93" s="179"/>
      <c r="DJ93" s="179"/>
      <c r="DK93" s="179"/>
      <c r="DL93" s="179"/>
      <c r="DM93" s="179"/>
      <c r="DN93" s="179"/>
      <c r="DO93" s="179"/>
      <c r="DP93" s="179"/>
      <c r="DQ93" s="179"/>
      <c r="DR93" s="179"/>
      <c r="DS93" s="179"/>
      <c r="DT93" s="179"/>
      <c r="DU93" s="179"/>
      <c r="DV93" s="179"/>
      <c r="DW93" s="179"/>
      <c r="DX93" s="179"/>
      <c r="DY93" s="179"/>
      <c r="DZ93" s="179"/>
      <c r="EA93" s="179"/>
      <c r="EB93" s="179"/>
      <c r="EC93" s="179"/>
      <c r="ED93" s="179"/>
      <c r="EE93" s="179"/>
      <c r="EF93" s="179"/>
      <c r="EG93" s="179"/>
      <c r="EH93" s="179"/>
      <c r="EI93" s="179"/>
      <c r="EJ93" s="179"/>
      <c r="EK93" s="179"/>
      <c r="EL93" s="179"/>
      <c r="EM93" s="179"/>
      <c r="EN93" s="179"/>
      <c r="EO93" s="179"/>
      <c r="EP93" s="179"/>
      <c r="EQ93" s="179"/>
      <c r="ER93" s="179"/>
      <c r="ES93" s="179"/>
      <c r="ET93" s="179"/>
      <c r="EU93" s="179"/>
      <c r="EV93" s="179"/>
      <c r="EW93" s="179"/>
      <c r="EX93" s="179"/>
      <c r="EY93" s="179"/>
      <c r="EZ93" s="179"/>
      <c r="FA93" s="179"/>
      <c r="FB93" s="179"/>
      <c r="FC93" s="179"/>
      <c r="FD93" s="179"/>
      <c r="FE93" s="179"/>
      <c r="FF93" s="179"/>
      <c r="FG93" s="179"/>
      <c r="FH93" s="179"/>
      <c r="FI93" s="179"/>
      <c r="FJ93" s="179"/>
      <c r="FK93" s="179"/>
      <c r="FL93" s="179"/>
      <c r="FM93" s="179"/>
      <c r="FN93" s="179"/>
      <c r="FO93" s="179"/>
      <c r="FP93" s="179"/>
      <c r="FQ93" s="179"/>
      <c r="FR93" s="179"/>
      <c r="FS93" s="179"/>
      <c r="FT93" s="179"/>
      <c r="FU93" s="179"/>
      <c r="FV93" s="179"/>
      <c r="FW93" s="179"/>
      <c r="FX93" s="179"/>
      <c r="FY93" s="179"/>
      <c r="FZ93" s="179"/>
      <c r="GA93" s="179"/>
      <c r="GB93" s="179"/>
      <c r="GC93" s="179"/>
      <c r="GD93" s="179"/>
      <c r="GE93" s="179"/>
      <c r="GF93" s="179"/>
      <c r="GG93" s="179"/>
      <c r="GH93" s="179"/>
      <c r="GI93" s="179"/>
      <c r="GJ93" s="179"/>
      <c r="GK93" s="179"/>
      <c r="GL93" s="179"/>
      <c r="GM93" s="179"/>
      <c r="GN93" s="179"/>
      <c r="GO93" s="179"/>
      <c r="GP93" s="179"/>
      <c r="GQ93" s="179"/>
      <c r="GR93" s="179"/>
      <c r="GS93" s="179"/>
      <c r="GT93" s="179"/>
      <c r="GU93" s="179"/>
      <c r="GV93" s="179"/>
      <c r="GW93" s="179"/>
      <c r="GX93" s="179"/>
      <c r="GY93" s="179"/>
      <c r="GZ93" s="179"/>
      <c r="HA93" s="179"/>
      <c r="HB93" s="179"/>
      <c r="HC93" s="179"/>
      <c r="HD93" s="179"/>
      <c r="HE93" s="179"/>
      <c r="HF93" s="179"/>
      <c r="HG93" s="179"/>
      <c r="HH93" s="179"/>
      <c r="HI93" s="179"/>
      <c r="HJ93" s="179"/>
      <c r="HK93" s="179"/>
      <c r="HL93" s="179"/>
      <c r="HM93" s="179"/>
      <c r="HN93" s="179"/>
      <c r="HO93" s="179"/>
      <c r="HP93" s="179"/>
      <c r="HQ93" s="179"/>
      <c r="HR93" s="179"/>
      <c r="HS93" s="179"/>
      <c r="HT93" s="179"/>
      <c r="HU93" s="179"/>
      <c r="HV93" s="179"/>
      <c r="HW93" s="179"/>
      <c r="HX93" s="176"/>
      <c r="HY93" s="176"/>
      <c r="HZ93" s="176"/>
      <c r="IA93" s="176"/>
      <c r="IB93" s="176"/>
      <c r="IC93" s="176"/>
      <c r="ID93" s="176"/>
      <c r="IE93" s="176"/>
      <c r="IF93" s="176"/>
    </row>
    <row r="94" spans="1:240" x14ac:dyDescent="0.3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  <c r="CE94" s="179"/>
      <c r="CF94" s="179"/>
      <c r="CG94" s="179"/>
      <c r="CH94" s="179"/>
      <c r="CI94" s="179"/>
      <c r="CJ94" s="179"/>
      <c r="CK94" s="179"/>
      <c r="CL94" s="179"/>
      <c r="CM94" s="179"/>
      <c r="CN94" s="179"/>
      <c r="CO94" s="179"/>
      <c r="CP94" s="179"/>
      <c r="CQ94" s="179"/>
      <c r="CR94" s="179"/>
      <c r="CS94" s="179"/>
      <c r="CT94" s="179"/>
      <c r="CU94" s="179"/>
      <c r="CV94" s="179"/>
      <c r="CW94" s="179"/>
      <c r="CX94" s="179"/>
      <c r="CY94" s="179"/>
      <c r="CZ94" s="179"/>
      <c r="DA94" s="179"/>
      <c r="DB94" s="179"/>
      <c r="DC94" s="179"/>
      <c r="DD94" s="179"/>
      <c r="DE94" s="179"/>
      <c r="DF94" s="179"/>
      <c r="DG94" s="179"/>
      <c r="DH94" s="179"/>
      <c r="DI94" s="179"/>
      <c r="DJ94" s="179"/>
      <c r="DK94" s="179"/>
      <c r="DL94" s="179"/>
      <c r="DM94" s="179"/>
      <c r="DN94" s="179"/>
      <c r="DO94" s="179"/>
      <c r="DP94" s="179"/>
      <c r="DQ94" s="179"/>
      <c r="DR94" s="179"/>
      <c r="DS94" s="179"/>
      <c r="DT94" s="179"/>
      <c r="DU94" s="179"/>
      <c r="DV94" s="179"/>
      <c r="DW94" s="179"/>
      <c r="DX94" s="179"/>
      <c r="DY94" s="179"/>
      <c r="DZ94" s="179"/>
      <c r="EA94" s="179"/>
      <c r="EB94" s="179"/>
      <c r="EC94" s="179"/>
      <c r="ED94" s="179"/>
      <c r="EE94" s="179"/>
      <c r="EF94" s="179"/>
      <c r="EG94" s="179"/>
      <c r="EH94" s="179"/>
      <c r="EI94" s="179"/>
      <c r="EJ94" s="179"/>
      <c r="EK94" s="179"/>
      <c r="EL94" s="179"/>
      <c r="EM94" s="179"/>
      <c r="EN94" s="179"/>
      <c r="EO94" s="179"/>
      <c r="EP94" s="179"/>
      <c r="EQ94" s="179"/>
      <c r="ER94" s="179"/>
      <c r="ES94" s="179"/>
      <c r="ET94" s="179"/>
      <c r="EU94" s="179"/>
      <c r="EV94" s="179"/>
      <c r="EW94" s="179"/>
      <c r="EX94" s="179"/>
      <c r="EY94" s="179"/>
      <c r="EZ94" s="179"/>
      <c r="FA94" s="179"/>
      <c r="FB94" s="179"/>
      <c r="FC94" s="179"/>
      <c r="FD94" s="179"/>
      <c r="FE94" s="179"/>
      <c r="FF94" s="179"/>
      <c r="FG94" s="179"/>
      <c r="FH94" s="179"/>
      <c r="FI94" s="179"/>
      <c r="FJ94" s="179"/>
      <c r="FK94" s="179"/>
      <c r="FL94" s="179"/>
      <c r="FM94" s="179"/>
      <c r="FN94" s="179"/>
      <c r="FO94" s="179"/>
      <c r="FP94" s="179"/>
      <c r="FQ94" s="179"/>
      <c r="FR94" s="179"/>
      <c r="FS94" s="179"/>
      <c r="FT94" s="179"/>
      <c r="FU94" s="179"/>
      <c r="FV94" s="179"/>
      <c r="FW94" s="179"/>
      <c r="FX94" s="179"/>
      <c r="FY94" s="179"/>
      <c r="FZ94" s="179"/>
      <c r="GA94" s="179"/>
      <c r="GB94" s="179"/>
      <c r="GC94" s="179"/>
      <c r="GD94" s="179"/>
      <c r="GE94" s="179"/>
      <c r="GF94" s="179"/>
      <c r="GG94" s="179"/>
      <c r="GH94" s="179"/>
      <c r="GI94" s="179"/>
      <c r="GJ94" s="179"/>
      <c r="GK94" s="179"/>
      <c r="GL94" s="179"/>
      <c r="GM94" s="179"/>
      <c r="GN94" s="179"/>
      <c r="GO94" s="179"/>
      <c r="GP94" s="179"/>
      <c r="GQ94" s="179"/>
      <c r="GR94" s="179"/>
      <c r="GS94" s="179"/>
      <c r="GT94" s="179"/>
      <c r="GU94" s="179"/>
      <c r="GV94" s="179"/>
      <c r="GW94" s="179"/>
      <c r="GX94" s="179"/>
      <c r="GY94" s="179"/>
      <c r="GZ94" s="179"/>
      <c r="HA94" s="179"/>
      <c r="HB94" s="179"/>
      <c r="HC94" s="179"/>
      <c r="HD94" s="179"/>
      <c r="HE94" s="179"/>
      <c r="HF94" s="179"/>
      <c r="HG94" s="179"/>
      <c r="HH94" s="179"/>
      <c r="HI94" s="179"/>
      <c r="HJ94" s="179"/>
      <c r="HK94" s="179"/>
      <c r="HL94" s="179"/>
      <c r="HM94" s="179"/>
      <c r="HN94" s="179"/>
      <c r="HO94" s="179"/>
      <c r="HP94" s="179"/>
      <c r="HQ94" s="179"/>
      <c r="HR94" s="179"/>
      <c r="HS94" s="179"/>
      <c r="HT94" s="179"/>
      <c r="HU94" s="179"/>
      <c r="HV94" s="179"/>
      <c r="HW94" s="179"/>
      <c r="HX94" s="176"/>
      <c r="HY94" s="176"/>
      <c r="HZ94" s="176"/>
      <c r="IA94" s="176"/>
      <c r="IB94" s="176"/>
      <c r="IC94" s="176"/>
      <c r="ID94" s="176"/>
      <c r="IE94" s="176"/>
      <c r="IF94" s="176"/>
    </row>
    <row r="95" spans="1:240" x14ac:dyDescent="0.3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79"/>
      <c r="CT95" s="179"/>
      <c r="CU95" s="179"/>
      <c r="CV95" s="179"/>
      <c r="CW95" s="179"/>
      <c r="CX95" s="179"/>
      <c r="CY95" s="179"/>
      <c r="CZ95" s="179"/>
      <c r="DA95" s="179"/>
      <c r="DB95" s="179"/>
      <c r="DC95" s="179"/>
      <c r="DD95" s="179"/>
      <c r="DE95" s="179"/>
      <c r="DF95" s="179"/>
      <c r="DG95" s="179"/>
      <c r="DH95" s="179"/>
      <c r="DI95" s="179"/>
      <c r="DJ95" s="179"/>
      <c r="DK95" s="179"/>
      <c r="DL95" s="179"/>
      <c r="DM95" s="179"/>
      <c r="DN95" s="179"/>
      <c r="DO95" s="179"/>
      <c r="DP95" s="179"/>
      <c r="DQ95" s="179"/>
      <c r="DR95" s="179"/>
      <c r="DS95" s="179"/>
      <c r="DT95" s="179"/>
      <c r="DU95" s="179"/>
      <c r="DV95" s="179"/>
      <c r="DW95" s="179"/>
      <c r="DX95" s="179"/>
      <c r="DY95" s="179"/>
      <c r="DZ95" s="179"/>
      <c r="EA95" s="179"/>
      <c r="EB95" s="179"/>
      <c r="EC95" s="179"/>
      <c r="ED95" s="179"/>
      <c r="EE95" s="179"/>
      <c r="EF95" s="179"/>
      <c r="EG95" s="179"/>
      <c r="EH95" s="179"/>
      <c r="EI95" s="179"/>
      <c r="EJ95" s="179"/>
      <c r="EK95" s="179"/>
      <c r="EL95" s="179"/>
      <c r="EM95" s="179"/>
      <c r="EN95" s="179"/>
      <c r="EO95" s="179"/>
      <c r="EP95" s="179"/>
      <c r="EQ95" s="179"/>
      <c r="ER95" s="179"/>
      <c r="ES95" s="179"/>
      <c r="ET95" s="179"/>
      <c r="EU95" s="179"/>
      <c r="EV95" s="179"/>
      <c r="EW95" s="179"/>
      <c r="EX95" s="179"/>
      <c r="EY95" s="179"/>
      <c r="EZ95" s="179"/>
      <c r="FA95" s="179"/>
      <c r="FB95" s="179"/>
      <c r="FC95" s="179"/>
      <c r="FD95" s="179"/>
      <c r="FE95" s="179"/>
      <c r="FF95" s="179"/>
      <c r="FG95" s="179"/>
      <c r="FH95" s="179"/>
      <c r="FI95" s="179"/>
      <c r="FJ95" s="179"/>
      <c r="FK95" s="179"/>
      <c r="FL95" s="179"/>
      <c r="FM95" s="179"/>
      <c r="FN95" s="179"/>
      <c r="FO95" s="179"/>
      <c r="FP95" s="179"/>
      <c r="FQ95" s="179"/>
      <c r="FR95" s="179"/>
      <c r="FS95" s="179"/>
      <c r="FT95" s="179"/>
      <c r="FU95" s="179"/>
      <c r="FV95" s="179"/>
      <c r="FW95" s="179"/>
      <c r="FX95" s="179"/>
      <c r="FY95" s="179"/>
      <c r="FZ95" s="179"/>
      <c r="GA95" s="179"/>
      <c r="GB95" s="179"/>
      <c r="GC95" s="179"/>
      <c r="GD95" s="179"/>
      <c r="GE95" s="179"/>
      <c r="GF95" s="179"/>
      <c r="GG95" s="179"/>
      <c r="GH95" s="179"/>
      <c r="GI95" s="179"/>
      <c r="GJ95" s="179"/>
      <c r="GK95" s="179"/>
      <c r="GL95" s="179"/>
      <c r="GM95" s="179"/>
      <c r="GN95" s="179"/>
      <c r="GO95" s="179"/>
      <c r="GP95" s="179"/>
      <c r="GQ95" s="179"/>
      <c r="GR95" s="179"/>
      <c r="GS95" s="179"/>
      <c r="GT95" s="179"/>
      <c r="GU95" s="179"/>
      <c r="GV95" s="179"/>
      <c r="GW95" s="179"/>
      <c r="GX95" s="179"/>
      <c r="GY95" s="179"/>
      <c r="GZ95" s="179"/>
      <c r="HA95" s="179"/>
      <c r="HB95" s="179"/>
      <c r="HC95" s="179"/>
      <c r="HD95" s="179"/>
      <c r="HE95" s="179"/>
      <c r="HF95" s="179"/>
      <c r="HG95" s="179"/>
      <c r="HH95" s="179"/>
      <c r="HI95" s="179"/>
      <c r="HJ95" s="179"/>
      <c r="HK95" s="179"/>
      <c r="HL95" s="179"/>
      <c r="HM95" s="179"/>
      <c r="HN95" s="179"/>
      <c r="HO95" s="179"/>
      <c r="HP95" s="179"/>
      <c r="HQ95" s="179"/>
      <c r="HR95" s="179"/>
      <c r="HS95" s="179"/>
      <c r="HT95" s="179"/>
      <c r="HU95" s="179"/>
      <c r="HV95" s="179"/>
      <c r="HW95" s="179"/>
      <c r="HX95" s="176"/>
      <c r="HY95" s="176"/>
      <c r="HZ95" s="176"/>
      <c r="IA95" s="176"/>
      <c r="IB95" s="176"/>
      <c r="IC95" s="176"/>
      <c r="ID95" s="176"/>
      <c r="IE95" s="176"/>
      <c r="IF95" s="176"/>
    </row>
    <row r="96" spans="1:240" x14ac:dyDescent="0.3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79"/>
      <c r="BN96" s="179"/>
      <c r="BO96" s="179"/>
      <c r="BP96" s="179"/>
      <c r="BQ96" s="179"/>
      <c r="BR96" s="179"/>
      <c r="BS96" s="179"/>
      <c r="BT96" s="179"/>
      <c r="BU96" s="179"/>
      <c r="BV96" s="179"/>
      <c r="BW96" s="179"/>
      <c r="BX96" s="179"/>
      <c r="BY96" s="179"/>
      <c r="BZ96" s="179"/>
      <c r="CA96" s="179"/>
      <c r="CB96" s="179"/>
      <c r="CC96" s="179"/>
      <c r="CD96" s="179"/>
      <c r="CE96" s="179"/>
      <c r="CF96" s="179"/>
      <c r="CG96" s="179"/>
      <c r="CH96" s="179"/>
      <c r="CI96" s="179"/>
      <c r="CJ96" s="179"/>
      <c r="CK96" s="179"/>
      <c r="CL96" s="179"/>
      <c r="CM96" s="179"/>
      <c r="CN96" s="179"/>
      <c r="CO96" s="179"/>
      <c r="CP96" s="179"/>
      <c r="CQ96" s="179"/>
      <c r="CR96" s="179"/>
      <c r="CS96" s="179"/>
      <c r="CT96" s="179"/>
      <c r="CU96" s="179"/>
      <c r="CV96" s="179"/>
      <c r="CW96" s="179"/>
      <c r="CX96" s="179"/>
      <c r="CY96" s="179"/>
      <c r="CZ96" s="179"/>
      <c r="DA96" s="179"/>
      <c r="DB96" s="179"/>
      <c r="DC96" s="179"/>
      <c r="DD96" s="179"/>
      <c r="DE96" s="179"/>
      <c r="DF96" s="179"/>
      <c r="DG96" s="179"/>
      <c r="DH96" s="179"/>
      <c r="DI96" s="179"/>
      <c r="DJ96" s="179"/>
      <c r="DK96" s="179"/>
      <c r="DL96" s="179"/>
      <c r="DM96" s="179"/>
      <c r="DN96" s="179"/>
      <c r="DO96" s="179"/>
      <c r="DP96" s="179"/>
      <c r="DQ96" s="179"/>
      <c r="DR96" s="179"/>
      <c r="DS96" s="179"/>
      <c r="DT96" s="179"/>
      <c r="DU96" s="179"/>
      <c r="DV96" s="179"/>
      <c r="DW96" s="179"/>
      <c r="DX96" s="179"/>
      <c r="DY96" s="179"/>
      <c r="DZ96" s="179"/>
      <c r="EA96" s="179"/>
      <c r="EB96" s="179"/>
      <c r="EC96" s="179"/>
      <c r="ED96" s="179"/>
      <c r="EE96" s="179"/>
      <c r="EF96" s="179"/>
      <c r="EG96" s="179"/>
      <c r="EH96" s="179"/>
      <c r="EI96" s="179"/>
      <c r="EJ96" s="179"/>
      <c r="EK96" s="179"/>
      <c r="EL96" s="179"/>
      <c r="EM96" s="179"/>
      <c r="EN96" s="179"/>
      <c r="EO96" s="179"/>
      <c r="EP96" s="179"/>
      <c r="EQ96" s="179"/>
      <c r="ER96" s="179"/>
      <c r="ES96" s="179"/>
      <c r="ET96" s="179"/>
      <c r="EU96" s="179"/>
      <c r="EV96" s="179"/>
      <c r="EW96" s="179"/>
      <c r="EX96" s="179"/>
      <c r="EY96" s="179"/>
      <c r="EZ96" s="179"/>
      <c r="FA96" s="179"/>
      <c r="FB96" s="179"/>
      <c r="FC96" s="179"/>
      <c r="FD96" s="179"/>
      <c r="FE96" s="179"/>
      <c r="FF96" s="179"/>
      <c r="FG96" s="179"/>
      <c r="FH96" s="179"/>
      <c r="FI96" s="179"/>
      <c r="FJ96" s="179"/>
      <c r="FK96" s="179"/>
      <c r="FL96" s="179"/>
      <c r="FM96" s="179"/>
      <c r="FN96" s="179"/>
      <c r="FO96" s="179"/>
      <c r="FP96" s="179"/>
      <c r="FQ96" s="179"/>
      <c r="FR96" s="179"/>
      <c r="FS96" s="179"/>
      <c r="FT96" s="179"/>
      <c r="FU96" s="179"/>
      <c r="FV96" s="179"/>
      <c r="FW96" s="179"/>
      <c r="FX96" s="179"/>
      <c r="FY96" s="179"/>
      <c r="FZ96" s="179"/>
      <c r="GA96" s="179"/>
      <c r="GB96" s="179"/>
      <c r="GC96" s="179"/>
      <c r="GD96" s="179"/>
      <c r="GE96" s="179"/>
      <c r="GF96" s="179"/>
      <c r="GG96" s="179"/>
      <c r="GH96" s="179"/>
      <c r="GI96" s="179"/>
      <c r="GJ96" s="179"/>
      <c r="GK96" s="179"/>
      <c r="GL96" s="179"/>
      <c r="GM96" s="179"/>
      <c r="GN96" s="179"/>
      <c r="GO96" s="179"/>
      <c r="GP96" s="179"/>
      <c r="GQ96" s="179"/>
      <c r="GR96" s="179"/>
      <c r="GS96" s="179"/>
      <c r="GT96" s="179"/>
      <c r="GU96" s="179"/>
      <c r="GV96" s="179"/>
      <c r="GW96" s="179"/>
      <c r="GX96" s="179"/>
      <c r="GY96" s="179"/>
      <c r="GZ96" s="179"/>
      <c r="HA96" s="179"/>
      <c r="HB96" s="179"/>
      <c r="HC96" s="179"/>
      <c r="HD96" s="179"/>
      <c r="HE96" s="179"/>
      <c r="HF96" s="179"/>
      <c r="HG96" s="179"/>
      <c r="HH96" s="179"/>
      <c r="HI96" s="179"/>
      <c r="HJ96" s="179"/>
      <c r="HK96" s="179"/>
      <c r="HL96" s="179"/>
      <c r="HM96" s="179"/>
      <c r="HN96" s="179"/>
      <c r="HO96" s="179"/>
      <c r="HP96" s="179"/>
      <c r="HQ96" s="179"/>
      <c r="HR96" s="179"/>
      <c r="HS96" s="179"/>
      <c r="HT96" s="179"/>
      <c r="HU96" s="179"/>
      <c r="HV96" s="179"/>
      <c r="HW96" s="179"/>
      <c r="HX96" s="176"/>
      <c r="HY96" s="176"/>
      <c r="HZ96" s="176"/>
      <c r="IA96" s="176"/>
      <c r="IB96" s="176"/>
      <c r="IC96" s="176"/>
      <c r="ID96" s="176"/>
      <c r="IE96" s="176"/>
      <c r="IF96" s="176"/>
    </row>
    <row r="97" spans="1:240" x14ac:dyDescent="0.3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79"/>
      <c r="CA97" s="179"/>
      <c r="CB97" s="179"/>
      <c r="CC97" s="179"/>
      <c r="CD97" s="179"/>
      <c r="CE97" s="179"/>
      <c r="CF97" s="179"/>
      <c r="CG97" s="179"/>
      <c r="CH97" s="179"/>
      <c r="CI97" s="179"/>
      <c r="CJ97" s="179"/>
      <c r="CK97" s="179"/>
      <c r="CL97" s="179"/>
      <c r="CM97" s="179"/>
      <c r="CN97" s="179"/>
      <c r="CO97" s="179"/>
      <c r="CP97" s="179"/>
      <c r="CQ97" s="179"/>
      <c r="CR97" s="179"/>
      <c r="CS97" s="179"/>
      <c r="CT97" s="179"/>
      <c r="CU97" s="179"/>
      <c r="CV97" s="179"/>
      <c r="CW97" s="179"/>
      <c r="CX97" s="179"/>
      <c r="CY97" s="179"/>
      <c r="CZ97" s="179"/>
      <c r="DA97" s="179"/>
      <c r="DB97" s="179"/>
      <c r="DC97" s="179"/>
      <c r="DD97" s="179"/>
      <c r="DE97" s="179"/>
      <c r="DF97" s="179"/>
      <c r="DG97" s="179"/>
      <c r="DH97" s="179"/>
      <c r="DI97" s="179"/>
      <c r="DJ97" s="179"/>
      <c r="DK97" s="179"/>
      <c r="DL97" s="179"/>
      <c r="DM97" s="179"/>
      <c r="DN97" s="179"/>
      <c r="DO97" s="179"/>
      <c r="DP97" s="179"/>
      <c r="DQ97" s="179"/>
      <c r="DR97" s="179"/>
      <c r="DS97" s="179"/>
      <c r="DT97" s="179"/>
      <c r="DU97" s="179"/>
      <c r="DV97" s="179"/>
      <c r="DW97" s="179"/>
      <c r="DX97" s="179"/>
      <c r="DY97" s="179"/>
      <c r="DZ97" s="179"/>
      <c r="EA97" s="179"/>
      <c r="EB97" s="179"/>
      <c r="EC97" s="179"/>
      <c r="ED97" s="179"/>
      <c r="EE97" s="179"/>
      <c r="EF97" s="179"/>
      <c r="EG97" s="179"/>
      <c r="EH97" s="179"/>
      <c r="EI97" s="179"/>
      <c r="EJ97" s="179"/>
      <c r="EK97" s="179"/>
      <c r="EL97" s="179"/>
      <c r="EM97" s="179"/>
      <c r="EN97" s="179"/>
      <c r="EO97" s="179"/>
      <c r="EP97" s="179"/>
      <c r="EQ97" s="179"/>
      <c r="ER97" s="179"/>
      <c r="ES97" s="179"/>
      <c r="ET97" s="179"/>
      <c r="EU97" s="179"/>
      <c r="EV97" s="179"/>
      <c r="EW97" s="179"/>
      <c r="EX97" s="179"/>
      <c r="EY97" s="179"/>
      <c r="EZ97" s="179"/>
      <c r="FA97" s="179"/>
      <c r="FB97" s="179"/>
      <c r="FC97" s="179"/>
      <c r="FD97" s="179"/>
      <c r="FE97" s="179"/>
      <c r="FF97" s="179"/>
      <c r="FG97" s="179"/>
      <c r="FH97" s="179"/>
      <c r="FI97" s="179"/>
      <c r="FJ97" s="179"/>
      <c r="FK97" s="179"/>
      <c r="FL97" s="179"/>
      <c r="FM97" s="179"/>
      <c r="FN97" s="179"/>
      <c r="FO97" s="179"/>
      <c r="FP97" s="179"/>
      <c r="FQ97" s="179"/>
      <c r="FR97" s="179"/>
      <c r="FS97" s="179"/>
      <c r="FT97" s="179"/>
      <c r="FU97" s="179"/>
      <c r="FV97" s="179"/>
      <c r="FW97" s="179"/>
      <c r="FX97" s="179"/>
      <c r="FY97" s="179"/>
      <c r="FZ97" s="179"/>
      <c r="GA97" s="179"/>
      <c r="GB97" s="179"/>
      <c r="GC97" s="179"/>
      <c r="GD97" s="179"/>
      <c r="GE97" s="179"/>
      <c r="GF97" s="179"/>
      <c r="GG97" s="179"/>
      <c r="GH97" s="179"/>
      <c r="GI97" s="179"/>
      <c r="GJ97" s="179"/>
      <c r="GK97" s="179"/>
      <c r="GL97" s="179"/>
      <c r="GM97" s="179"/>
      <c r="GN97" s="179"/>
      <c r="GO97" s="179"/>
      <c r="GP97" s="179"/>
      <c r="GQ97" s="179"/>
      <c r="GR97" s="179"/>
      <c r="GS97" s="179"/>
      <c r="GT97" s="179"/>
      <c r="GU97" s="179"/>
      <c r="GV97" s="179"/>
      <c r="GW97" s="179"/>
      <c r="GX97" s="179"/>
      <c r="GY97" s="179"/>
      <c r="GZ97" s="179"/>
      <c r="HA97" s="179"/>
      <c r="HB97" s="179"/>
      <c r="HC97" s="179"/>
      <c r="HD97" s="179"/>
      <c r="HE97" s="179"/>
      <c r="HF97" s="179"/>
      <c r="HG97" s="179"/>
      <c r="HH97" s="179"/>
      <c r="HI97" s="179"/>
      <c r="HJ97" s="179"/>
      <c r="HK97" s="179"/>
      <c r="HL97" s="179"/>
      <c r="HM97" s="179"/>
      <c r="HN97" s="179"/>
      <c r="HO97" s="179"/>
      <c r="HP97" s="179"/>
      <c r="HQ97" s="179"/>
      <c r="HR97" s="179"/>
      <c r="HS97" s="179"/>
      <c r="HT97" s="179"/>
      <c r="HU97" s="179"/>
      <c r="HV97" s="179"/>
      <c r="HW97" s="179"/>
      <c r="HX97" s="176"/>
      <c r="HY97" s="176"/>
      <c r="HZ97" s="176"/>
      <c r="IA97" s="176"/>
      <c r="IB97" s="176"/>
      <c r="IC97" s="176"/>
      <c r="ID97" s="176"/>
      <c r="IE97" s="176"/>
      <c r="IF97" s="176"/>
    </row>
    <row r="98" spans="1:240" x14ac:dyDescent="0.3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79"/>
      <c r="BN98" s="179"/>
      <c r="BO98" s="179"/>
      <c r="BP98" s="179"/>
      <c r="BQ98" s="179"/>
      <c r="BR98" s="179"/>
      <c r="BS98" s="179"/>
      <c r="BT98" s="179"/>
      <c r="BU98" s="179"/>
      <c r="BV98" s="179"/>
      <c r="BW98" s="179"/>
      <c r="BX98" s="179"/>
      <c r="BY98" s="179"/>
      <c r="BZ98" s="179"/>
      <c r="CA98" s="179"/>
      <c r="CB98" s="179"/>
      <c r="CC98" s="179"/>
      <c r="CD98" s="179"/>
      <c r="CE98" s="179"/>
      <c r="CF98" s="179"/>
      <c r="CG98" s="179"/>
      <c r="CH98" s="179"/>
      <c r="CI98" s="179"/>
      <c r="CJ98" s="179"/>
      <c r="CK98" s="179"/>
      <c r="CL98" s="179"/>
      <c r="CM98" s="179"/>
      <c r="CN98" s="179"/>
      <c r="CO98" s="179"/>
      <c r="CP98" s="179"/>
      <c r="CQ98" s="179"/>
      <c r="CR98" s="179"/>
      <c r="CS98" s="179"/>
      <c r="CT98" s="179"/>
      <c r="CU98" s="179"/>
      <c r="CV98" s="179"/>
      <c r="CW98" s="179"/>
      <c r="CX98" s="179"/>
      <c r="CY98" s="179"/>
      <c r="CZ98" s="179"/>
      <c r="DA98" s="179"/>
      <c r="DB98" s="179"/>
      <c r="DC98" s="179"/>
      <c r="DD98" s="179"/>
      <c r="DE98" s="179"/>
      <c r="DF98" s="179"/>
      <c r="DG98" s="179"/>
      <c r="DH98" s="179"/>
      <c r="DI98" s="179"/>
      <c r="DJ98" s="179"/>
      <c r="DK98" s="179"/>
      <c r="DL98" s="179"/>
      <c r="DM98" s="179"/>
      <c r="DN98" s="179"/>
      <c r="DO98" s="179"/>
      <c r="DP98" s="179"/>
      <c r="DQ98" s="179"/>
      <c r="DR98" s="179"/>
      <c r="DS98" s="179"/>
      <c r="DT98" s="179"/>
      <c r="DU98" s="179"/>
      <c r="DV98" s="179"/>
      <c r="DW98" s="179"/>
      <c r="DX98" s="179"/>
      <c r="DY98" s="179"/>
      <c r="DZ98" s="179"/>
      <c r="EA98" s="179"/>
      <c r="EB98" s="179"/>
      <c r="EC98" s="179"/>
      <c r="ED98" s="179"/>
      <c r="EE98" s="179"/>
      <c r="EF98" s="179"/>
      <c r="EG98" s="179"/>
      <c r="EH98" s="179"/>
      <c r="EI98" s="179"/>
      <c r="EJ98" s="179"/>
      <c r="EK98" s="179"/>
      <c r="EL98" s="179"/>
      <c r="EM98" s="179"/>
      <c r="EN98" s="179"/>
      <c r="EO98" s="179"/>
      <c r="EP98" s="179"/>
      <c r="EQ98" s="179"/>
      <c r="ER98" s="179"/>
      <c r="ES98" s="179"/>
      <c r="ET98" s="179"/>
      <c r="EU98" s="179"/>
      <c r="EV98" s="179"/>
      <c r="EW98" s="179"/>
      <c r="EX98" s="179"/>
      <c r="EY98" s="179"/>
      <c r="EZ98" s="179"/>
      <c r="FA98" s="179"/>
      <c r="FB98" s="179"/>
      <c r="FC98" s="179"/>
      <c r="FD98" s="179"/>
      <c r="FE98" s="179"/>
      <c r="FF98" s="179"/>
      <c r="FG98" s="179"/>
      <c r="FH98" s="179"/>
      <c r="FI98" s="179"/>
      <c r="FJ98" s="179"/>
      <c r="FK98" s="179"/>
      <c r="FL98" s="179"/>
      <c r="FM98" s="179"/>
      <c r="FN98" s="179"/>
      <c r="FO98" s="179"/>
      <c r="FP98" s="179"/>
      <c r="FQ98" s="179"/>
      <c r="FR98" s="179"/>
      <c r="FS98" s="179"/>
      <c r="FT98" s="179"/>
      <c r="FU98" s="179"/>
      <c r="FV98" s="179"/>
      <c r="FW98" s="179"/>
      <c r="FX98" s="179"/>
      <c r="FY98" s="179"/>
      <c r="FZ98" s="179"/>
      <c r="GA98" s="179"/>
      <c r="GB98" s="179"/>
      <c r="GC98" s="179"/>
      <c r="GD98" s="179"/>
      <c r="GE98" s="179"/>
      <c r="GF98" s="179"/>
      <c r="GG98" s="179"/>
      <c r="GH98" s="179"/>
      <c r="GI98" s="179"/>
      <c r="GJ98" s="179"/>
      <c r="GK98" s="179"/>
      <c r="GL98" s="179"/>
      <c r="GM98" s="179"/>
      <c r="GN98" s="179"/>
      <c r="GO98" s="179"/>
      <c r="GP98" s="179"/>
      <c r="GQ98" s="179"/>
      <c r="GR98" s="179"/>
      <c r="GS98" s="179"/>
      <c r="GT98" s="179"/>
      <c r="GU98" s="179"/>
      <c r="GV98" s="179"/>
      <c r="GW98" s="179"/>
      <c r="GX98" s="179"/>
      <c r="GY98" s="179"/>
      <c r="GZ98" s="179"/>
      <c r="HA98" s="179"/>
      <c r="HB98" s="179"/>
      <c r="HC98" s="179"/>
      <c r="HD98" s="179"/>
      <c r="HE98" s="179"/>
      <c r="HF98" s="179"/>
      <c r="HG98" s="179"/>
      <c r="HH98" s="179"/>
      <c r="HI98" s="179"/>
      <c r="HJ98" s="179"/>
      <c r="HK98" s="179"/>
      <c r="HL98" s="179"/>
      <c r="HM98" s="179"/>
      <c r="HN98" s="179"/>
      <c r="HO98" s="179"/>
      <c r="HP98" s="179"/>
      <c r="HQ98" s="179"/>
      <c r="HR98" s="179"/>
      <c r="HS98" s="179"/>
      <c r="HT98" s="179"/>
      <c r="HU98" s="179"/>
      <c r="HV98" s="179"/>
      <c r="HW98" s="179"/>
      <c r="HX98" s="176"/>
      <c r="HY98" s="176"/>
      <c r="HZ98" s="176"/>
      <c r="IA98" s="176"/>
      <c r="IB98" s="176"/>
      <c r="IC98" s="176"/>
      <c r="ID98" s="176"/>
      <c r="IE98" s="176"/>
      <c r="IF98" s="176"/>
    </row>
    <row r="99" spans="1:240" x14ac:dyDescent="0.3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79"/>
      <c r="BN99" s="179"/>
      <c r="BO99" s="179"/>
      <c r="BP99" s="179"/>
      <c r="BQ99" s="179"/>
      <c r="BR99" s="179"/>
      <c r="BS99" s="179"/>
      <c r="BT99" s="179"/>
      <c r="BU99" s="179"/>
      <c r="BV99" s="179"/>
      <c r="BW99" s="179"/>
      <c r="BX99" s="179"/>
      <c r="BY99" s="179"/>
      <c r="BZ99" s="179"/>
      <c r="CA99" s="179"/>
      <c r="CB99" s="179"/>
      <c r="CC99" s="179"/>
      <c r="CD99" s="179"/>
      <c r="CE99" s="179"/>
      <c r="CF99" s="179"/>
      <c r="CG99" s="179"/>
      <c r="CH99" s="179"/>
      <c r="CI99" s="179"/>
      <c r="CJ99" s="179"/>
      <c r="CK99" s="179"/>
      <c r="CL99" s="179"/>
      <c r="CM99" s="179"/>
      <c r="CN99" s="179"/>
      <c r="CO99" s="179"/>
      <c r="CP99" s="179"/>
      <c r="CQ99" s="179"/>
      <c r="CR99" s="179"/>
      <c r="CS99" s="179"/>
      <c r="CT99" s="179"/>
      <c r="CU99" s="179"/>
      <c r="CV99" s="179"/>
      <c r="CW99" s="179"/>
      <c r="CX99" s="179"/>
      <c r="CY99" s="179"/>
      <c r="CZ99" s="179"/>
      <c r="DA99" s="179"/>
      <c r="DB99" s="179"/>
      <c r="DC99" s="179"/>
      <c r="DD99" s="179"/>
      <c r="DE99" s="179"/>
      <c r="DF99" s="179"/>
      <c r="DG99" s="179"/>
      <c r="DH99" s="179"/>
      <c r="DI99" s="179"/>
      <c r="DJ99" s="179"/>
      <c r="DK99" s="179"/>
      <c r="DL99" s="179"/>
      <c r="DM99" s="179"/>
      <c r="DN99" s="179"/>
      <c r="DO99" s="179"/>
      <c r="DP99" s="179"/>
      <c r="DQ99" s="179"/>
      <c r="DR99" s="179"/>
      <c r="DS99" s="179"/>
      <c r="DT99" s="179"/>
      <c r="DU99" s="179"/>
      <c r="DV99" s="179"/>
      <c r="DW99" s="179"/>
      <c r="DX99" s="179"/>
      <c r="DY99" s="179"/>
      <c r="DZ99" s="179"/>
      <c r="EA99" s="179"/>
      <c r="EB99" s="179"/>
      <c r="EC99" s="179"/>
      <c r="ED99" s="179"/>
      <c r="EE99" s="179"/>
      <c r="EF99" s="179"/>
      <c r="EG99" s="179"/>
      <c r="EH99" s="179"/>
      <c r="EI99" s="179"/>
      <c r="EJ99" s="179"/>
      <c r="EK99" s="179"/>
      <c r="EL99" s="179"/>
      <c r="EM99" s="179"/>
      <c r="EN99" s="179"/>
      <c r="EO99" s="179"/>
      <c r="EP99" s="179"/>
      <c r="EQ99" s="179"/>
      <c r="ER99" s="179"/>
      <c r="ES99" s="179"/>
      <c r="ET99" s="179"/>
      <c r="EU99" s="179"/>
      <c r="EV99" s="179"/>
      <c r="EW99" s="179"/>
      <c r="EX99" s="179"/>
      <c r="EY99" s="179"/>
      <c r="EZ99" s="179"/>
      <c r="FA99" s="179"/>
      <c r="FB99" s="179"/>
      <c r="FC99" s="179"/>
      <c r="FD99" s="179"/>
      <c r="FE99" s="179"/>
      <c r="FF99" s="179"/>
      <c r="FG99" s="179"/>
      <c r="FH99" s="179"/>
      <c r="FI99" s="179"/>
      <c r="FJ99" s="179"/>
      <c r="FK99" s="179"/>
      <c r="FL99" s="179"/>
      <c r="FM99" s="179"/>
      <c r="FN99" s="179"/>
      <c r="FO99" s="179"/>
      <c r="FP99" s="179"/>
      <c r="FQ99" s="179"/>
      <c r="FR99" s="179"/>
      <c r="FS99" s="179"/>
      <c r="FT99" s="179"/>
      <c r="FU99" s="179"/>
      <c r="FV99" s="179"/>
      <c r="FW99" s="179"/>
      <c r="FX99" s="179"/>
      <c r="FY99" s="179"/>
      <c r="FZ99" s="179"/>
      <c r="GA99" s="179"/>
      <c r="GB99" s="179"/>
      <c r="GC99" s="179"/>
      <c r="GD99" s="179"/>
      <c r="GE99" s="179"/>
      <c r="GF99" s="179"/>
      <c r="GG99" s="179"/>
      <c r="GH99" s="179"/>
      <c r="GI99" s="179"/>
      <c r="GJ99" s="179"/>
      <c r="GK99" s="179"/>
      <c r="GL99" s="179"/>
      <c r="GM99" s="179"/>
      <c r="GN99" s="179"/>
      <c r="GO99" s="179"/>
      <c r="GP99" s="179"/>
      <c r="GQ99" s="179"/>
      <c r="GR99" s="179"/>
      <c r="GS99" s="179"/>
      <c r="GT99" s="179"/>
      <c r="GU99" s="179"/>
      <c r="GV99" s="179"/>
      <c r="GW99" s="179"/>
      <c r="GX99" s="179"/>
      <c r="GY99" s="179"/>
      <c r="GZ99" s="179"/>
      <c r="HA99" s="179"/>
      <c r="HB99" s="179"/>
      <c r="HC99" s="179"/>
      <c r="HD99" s="179"/>
      <c r="HE99" s="179"/>
      <c r="HF99" s="179"/>
      <c r="HG99" s="179"/>
      <c r="HH99" s="179"/>
      <c r="HI99" s="179"/>
      <c r="HJ99" s="179"/>
      <c r="HK99" s="179"/>
      <c r="HL99" s="179"/>
      <c r="HM99" s="179"/>
      <c r="HN99" s="179"/>
      <c r="HO99" s="179"/>
      <c r="HP99" s="179"/>
      <c r="HQ99" s="179"/>
      <c r="HR99" s="179"/>
      <c r="HS99" s="179"/>
      <c r="HT99" s="179"/>
      <c r="HU99" s="179"/>
      <c r="HV99" s="179"/>
      <c r="HW99" s="179"/>
      <c r="HX99" s="176"/>
      <c r="HY99" s="176"/>
      <c r="HZ99" s="176"/>
      <c r="IA99" s="176"/>
      <c r="IB99" s="176"/>
      <c r="IC99" s="176"/>
      <c r="ID99" s="176"/>
      <c r="IE99" s="176"/>
      <c r="IF99" s="176"/>
    </row>
    <row r="100" spans="1:240" x14ac:dyDescent="0.3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79"/>
      <c r="BN100" s="179"/>
      <c r="BO100" s="179"/>
      <c r="BP100" s="179"/>
      <c r="BQ100" s="179"/>
      <c r="BR100" s="179"/>
      <c r="BS100" s="179"/>
      <c r="BT100" s="179"/>
      <c r="BU100" s="179"/>
      <c r="BV100" s="179"/>
      <c r="BW100" s="179"/>
      <c r="BX100" s="179"/>
      <c r="BY100" s="179"/>
      <c r="BZ100" s="179"/>
      <c r="CA100" s="179"/>
      <c r="CB100" s="179"/>
      <c r="CC100" s="179"/>
      <c r="CD100" s="179"/>
      <c r="CE100" s="179"/>
      <c r="CF100" s="179"/>
      <c r="CG100" s="179"/>
      <c r="CH100" s="179"/>
      <c r="CI100" s="179"/>
      <c r="CJ100" s="179"/>
      <c r="CK100" s="179"/>
      <c r="CL100" s="179"/>
      <c r="CM100" s="179"/>
      <c r="CN100" s="179"/>
      <c r="CO100" s="179"/>
      <c r="CP100" s="179"/>
      <c r="CQ100" s="179"/>
      <c r="CR100" s="179"/>
      <c r="CS100" s="179"/>
      <c r="CT100" s="179"/>
      <c r="CU100" s="179"/>
      <c r="CV100" s="179"/>
      <c r="CW100" s="179"/>
      <c r="CX100" s="179"/>
      <c r="CY100" s="179"/>
      <c r="CZ100" s="179"/>
      <c r="DA100" s="179"/>
      <c r="DB100" s="179"/>
      <c r="DC100" s="179"/>
      <c r="DD100" s="179"/>
      <c r="DE100" s="179"/>
      <c r="DF100" s="179"/>
      <c r="DG100" s="179"/>
      <c r="DH100" s="179"/>
      <c r="DI100" s="179"/>
      <c r="DJ100" s="179"/>
      <c r="DK100" s="179"/>
      <c r="DL100" s="179"/>
      <c r="DM100" s="179"/>
      <c r="DN100" s="179"/>
      <c r="DO100" s="179"/>
      <c r="DP100" s="179"/>
      <c r="DQ100" s="179"/>
      <c r="DR100" s="179"/>
      <c r="DS100" s="179"/>
      <c r="DT100" s="179"/>
      <c r="DU100" s="179"/>
      <c r="DV100" s="179"/>
      <c r="DW100" s="179"/>
      <c r="DX100" s="179"/>
      <c r="DY100" s="179"/>
      <c r="DZ100" s="179"/>
      <c r="EA100" s="179"/>
      <c r="EB100" s="179"/>
      <c r="EC100" s="179"/>
      <c r="ED100" s="179"/>
      <c r="EE100" s="179"/>
      <c r="EF100" s="179"/>
      <c r="EG100" s="179"/>
      <c r="EH100" s="179"/>
      <c r="EI100" s="179"/>
      <c r="EJ100" s="179"/>
      <c r="EK100" s="179"/>
      <c r="EL100" s="179"/>
      <c r="EM100" s="179"/>
      <c r="EN100" s="179"/>
      <c r="EO100" s="179"/>
      <c r="EP100" s="179"/>
      <c r="EQ100" s="179"/>
      <c r="ER100" s="179"/>
      <c r="ES100" s="179"/>
      <c r="ET100" s="179"/>
      <c r="EU100" s="179"/>
      <c r="EV100" s="179"/>
      <c r="EW100" s="179"/>
      <c r="EX100" s="179"/>
      <c r="EY100" s="179"/>
      <c r="EZ100" s="179"/>
      <c r="FA100" s="179"/>
      <c r="FB100" s="179"/>
      <c r="FC100" s="179"/>
      <c r="FD100" s="179"/>
      <c r="FE100" s="179"/>
      <c r="FF100" s="179"/>
      <c r="FG100" s="179"/>
      <c r="FH100" s="179"/>
      <c r="FI100" s="179"/>
      <c r="FJ100" s="179"/>
      <c r="FK100" s="179"/>
      <c r="FL100" s="179"/>
      <c r="FM100" s="179"/>
      <c r="FN100" s="179"/>
      <c r="FO100" s="179"/>
      <c r="FP100" s="179"/>
      <c r="FQ100" s="179"/>
      <c r="FR100" s="179"/>
      <c r="FS100" s="179"/>
      <c r="FT100" s="179"/>
      <c r="FU100" s="179"/>
      <c r="FV100" s="179"/>
      <c r="FW100" s="179"/>
      <c r="FX100" s="179"/>
      <c r="FY100" s="179"/>
      <c r="FZ100" s="179"/>
      <c r="GA100" s="179"/>
      <c r="GB100" s="179"/>
      <c r="GC100" s="179"/>
      <c r="GD100" s="179"/>
      <c r="GE100" s="179"/>
      <c r="GF100" s="179"/>
      <c r="GG100" s="179"/>
      <c r="GH100" s="179"/>
      <c r="GI100" s="179"/>
      <c r="GJ100" s="179"/>
      <c r="GK100" s="179"/>
      <c r="GL100" s="179"/>
      <c r="GM100" s="179"/>
      <c r="GN100" s="179"/>
      <c r="GO100" s="179"/>
      <c r="GP100" s="179"/>
      <c r="GQ100" s="179"/>
      <c r="GR100" s="179"/>
      <c r="GS100" s="179"/>
      <c r="GT100" s="179"/>
      <c r="GU100" s="179"/>
      <c r="GV100" s="179"/>
      <c r="GW100" s="179"/>
      <c r="GX100" s="179"/>
      <c r="GY100" s="179"/>
      <c r="GZ100" s="179"/>
      <c r="HA100" s="179"/>
      <c r="HB100" s="179"/>
      <c r="HC100" s="179"/>
      <c r="HD100" s="179"/>
      <c r="HE100" s="179"/>
      <c r="HF100" s="179"/>
      <c r="HG100" s="179"/>
      <c r="HH100" s="179"/>
      <c r="HI100" s="179"/>
      <c r="HJ100" s="179"/>
      <c r="HK100" s="179"/>
      <c r="HL100" s="179"/>
      <c r="HM100" s="179"/>
      <c r="HN100" s="179"/>
      <c r="HO100" s="179"/>
      <c r="HP100" s="179"/>
      <c r="HQ100" s="179"/>
      <c r="HR100" s="179"/>
      <c r="HS100" s="179"/>
      <c r="HT100" s="179"/>
      <c r="HU100" s="179"/>
      <c r="HV100" s="179"/>
      <c r="HW100" s="179"/>
      <c r="HX100" s="176"/>
      <c r="HY100" s="176"/>
      <c r="HZ100" s="176"/>
      <c r="IA100" s="176"/>
      <c r="IB100" s="176"/>
      <c r="IC100" s="176"/>
      <c r="ID100" s="176"/>
      <c r="IE100" s="176"/>
      <c r="IF100" s="176"/>
    </row>
    <row r="101" spans="1:240" x14ac:dyDescent="0.3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  <c r="CI101" s="179"/>
      <c r="CJ101" s="179"/>
      <c r="CK101" s="179"/>
      <c r="CL101" s="179"/>
      <c r="CM101" s="179"/>
      <c r="CN101" s="179"/>
      <c r="CO101" s="179"/>
      <c r="CP101" s="179"/>
      <c r="CQ101" s="179"/>
      <c r="CR101" s="179"/>
      <c r="CS101" s="179"/>
      <c r="CT101" s="179"/>
      <c r="CU101" s="179"/>
      <c r="CV101" s="179"/>
      <c r="CW101" s="179"/>
      <c r="CX101" s="179"/>
      <c r="CY101" s="179"/>
      <c r="CZ101" s="179"/>
      <c r="DA101" s="179"/>
      <c r="DB101" s="179"/>
      <c r="DC101" s="179"/>
      <c r="DD101" s="179"/>
      <c r="DE101" s="179"/>
      <c r="DF101" s="179"/>
      <c r="DG101" s="179"/>
      <c r="DH101" s="179"/>
      <c r="DI101" s="179"/>
      <c r="DJ101" s="179"/>
      <c r="DK101" s="179"/>
      <c r="DL101" s="179"/>
      <c r="DM101" s="179"/>
      <c r="DN101" s="179"/>
      <c r="DO101" s="179"/>
      <c r="DP101" s="179"/>
      <c r="DQ101" s="179"/>
      <c r="DR101" s="179"/>
      <c r="DS101" s="179"/>
      <c r="DT101" s="179"/>
      <c r="DU101" s="179"/>
      <c r="DV101" s="179"/>
      <c r="DW101" s="179"/>
      <c r="DX101" s="179"/>
      <c r="DY101" s="179"/>
      <c r="DZ101" s="179"/>
      <c r="EA101" s="179"/>
      <c r="EB101" s="179"/>
      <c r="EC101" s="179"/>
      <c r="ED101" s="179"/>
      <c r="EE101" s="179"/>
      <c r="EF101" s="179"/>
      <c r="EG101" s="179"/>
      <c r="EH101" s="179"/>
      <c r="EI101" s="179"/>
      <c r="EJ101" s="179"/>
      <c r="EK101" s="179"/>
      <c r="EL101" s="179"/>
      <c r="EM101" s="179"/>
      <c r="EN101" s="179"/>
      <c r="EO101" s="179"/>
      <c r="EP101" s="179"/>
      <c r="EQ101" s="179"/>
      <c r="ER101" s="179"/>
      <c r="ES101" s="179"/>
      <c r="ET101" s="179"/>
      <c r="EU101" s="179"/>
      <c r="EV101" s="179"/>
      <c r="EW101" s="179"/>
      <c r="EX101" s="179"/>
      <c r="EY101" s="179"/>
      <c r="EZ101" s="179"/>
      <c r="FA101" s="179"/>
      <c r="FB101" s="179"/>
      <c r="FC101" s="179"/>
      <c r="FD101" s="179"/>
      <c r="FE101" s="179"/>
      <c r="FF101" s="179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79"/>
      <c r="FW101" s="179"/>
      <c r="FX101" s="179"/>
      <c r="FY101" s="179"/>
      <c r="FZ101" s="179"/>
      <c r="GA101" s="179"/>
      <c r="GB101" s="179"/>
      <c r="GC101" s="179"/>
      <c r="GD101" s="179"/>
      <c r="GE101" s="179"/>
      <c r="GF101" s="179"/>
      <c r="GG101" s="179"/>
      <c r="GH101" s="179"/>
      <c r="GI101" s="179"/>
      <c r="GJ101" s="179"/>
      <c r="GK101" s="179"/>
      <c r="GL101" s="179"/>
      <c r="GM101" s="179"/>
      <c r="GN101" s="179"/>
      <c r="GO101" s="179"/>
      <c r="GP101" s="179"/>
      <c r="GQ101" s="179"/>
      <c r="GR101" s="179"/>
      <c r="GS101" s="179"/>
      <c r="GT101" s="179"/>
      <c r="GU101" s="179"/>
      <c r="GV101" s="179"/>
      <c r="GW101" s="179"/>
      <c r="GX101" s="179"/>
      <c r="GY101" s="179"/>
      <c r="GZ101" s="179"/>
      <c r="HA101" s="179"/>
      <c r="HB101" s="179"/>
      <c r="HC101" s="179"/>
      <c r="HD101" s="179"/>
      <c r="HE101" s="179"/>
      <c r="HF101" s="179"/>
      <c r="HG101" s="179"/>
      <c r="HH101" s="179"/>
      <c r="HI101" s="179"/>
      <c r="HJ101" s="179"/>
      <c r="HK101" s="179"/>
      <c r="HL101" s="179"/>
      <c r="HM101" s="179"/>
      <c r="HN101" s="179"/>
      <c r="HO101" s="179"/>
      <c r="HP101" s="179"/>
      <c r="HQ101" s="179"/>
      <c r="HR101" s="179"/>
      <c r="HS101" s="179"/>
      <c r="HT101" s="179"/>
      <c r="HU101" s="179"/>
      <c r="HV101" s="179"/>
      <c r="HW101" s="179"/>
      <c r="HX101" s="176"/>
      <c r="HY101" s="176"/>
      <c r="HZ101" s="176"/>
      <c r="IA101" s="176"/>
      <c r="IB101" s="176"/>
      <c r="IC101" s="176"/>
      <c r="ID101" s="176"/>
      <c r="IE101" s="176"/>
      <c r="IF101" s="176"/>
    </row>
    <row r="102" spans="1:240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  <c r="CE102" s="179"/>
      <c r="CF102" s="179"/>
      <c r="CG102" s="179"/>
      <c r="CH102" s="179"/>
      <c r="CI102" s="179"/>
      <c r="CJ102" s="179"/>
      <c r="CK102" s="179"/>
      <c r="CL102" s="179"/>
      <c r="CM102" s="179"/>
      <c r="CN102" s="179"/>
      <c r="CO102" s="179"/>
      <c r="CP102" s="179"/>
      <c r="CQ102" s="179"/>
      <c r="CR102" s="179"/>
      <c r="CS102" s="179"/>
      <c r="CT102" s="179"/>
      <c r="CU102" s="179"/>
      <c r="CV102" s="179"/>
      <c r="CW102" s="179"/>
      <c r="CX102" s="179"/>
      <c r="CY102" s="179"/>
      <c r="CZ102" s="179"/>
      <c r="DA102" s="179"/>
      <c r="DB102" s="179"/>
      <c r="DC102" s="179"/>
      <c r="DD102" s="179"/>
      <c r="DE102" s="179"/>
      <c r="DF102" s="179"/>
      <c r="DG102" s="179"/>
      <c r="DH102" s="179"/>
      <c r="DI102" s="179"/>
      <c r="DJ102" s="179"/>
      <c r="DK102" s="179"/>
      <c r="DL102" s="179"/>
      <c r="DM102" s="179"/>
      <c r="DN102" s="179"/>
      <c r="DO102" s="179"/>
      <c r="DP102" s="179"/>
      <c r="DQ102" s="179"/>
      <c r="DR102" s="179"/>
      <c r="DS102" s="179"/>
      <c r="DT102" s="179"/>
      <c r="DU102" s="179"/>
      <c r="DV102" s="179"/>
      <c r="DW102" s="179"/>
      <c r="DX102" s="179"/>
      <c r="DY102" s="179"/>
      <c r="DZ102" s="179"/>
      <c r="EA102" s="179"/>
      <c r="EB102" s="179"/>
      <c r="EC102" s="179"/>
      <c r="ED102" s="179"/>
      <c r="EE102" s="179"/>
      <c r="EF102" s="179"/>
      <c r="EG102" s="179"/>
      <c r="EH102" s="179"/>
      <c r="EI102" s="179"/>
      <c r="EJ102" s="179"/>
      <c r="EK102" s="179"/>
      <c r="EL102" s="179"/>
      <c r="EM102" s="179"/>
      <c r="EN102" s="179"/>
      <c r="EO102" s="179"/>
      <c r="EP102" s="179"/>
      <c r="EQ102" s="179"/>
      <c r="ER102" s="179"/>
      <c r="ES102" s="179"/>
      <c r="ET102" s="179"/>
      <c r="EU102" s="179"/>
      <c r="EV102" s="179"/>
      <c r="EW102" s="179"/>
      <c r="EX102" s="179"/>
      <c r="EY102" s="179"/>
      <c r="EZ102" s="179"/>
      <c r="FA102" s="179"/>
      <c r="FB102" s="179"/>
      <c r="FC102" s="179"/>
      <c r="FD102" s="179"/>
      <c r="FE102" s="179"/>
      <c r="FF102" s="179"/>
      <c r="FG102" s="179"/>
      <c r="FH102" s="179"/>
      <c r="FI102" s="179"/>
      <c r="FJ102" s="179"/>
      <c r="FK102" s="179"/>
      <c r="FL102" s="179"/>
      <c r="FM102" s="179"/>
      <c r="FN102" s="179"/>
      <c r="FO102" s="179"/>
      <c r="FP102" s="179"/>
      <c r="FQ102" s="179"/>
      <c r="FR102" s="179"/>
      <c r="FS102" s="179"/>
      <c r="FT102" s="179"/>
      <c r="FU102" s="179"/>
      <c r="FV102" s="179"/>
      <c r="FW102" s="179"/>
      <c r="FX102" s="179"/>
      <c r="FY102" s="179"/>
      <c r="FZ102" s="179"/>
      <c r="GA102" s="179"/>
      <c r="GB102" s="179"/>
      <c r="GC102" s="179"/>
      <c r="GD102" s="179"/>
      <c r="GE102" s="179"/>
      <c r="GF102" s="179"/>
      <c r="GG102" s="179"/>
      <c r="GH102" s="179"/>
      <c r="GI102" s="179"/>
      <c r="GJ102" s="179"/>
      <c r="GK102" s="179"/>
      <c r="GL102" s="179"/>
      <c r="GM102" s="179"/>
      <c r="GN102" s="179"/>
      <c r="GO102" s="179"/>
      <c r="GP102" s="179"/>
      <c r="GQ102" s="179"/>
      <c r="GR102" s="179"/>
      <c r="GS102" s="179"/>
      <c r="GT102" s="179"/>
      <c r="GU102" s="179"/>
      <c r="GV102" s="179"/>
      <c r="GW102" s="179"/>
      <c r="GX102" s="179"/>
      <c r="GY102" s="179"/>
      <c r="GZ102" s="179"/>
      <c r="HA102" s="179"/>
      <c r="HB102" s="179"/>
      <c r="HC102" s="179"/>
      <c r="HD102" s="179"/>
      <c r="HE102" s="179"/>
      <c r="HF102" s="179"/>
      <c r="HG102" s="179"/>
      <c r="HH102" s="179"/>
      <c r="HI102" s="179"/>
      <c r="HJ102" s="179"/>
      <c r="HK102" s="179"/>
      <c r="HL102" s="179"/>
      <c r="HM102" s="179"/>
      <c r="HN102" s="179"/>
      <c r="HO102" s="179"/>
      <c r="HP102" s="179"/>
      <c r="HQ102" s="179"/>
      <c r="HR102" s="179"/>
      <c r="HS102" s="179"/>
      <c r="HT102" s="179"/>
      <c r="HU102" s="179"/>
      <c r="HV102" s="179"/>
      <c r="HW102" s="179"/>
      <c r="HX102" s="176"/>
      <c r="HY102" s="176"/>
      <c r="HZ102" s="176"/>
      <c r="IA102" s="176"/>
      <c r="IB102" s="176"/>
      <c r="IC102" s="176"/>
      <c r="ID102" s="176"/>
      <c r="IE102" s="176"/>
      <c r="IF102" s="176"/>
    </row>
    <row r="103" spans="1:240" x14ac:dyDescent="0.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  <c r="CE103" s="179"/>
      <c r="CF103" s="179"/>
      <c r="CG103" s="179"/>
      <c r="CH103" s="179"/>
      <c r="CI103" s="179"/>
      <c r="CJ103" s="179"/>
      <c r="CK103" s="179"/>
      <c r="CL103" s="179"/>
      <c r="CM103" s="179"/>
      <c r="CN103" s="179"/>
      <c r="CO103" s="179"/>
      <c r="CP103" s="179"/>
      <c r="CQ103" s="179"/>
      <c r="CR103" s="179"/>
      <c r="CS103" s="179"/>
      <c r="CT103" s="179"/>
      <c r="CU103" s="179"/>
      <c r="CV103" s="179"/>
      <c r="CW103" s="179"/>
      <c r="CX103" s="179"/>
      <c r="CY103" s="179"/>
      <c r="CZ103" s="179"/>
      <c r="DA103" s="179"/>
      <c r="DB103" s="179"/>
      <c r="DC103" s="179"/>
      <c r="DD103" s="179"/>
      <c r="DE103" s="179"/>
      <c r="DF103" s="179"/>
      <c r="DG103" s="179"/>
      <c r="DH103" s="179"/>
      <c r="DI103" s="179"/>
      <c r="DJ103" s="179"/>
      <c r="DK103" s="179"/>
      <c r="DL103" s="179"/>
      <c r="DM103" s="179"/>
      <c r="DN103" s="179"/>
      <c r="DO103" s="179"/>
      <c r="DP103" s="179"/>
      <c r="DQ103" s="179"/>
      <c r="DR103" s="179"/>
      <c r="DS103" s="179"/>
      <c r="DT103" s="179"/>
      <c r="DU103" s="179"/>
      <c r="DV103" s="179"/>
      <c r="DW103" s="179"/>
      <c r="DX103" s="179"/>
      <c r="DY103" s="179"/>
      <c r="DZ103" s="179"/>
      <c r="EA103" s="179"/>
      <c r="EB103" s="179"/>
      <c r="EC103" s="179"/>
      <c r="ED103" s="179"/>
      <c r="EE103" s="179"/>
      <c r="EF103" s="179"/>
      <c r="EG103" s="179"/>
      <c r="EH103" s="179"/>
      <c r="EI103" s="179"/>
      <c r="EJ103" s="179"/>
      <c r="EK103" s="179"/>
      <c r="EL103" s="179"/>
      <c r="EM103" s="179"/>
      <c r="EN103" s="179"/>
      <c r="EO103" s="179"/>
      <c r="EP103" s="179"/>
      <c r="EQ103" s="179"/>
      <c r="ER103" s="179"/>
      <c r="ES103" s="179"/>
      <c r="ET103" s="179"/>
      <c r="EU103" s="179"/>
      <c r="EV103" s="179"/>
      <c r="EW103" s="179"/>
      <c r="EX103" s="179"/>
      <c r="EY103" s="179"/>
      <c r="EZ103" s="179"/>
      <c r="FA103" s="179"/>
      <c r="FB103" s="179"/>
      <c r="FC103" s="179"/>
      <c r="FD103" s="179"/>
      <c r="FE103" s="179"/>
      <c r="FF103" s="179"/>
      <c r="FG103" s="179"/>
      <c r="FH103" s="179"/>
      <c r="FI103" s="179"/>
      <c r="FJ103" s="179"/>
      <c r="FK103" s="179"/>
      <c r="FL103" s="179"/>
      <c r="FM103" s="179"/>
      <c r="FN103" s="179"/>
      <c r="FO103" s="179"/>
      <c r="FP103" s="179"/>
      <c r="FQ103" s="179"/>
      <c r="FR103" s="179"/>
      <c r="FS103" s="179"/>
      <c r="FT103" s="179"/>
      <c r="FU103" s="179"/>
      <c r="FV103" s="179"/>
      <c r="FW103" s="179"/>
      <c r="FX103" s="179"/>
      <c r="FY103" s="179"/>
      <c r="FZ103" s="179"/>
      <c r="GA103" s="179"/>
      <c r="GB103" s="179"/>
      <c r="GC103" s="179"/>
      <c r="GD103" s="179"/>
      <c r="GE103" s="179"/>
      <c r="GF103" s="179"/>
      <c r="GG103" s="179"/>
      <c r="GH103" s="179"/>
      <c r="GI103" s="179"/>
      <c r="GJ103" s="179"/>
      <c r="GK103" s="179"/>
      <c r="GL103" s="179"/>
      <c r="GM103" s="179"/>
      <c r="GN103" s="179"/>
      <c r="GO103" s="179"/>
      <c r="GP103" s="179"/>
      <c r="GQ103" s="179"/>
      <c r="GR103" s="179"/>
      <c r="GS103" s="179"/>
      <c r="GT103" s="179"/>
      <c r="GU103" s="179"/>
      <c r="GV103" s="179"/>
      <c r="GW103" s="179"/>
      <c r="GX103" s="179"/>
      <c r="GY103" s="179"/>
      <c r="GZ103" s="179"/>
      <c r="HA103" s="179"/>
      <c r="HB103" s="179"/>
      <c r="HC103" s="179"/>
      <c r="HD103" s="179"/>
      <c r="HE103" s="179"/>
      <c r="HF103" s="179"/>
      <c r="HG103" s="179"/>
      <c r="HH103" s="179"/>
      <c r="HI103" s="179"/>
      <c r="HJ103" s="179"/>
      <c r="HK103" s="179"/>
      <c r="HL103" s="179"/>
      <c r="HM103" s="179"/>
      <c r="HN103" s="179"/>
      <c r="HO103" s="179"/>
      <c r="HP103" s="179"/>
      <c r="HQ103" s="179"/>
      <c r="HR103" s="179"/>
      <c r="HS103" s="179"/>
      <c r="HT103" s="179"/>
      <c r="HU103" s="179"/>
      <c r="HV103" s="179"/>
      <c r="HW103" s="179"/>
      <c r="HX103" s="176"/>
      <c r="HY103" s="176"/>
      <c r="HZ103" s="176"/>
      <c r="IA103" s="176"/>
      <c r="IB103" s="176"/>
      <c r="IC103" s="176"/>
      <c r="ID103" s="176"/>
      <c r="IE103" s="176"/>
      <c r="IF103" s="176"/>
    </row>
    <row r="104" spans="1:240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  <c r="CE104" s="179"/>
      <c r="CF104" s="179"/>
      <c r="CG104" s="179"/>
      <c r="CH104" s="179"/>
      <c r="CI104" s="179"/>
      <c r="CJ104" s="179"/>
      <c r="CK104" s="179"/>
      <c r="CL104" s="179"/>
      <c r="CM104" s="179"/>
      <c r="CN104" s="179"/>
      <c r="CO104" s="179"/>
      <c r="CP104" s="179"/>
      <c r="CQ104" s="179"/>
      <c r="CR104" s="179"/>
      <c r="CS104" s="179"/>
      <c r="CT104" s="179"/>
      <c r="CU104" s="179"/>
      <c r="CV104" s="179"/>
      <c r="CW104" s="179"/>
      <c r="CX104" s="179"/>
      <c r="CY104" s="179"/>
      <c r="CZ104" s="179"/>
      <c r="DA104" s="179"/>
      <c r="DB104" s="179"/>
      <c r="DC104" s="179"/>
      <c r="DD104" s="179"/>
      <c r="DE104" s="179"/>
      <c r="DF104" s="179"/>
      <c r="DG104" s="179"/>
      <c r="DH104" s="179"/>
      <c r="DI104" s="179"/>
      <c r="DJ104" s="179"/>
      <c r="DK104" s="179"/>
      <c r="DL104" s="179"/>
      <c r="DM104" s="179"/>
      <c r="DN104" s="179"/>
      <c r="DO104" s="179"/>
      <c r="DP104" s="179"/>
      <c r="DQ104" s="179"/>
      <c r="DR104" s="179"/>
      <c r="DS104" s="179"/>
      <c r="DT104" s="179"/>
      <c r="DU104" s="179"/>
      <c r="DV104" s="179"/>
      <c r="DW104" s="179"/>
      <c r="DX104" s="179"/>
      <c r="DY104" s="179"/>
      <c r="DZ104" s="179"/>
      <c r="EA104" s="179"/>
      <c r="EB104" s="179"/>
      <c r="EC104" s="179"/>
      <c r="ED104" s="179"/>
      <c r="EE104" s="179"/>
      <c r="EF104" s="179"/>
      <c r="EG104" s="179"/>
      <c r="EH104" s="179"/>
      <c r="EI104" s="179"/>
      <c r="EJ104" s="179"/>
      <c r="EK104" s="179"/>
      <c r="EL104" s="179"/>
      <c r="EM104" s="179"/>
      <c r="EN104" s="179"/>
      <c r="EO104" s="179"/>
      <c r="EP104" s="179"/>
      <c r="EQ104" s="179"/>
      <c r="ER104" s="179"/>
      <c r="ES104" s="179"/>
      <c r="ET104" s="179"/>
      <c r="EU104" s="179"/>
      <c r="EV104" s="179"/>
      <c r="EW104" s="179"/>
      <c r="EX104" s="179"/>
      <c r="EY104" s="179"/>
      <c r="EZ104" s="179"/>
      <c r="FA104" s="179"/>
      <c r="FB104" s="179"/>
      <c r="FC104" s="179"/>
      <c r="FD104" s="179"/>
      <c r="FE104" s="179"/>
      <c r="FF104" s="179"/>
      <c r="FG104" s="179"/>
      <c r="FH104" s="179"/>
      <c r="FI104" s="179"/>
      <c r="FJ104" s="179"/>
      <c r="FK104" s="179"/>
      <c r="FL104" s="179"/>
      <c r="FM104" s="179"/>
      <c r="FN104" s="179"/>
      <c r="FO104" s="179"/>
      <c r="FP104" s="179"/>
      <c r="FQ104" s="179"/>
      <c r="FR104" s="179"/>
      <c r="FS104" s="179"/>
      <c r="FT104" s="179"/>
      <c r="FU104" s="179"/>
      <c r="FV104" s="179"/>
      <c r="FW104" s="179"/>
      <c r="FX104" s="179"/>
      <c r="FY104" s="179"/>
      <c r="FZ104" s="179"/>
      <c r="GA104" s="179"/>
      <c r="GB104" s="179"/>
      <c r="GC104" s="179"/>
      <c r="GD104" s="179"/>
      <c r="GE104" s="179"/>
      <c r="GF104" s="179"/>
      <c r="GG104" s="179"/>
      <c r="GH104" s="179"/>
      <c r="GI104" s="179"/>
      <c r="GJ104" s="179"/>
      <c r="GK104" s="179"/>
      <c r="GL104" s="179"/>
      <c r="GM104" s="179"/>
      <c r="GN104" s="179"/>
      <c r="GO104" s="179"/>
      <c r="GP104" s="179"/>
      <c r="GQ104" s="179"/>
      <c r="GR104" s="179"/>
      <c r="GS104" s="179"/>
      <c r="GT104" s="179"/>
      <c r="GU104" s="179"/>
      <c r="GV104" s="179"/>
      <c r="GW104" s="179"/>
      <c r="GX104" s="179"/>
      <c r="GY104" s="179"/>
      <c r="GZ104" s="179"/>
      <c r="HA104" s="179"/>
      <c r="HB104" s="179"/>
      <c r="HC104" s="179"/>
      <c r="HD104" s="179"/>
      <c r="HE104" s="179"/>
      <c r="HF104" s="179"/>
      <c r="HG104" s="179"/>
      <c r="HH104" s="179"/>
      <c r="HI104" s="179"/>
      <c r="HJ104" s="179"/>
      <c r="HK104" s="179"/>
      <c r="HL104" s="179"/>
      <c r="HM104" s="179"/>
      <c r="HN104" s="179"/>
      <c r="HO104" s="179"/>
      <c r="HP104" s="179"/>
      <c r="HQ104" s="179"/>
      <c r="HR104" s="179"/>
      <c r="HS104" s="179"/>
      <c r="HT104" s="179"/>
      <c r="HU104" s="179"/>
      <c r="HV104" s="179"/>
      <c r="HW104" s="179"/>
      <c r="HX104" s="176"/>
      <c r="HY104" s="176"/>
      <c r="HZ104" s="176"/>
      <c r="IA104" s="176"/>
      <c r="IB104" s="176"/>
      <c r="IC104" s="176"/>
      <c r="ID104" s="176"/>
      <c r="IE104" s="176"/>
      <c r="IF104" s="176"/>
    </row>
    <row r="105" spans="1:240" x14ac:dyDescent="0.3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  <c r="CE105" s="179"/>
      <c r="CF105" s="179"/>
      <c r="CG105" s="179"/>
      <c r="CH105" s="179"/>
      <c r="CI105" s="179"/>
      <c r="CJ105" s="179"/>
      <c r="CK105" s="179"/>
      <c r="CL105" s="179"/>
      <c r="CM105" s="179"/>
      <c r="CN105" s="179"/>
      <c r="CO105" s="179"/>
      <c r="CP105" s="179"/>
      <c r="CQ105" s="179"/>
      <c r="CR105" s="179"/>
      <c r="CS105" s="179"/>
      <c r="CT105" s="179"/>
      <c r="CU105" s="179"/>
      <c r="CV105" s="179"/>
      <c r="CW105" s="179"/>
      <c r="CX105" s="179"/>
      <c r="CY105" s="179"/>
      <c r="CZ105" s="179"/>
      <c r="DA105" s="179"/>
      <c r="DB105" s="179"/>
      <c r="DC105" s="179"/>
      <c r="DD105" s="179"/>
      <c r="DE105" s="179"/>
      <c r="DF105" s="179"/>
      <c r="DG105" s="179"/>
      <c r="DH105" s="179"/>
      <c r="DI105" s="179"/>
      <c r="DJ105" s="179"/>
      <c r="DK105" s="179"/>
      <c r="DL105" s="179"/>
      <c r="DM105" s="179"/>
      <c r="DN105" s="179"/>
      <c r="DO105" s="179"/>
      <c r="DP105" s="179"/>
      <c r="DQ105" s="179"/>
      <c r="DR105" s="179"/>
      <c r="DS105" s="179"/>
      <c r="DT105" s="179"/>
      <c r="DU105" s="179"/>
      <c r="DV105" s="179"/>
      <c r="DW105" s="179"/>
      <c r="DX105" s="179"/>
      <c r="DY105" s="179"/>
      <c r="DZ105" s="179"/>
      <c r="EA105" s="179"/>
      <c r="EB105" s="179"/>
      <c r="EC105" s="179"/>
      <c r="ED105" s="179"/>
      <c r="EE105" s="179"/>
      <c r="EF105" s="179"/>
      <c r="EG105" s="179"/>
      <c r="EH105" s="179"/>
      <c r="EI105" s="179"/>
      <c r="EJ105" s="179"/>
      <c r="EK105" s="179"/>
      <c r="EL105" s="179"/>
      <c r="EM105" s="179"/>
      <c r="EN105" s="179"/>
      <c r="EO105" s="179"/>
      <c r="EP105" s="179"/>
      <c r="EQ105" s="179"/>
      <c r="ER105" s="179"/>
      <c r="ES105" s="179"/>
      <c r="ET105" s="179"/>
      <c r="EU105" s="179"/>
      <c r="EV105" s="179"/>
      <c r="EW105" s="179"/>
      <c r="EX105" s="179"/>
      <c r="EY105" s="179"/>
      <c r="EZ105" s="179"/>
      <c r="FA105" s="179"/>
      <c r="FB105" s="179"/>
      <c r="FC105" s="179"/>
      <c r="FD105" s="179"/>
      <c r="FE105" s="179"/>
      <c r="FF105" s="179"/>
      <c r="FG105" s="179"/>
      <c r="FH105" s="179"/>
      <c r="FI105" s="179"/>
      <c r="FJ105" s="179"/>
      <c r="FK105" s="179"/>
      <c r="FL105" s="179"/>
      <c r="FM105" s="179"/>
      <c r="FN105" s="179"/>
      <c r="FO105" s="179"/>
      <c r="FP105" s="179"/>
      <c r="FQ105" s="179"/>
      <c r="FR105" s="179"/>
      <c r="FS105" s="179"/>
      <c r="FT105" s="179"/>
      <c r="FU105" s="179"/>
      <c r="FV105" s="179"/>
      <c r="FW105" s="179"/>
      <c r="FX105" s="179"/>
      <c r="FY105" s="179"/>
      <c r="FZ105" s="179"/>
      <c r="GA105" s="179"/>
      <c r="GB105" s="179"/>
      <c r="GC105" s="179"/>
      <c r="GD105" s="179"/>
      <c r="GE105" s="179"/>
      <c r="GF105" s="179"/>
      <c r="GG105" s="179"/>
      <c r="GH105" s="179"/>
      <c r="GI105" s="179"/>
      <c r="GJ105" s="179"/>
      <c r="GK105" s="179"/>
      <c r="GL105" s="179"/>
      <c r="GM105" s="179"/>
      <c r="GN105" s="179"/>
      <c r="GO105" s="179"/>
      <c r="GP105" s="179"/>
      <c r="GQ105" s="179"/>
      <c r="GR105" s="179"/>
      <c r="GS105" s="179"/>
      <c r="GT105" s="179"/>
      <c r="GU105" s="179"/>
      <c r="GV105" s="179"/>
      <c r="GW105" s="179"/>
      <c r="GX105" s="179"/>
      <c r="GY105" s="179"/>
      <c r="GZ105" s="179"/>
      <c r="HA105" s="179"/>
      <c r="HB105" s="179"/>
      <c r="HC105" s="179"/>
      <c r="HD105" s="179"/>
      <c r="HE105" s="179"/>
      <c r="HF105" s="179"/>
      <c r="HG105" s="179"/>
      <c r="HH105" s="179"/>
      <c r="HI105" s="179"/>
      <c r="HJ105" s="179"/>
      <c r="HK105" s="179"/>
      <c r="HL105" s="179"/>
      <c r="HM105" s="179"/>
      <c r="HN105" s="179"/>
      <c r="HO105" s="179"/>
      <c r="HP105" s="179"/>
      <c r="HQ105" s="179"/>
      <c r="HR105" s="179"/>
      <c r="HS105" s="179"/>
      <c r="HT105" s="179"/>
      <c r="HU105" s="179"/>
      <c r="HV105" s="179"/>
      <c r="HW105" s="179"/>
      <c r="HX105" s="176"/>
      <c r="HY105" s="176"/>
      <c r="HZ105" s="176"/>
      <c r="IA105" s="176"/>
      <c r="IB105" s="176"/>
      <c r="IC105" s="176"/>
      <c r="ID105" s="176"/>
      <c r="IE105" s="176"/>
      <c r="IF105" s="176"/>
    </row>
    <row r="106" spans="1:240" x14ac:dyDescent="0.3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  <c r="CE106" s="179"/>
      <c r="CF106" s="179"/>
      <c r="CG106" s="179"/>
      <c r="CH106" s="179"/>
      <c r="CI106" s="179"/>
      <c r="CJ106" s="179"/>
      <c r="CK106" s="179"/>
      <c r="CL106" s="179"/>
      <c r="CM106" s="179"/>
      <c r="CN106" s="179"/>
      <c r="CO106" s="179"/>
      <c r="CP106" s="179"/>
      <c r="CQ106" s="179"/>
      <c r="CR106" s="179"/>
      <c r="CS106" s="179"/>
      <c r="CT106" s="179"/>
      <c r="CU106" s="179"/>
      <c r="CV106" s="179"/>
      <c r="CW106" s="179"/>
      <c r="CX106" s="179"/>
      <c r="CY106" s="179"/>
      <c r="CZ106" s="179"/>
      <c r="DA106" s="179"/>
      <c r="DB106" s="179"/>
      <c r="DC106" s="179"/>
      <c r="DD106" s="179"/>
      <c r="DE106" s="179"/>
      <c r="DF106" s="179"/>
      <c r="DG106" s="179"/>
      <c r="DH106" s="179"/>
      <c r="DI106" s="179"/>
      <c r="DJ106" s="179"/>
      <c r="DK106" s="179"/>
      <c r="DL106" s="179"/>
      <c r="DM106" s="179"/>
      <c r="DN106" s="179"/>
      <c r="DO106" s="179"/>
      <c r="DP106" s="179"/>
      <c r="DQ106" s="179"/>
      <c r="DR106" s="179"/>
      <c r="DS106" s="179"/>
      <c r="DT106" s="179"/>
      <c r="DU106" s="179"/>
      <c r="DV106" s="179"/>
      <c r="DW106" s="179"/>
      <c r="DX106" s="179"/>
      <c r="DY106" s="179"/>
      <c r="DZ106" s="179"/>
      <c r="EA106" s="179"/>
      <c r="EB106" s="179"/>
      <c r="EC106" s="179"/>
      <c r="ED106" s="179"/>
      <c r="EE106" s="179"/>
      <c r="EF106" s="179"/>
      <c r="EG106" s="179"/>
      <c r="EH106" s="179"/>
      <c r="EI106" s="179"/>
      <c r="EJ106" s="179"/>
      <c r="EK106" s="179"/>
      <c r="EL106" s="179"/>
      <c r="EM106" s="179"/>
      <c r="EN106" s="179"/>
      <c r="EO106" s="179"/>
      <c r="EP106" s="179"/>
      <c r="EQ106" s="179"/>
      <c r="ER106" s="179"/>
      <c r="ES106" s="179"/>
      <c r="ET106" s="179"/>
      <c r="EU106" s="179"/>
      <c r="EV106" s="179"/>
      <c r="EW106" s="179"/>
      <c r="EX106" s="179"/>
      <c r="EY106" s="179"/>
      <c r="EZ106" s="179"/>
      <c r="FA106" s="179"/>
      <c r="FB106" s="179"/>
      <c r="FC106" s="179"/>
      <c r="FD106" s="179"/>
      <c r="FE106" s="179"/>
      <c r="FF106" s="179"/>
      <c r="FG106" s="179"/>
      <c r="FH106" s="179"/>
      <c r="FI106" s="179"/>
      <c r="FJ106" s="179"/>
      <c r="FK106" s="179"/>
      <c r="FL106" s="179"/>
      <c r="FM106" s="179"/>
      <c r="FN106" s="179"/>
      <c r="FO106" s="179"/>
      <c r="FP106" s="179"/>
      <c r="FQ106" s="179"/>
      <c r="FR106" s="179"/>
      <c r="FS106" s="179"/>
      <c r="FT106" s="179"/>
      <c r="FU106" s="179"/>
      <c r="FV106" s="179"/>
      <c r="FW106" s="179"/>
      <c r="FX106" s="179"/>
      <c r="FY106" s="179"/>
      <c r="FZ106" s="179"/>
      <c r="GA106" s="179"/>
      <c r="GB106" s="179"/>
      <c r="GC106" s="179"/>
      <c r="GD106" s="179"/>
      <c r="GE106" s="179"/>
      <c r="GF106" s="179"/>
      <c r="GG106" s="179"/>
      <c r="GH106" s="179"/>
      <c r="GI106" s="179"/>
      <c r="GJ106" s="179"/>
      <c r="GK106" s="179"/>
      <c r="GL106" s="179"/>
      <c r="GM106" s="179"/>
      <c r="GN106" s="179"/>
      <c r="GO106" s="179"/>
      <c r="GP106" s="179"/>
      <c r="GQ106" s="179"/>
      <c r="GR106" s="179"/>
      <c r="GS106" s="179"/>
      <c r="GT106" s="179"/>
      <c r="GU106" s="179"/>
      <c r="GV106" s="179"/>
      <c r="GW106" s="179"/>
      <c r="GX106" s="179"/>
      <c r="GY106" s="179"/>
      <c r="GZ106" s="179"/>
      <c r="HA106" s="179"/>
      <c r="HB106" s="179"/>
      <c r="HC106" s="179"/>
      <c r="HD106" s="179"/>
      <c r="HE106" s="179"/>
      <c r="HF106" s="179"/>
      <c r="HG106" s="179"/>
      <c r="HH106" s="179"/>
      <c r="HI106" s="179"/>
      <c r="HJ106" s="179"/>
      <c r="HK106" s="179"/>
      <c r="HL106" s="179"/>
      <c r="HM106" s="179"/>
      <c r="HN106" s="179"/>
      <c r="HO106" s="179"/>
      <c r="HP106" s="179"/>
      <c r="HQ106" s="179"/>
      <c r="HR106" s="179"/>
      <c r="HS106" s="179"/>
      <c r="HT106" s="179"/>
      <c r="HU106" s="179"/>
      <c r="HV106" s="179"/>
      <c r="HW106" s="179"/>
      <c r="HX106" s="176"/>
      <c r="HY106" s="176"/>
      <c r="HZ106" s="176"/>
      <c r="IA106" s="176"/>
      <c r="IB106" s="176"/>
      <c r="IC106" s="176"/>
      <c r="ID106" s="176"/>
      <c r="IE106" s="176"/>
      <c r="IF106" s="176"/>
    </row>
    <row r="107" spans="1:240" x14ac:dyDescent="0.3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  <c r="CE107" s="179"/>
      <c r="CF107" s="179"/>
      <c r="CG107" s="179"/>
      <c r="CH107" s="179"/>
      <c r="CI107" s="179"/>
      <c r="CJ107" s="179"/>
      <c r="CK107" s="179"/>
      <c r="CL107" s="179"/>
      <c r="CM107" s="179"/>
      <c r="CN107" s="179"/>
      <c r="CO107" s="179"/>
      <c r="CP107" s="179"/>
      <c r="CQ107" s="179"/>
      <c r="CR107" s="179"/>
      <c r="CS107" s="179"/>
      <c r="CT107" s="179"/>
      <c r="CU107" s="179"/>
      <c r="CV107" s="179"/>
      <c r="CW107" s="179"/>
      <c r="CX107" s="179"/>
      <c r="CY107" s="179"/>
      <c r="CZ107" s="179"/>
      <c r="DA107" s="179"/>
      <c r="DB107" s="179"/>
      <c r="DC107" s="179"/>
      <c r="DD107" s="179"/>
      <c r="DE107" s="179"/>
      <c r="DF107" s="179"/>
      <c r="DG107" s="179"/>
      <c r="DH107" s="179"/>
      <c r="DI107" s="179"/>
      <c r="DJ107" s="179"/>
      <c r="DK107" s="179"/>
      <c r="DL107" s="179"/>
      <c r="DM107" s="179"/>
      <c r="DN107" s="179"/>
      <c r="DO107" s="179"/>
      <c r="DP107" s="179"/>
      <c r="DQ107" s="179"/>
      <c r="DR107" s="179"/>
      <c r="DS107" s="179"/>
      <c r="DT107" s="179"/>
      <c r="DU107" s="179"/>
      <c r="DV107" s="179"/>
      <c r="DW107" s="179"/>
      <c r="DX107" s="179"/>
      <c r="DY107" s="179"/>
      <c r="DZ107" s="179"/>
      <c r="EA107" s="179"/>
      <c r="EB107" s="179"/>
      <c r="EC107" s="179"/>
      <c r="ED107" s="179"/>
      <c r="EE107" s="179"/>
      <c r="EF107" s="179"/>
      <c r="EG107" s="179"/>
      <c r="EH107" s="179"/>
      <c r="EI107" s="179"/>
      <c r="EJ107" s="179"/>
      <c r="EK107" s="179"/>
      <c r="EL107" s="179"/>
      <c r="EM107" s="179"/>
      <c r="EN107" s="179"/>
      <c r="EO107" s="179"/>
      <c r="EP107" s="179"/>
      <c r="EQ107" s="179"/>
      <c r="ER107" s="179"/>
      <c r="ES107" s="179"/>
      <c r="ET107" s="179"/>
      <c r="EU107" s="179"/>
      <c r="EV107" s="179"/>
      <c r="EW107" s="179"/>
      <c r="EX107" s="179"/>
      <c r="EY107" s="179"/>
      <c r="EZ107" s="179"/>
      <c r="FA107" s="179"/>
      <c r="FB107" s="179"/>
      <c r="FC107" s="179"/>
      <c r="FD107" s="179"/>
      <c r="FE107" s="179"/>
      <c r="FF107" s="179"/>
      <c r="FG107" s="179"/>
      <c r="FH107" s="179"/>
      <c r="FI107" s="179"/>
      <c r="FJ107" s="179"/>
      <c r="FK107" s="179"/>
      <c r="FL107" s="179"/>
      <c r="FM107" s="179"/>
      <c r="FN107" s="179"/>
      <c r="FO107" s="179"/>
      <c r="FP107" s="179"/>
      <c r="FQ107" s="179"/>
      <c r="FR107" s="179"/>
      <c r="FS107" s="179"/>
      <c r="FT107" s="179"/>
      <c r="FU107" s="179"/>
      <c r="FV107" s="179"/>
      <c r="FW107" s="179"/>
      <c r="FX107" s="179"/>
      <c r="FY107" s="179"/>
      <c r="FZ107" s="179"/>
      <c r="GA107" s="179"/>
      <c r="GB107" s="179"/>
      <c r="GC107" s="179"/>
      <c r="GD107" s="179"/>
      <c r="GE107" s="179"/>
      <c r="GF107" s="179"/>
      <c r="GG107" s="179"/>
      <c r="GH107" s="179"/>
      <c r="GI107" s="179"/>
      <c r="GJ107" s="179"/>
      <c r="GK107" s="179"/>
      <c r="GL107" s="179"/>
      <c r="GM107" s="179"/>
      <c r="GN107" s="179"/>
      <c r="GO107" s="179"/>
      <c r="GP107" s="179"/>
      <c r="GQ107" s="179"/>
      <c r="GR107" s="179"/>
      <c r="GS107" s="179"/>
      <c r="GT107" s="179"/>
      <c r="GU107" s="179"/>
      <c r="GV107" s="179"/>
      <c r="GW107" s="179"/>
      <c r="GX107" s="179"/>
      <c r="GY107" s="179"/>
      <c r="GZ107" s="179"/>
      <c r="HA107" s="179"/>
      <c r="HB107" s="179"/>
      <c r="HC107" s="179"/>
      <c r="HD107" s="179"/>
      <c r="HE107" s="179"/>
      <c r="HF107" s="179"/>
      <c r="HG107" s="179"/>
      <c r="HH107" s="179"/>
      <c r="HI107" s="179"/>
      <c r="HJ107" s="179"/>
      <c r="HK107" s="179"/>
      <c r="HL107" s="179"/>
      <c r="HM107" s="179"/>
      <c r="HN107" s="179"/>
      <c r="HO107" s="179"/>
      <c r="HP107" s="179"/>
      <c r="HQ107" s="179"/>
      <c r="HR107" s="179"/>
      <c r="HS107" s="179"/>
      <c r="HT107" s="179"/>
      <c r="HU107" s="179"/>
      <c r="HV107" s="179"/>
      <c r="HW107" s="179"/>
      <c r="HX107" s="176"/>
      <c r="HY107" s="176"/>
      <c r="HZ107" s="176"/>
      <c r="IA107" s="176"/>
      <c r="IB107" s="176"/>
      <c r="IC107" s="176"/>
      <c r="ID107" s="176"/>
      <c r="IE107" s="176"/>
      <c r="IF107" s="176"/>
    </row>
    <row r="108" spans="1:240" x14ac:dyDescent="0.3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  <c r="CE108" s="179"/>
      <c r="CF108" s="179"/>
      <c r="CG108" s="179"/>
      <c r="CH108" s="179"/>
      <c r="CI108" s="179"/>
      <c r="CJ108" s="179"/>
      <c r="CK108" s="179"/>
      <c r="CL108" s="179"/>
      <c r="CM108" s="179"/>
      <c r="CN108" s="179"/>
      <c r="CO108" s="179"/>
      <c r="CP108" s="179"/>
      <c r="CQ108" s="179"/>
      <c r="CR108" s="179"/>
      <c r="CS108" s="179"/>
      <c r="CT108" s="179"/>
      <c r="CU108" s="179"/>
      <c r="CV108" s="179"/>
      <c r="CW108" s="179"/>
      <c r="CX108" s="179"/>
      <c r="CY108" s="179"/>
      <c r="CZ108" s="179"/>
      <c r="DA108" s="179"/>
      <c r="DB108" s="179"/>
      <c r="DC108" s="179"/>
      <c r="DD108" s="179"/>
      <c r="DE108" s="179"/>
      <c r="DF108" s="179"/>
      <c r="DG108" s="179"/>
      <c r="DH108" s="179"/>
      <c r="DI108" s="179"/>
      <c r="DJ108" s="179"/>
      <c r="DK108" s="179"/>
      <c r="DL108" s="179"/>
      <c r="DM108" s="179"/>
      <c r="DN108" s="179"/>
      <c r="DO108" s="179"/>
      <c r="DP108" s="179"/>
      <c r="DQ108" s="179"/>
      <c r="DR108" s="179"/>
      <c r="DS108" s="179"/>
      <c r="DT108" s="179"/>
      <c r="DU108" s="179"/>
      <c r="DV108" s="179"/>
      <c r="DW108" s="179"/>
      <c r="DX108" s="179"/>
      <c r="DY108" s="179"/>
      <c r="DZ108" s="179"/>
      <c r="EA108" s="179"/>
      <c r="EB108" s="179"/>
      <c r="EC108" s="179"/>
      <c r="ED108" s="179"/>
      <c r="EE108" s="179"/>
      <c r="EF108" s="179"/>
      <c r="EG108" s="179"/>
      <c r="EH108" s="179"/>
      <c r="EI108" s="179"/>
      <c r="EJ108" s="179"/>
      <c r="EK108" s="179"/>
      <c r="EL108" s="179"/>
      <c r="EM108" s="179"/>
      <c r="EN108" s="179"/>
      <c r="EO108" s="179"/>
      <c r="EP108" s="179"/>
      <c r="EQ108" s="179"/>
      <c r="ER108" s="179"/>
      <c r="ES108" s="179"/>
      <c r="ET108" s="179"/>
      <c r="EU108" s="179"/>
      <c r="EV108" s="179"/>
      <c r="EW108" s="179"/>
      <c r="EX108" s="179"/>
      <c r="EY108" s="179"/>
      <c r="EZ108" s="179"/>
      <c r="FA108" s="179"/>
      <c r="FB108" s="179"/>
      <c r="FC108" s="179"/>
      <c r="FD108" s="179"/>
      <c r="FE108" s="179"/>
      <c r="FF108" s="179"/>
      <c r="FG108" s="179"/>
      <c r="FH108" s="179"/>
      <c r="FI108" s="179"/>
      <c r="FJ108" s="179"/>
      <c r="FK108" s="179"/>
      <c r="FL108" s="179"/>
      <c r="FM108" s="179"/>
      <c r="FN108" s="179"/>
      <c r="FO108" s="179"/>
      <c r="FP108" s="179"/>
      <c r="FQ108" s="179"/>
      <c r="FR108" s="179"/>
      <c r="FS108" s="179"/>
      <c r="FT108" s="179"/>
      <c r="FU108" s="179"/>
      <c r="FV108" s="179"/>
      <c r="FW108" s="179"/>
      <c r="FX108" s="179"/>
      <c r="FY108" s="179"/>
      <c r="FZ108" s="179"/>
      <c r="GA108" s="179"/>
      <c r="GB108" s="179"/>
      <c r="GC108" s="179"/>
      <c r="GD108" s="179"/>
      <c r="GE108" s="179"/>
      <c r="GF108" s="179"/>
      <c r="GG108" s="179"/>
      <c r="GH108" s="179"/>
      <c r="GI108" s="179"/>
      <c r="GJ108" s="179"/>
      <c r="GK108" s="179"/>
      <c r="GL108" s="179"/>
      <c r="GM108" s="179"/>
      <c r="GN108" s="179"/>
      <c r="GO108" s="179"/>
      <c r="GP108" s="179"/>
      <c r="GQ108" s="179"/>
      <c r="GR108" s="179"/>
      <c r="GS108" s="179"/>
      <c r="GT108" s="179"/>
      <c r="GU108" s="179"/>
      <c r="GV108" s="179"/>
      <c r="GW108" s="179"/>
      <c r="GX108" s="179"/>
      <c r="GY108" s="179"/>
      <c r="GZ108" s="179"/>
      <c r="HA108" s="179"/>
      <c r="HB108" s="179"/>
      <c r="HC108" s="179"/>
      <c r="HD108" s="179"/>
      <c r="HE108" s="179"/>
      <c r="HF108" s="179"/>
      <c r="HG108" s="179"/>
      <c r="HH108" s="179"/>
      <c r="HI108" s="179"/>
      <c r="HJ108" s="179"/>
      <c r="HK108" s="179"/>
      <c r="HL108" s="179"/>
      <c r="HM108" s="179"/>
      <c r="HN108" s="179"/>
      <c r="HO108" s="179"/>
      <c r="HP108" s="179"/>
      <c r="HQ108" s="179"/>
      <c r="HR108" s="179"/>
      <c r="HS108" s="179"/>
      <c r="HT108" s="179"/>
      <c r="HU108" s="179"/>
      <c r="HV108" s="179"/>
      <c r="HW108" s="179"/>
      <c r="HX108" s="176"/>
      <c r="HY108" s="176"/>
      <c r="HZ108" s="176"/>
      <c r="IA108" s="176"/>
      <c r="IB108" s="176"/>
      <c r="IC108" s="176"/>
      <c r="ID108" s="176"/>
      <c r="IE108" s="176"/>
      <c r="IF108" s="176"/>
    </row>
    <row r="109" spans="1:240" x14ac:dyDescent="0.3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  <c r="CE109" s="179"/>
      <c r="CF109" s="179"/>
      <c r="CG109" s="179"/>
      <c r="CH109" s="179"/>
      <c r="CI109" s="179"/>
      <c r="CJ109" s="179"/>
      <c r="CK109" s="179"/>
      <c r="CL109" s="179"/>
      <c r="CM109" s="179"/>
      <c r="CN109" s="179"/>
      <c r="CO109" s="179"/>
      <c r="CP109" s="179"/>
      <c r="CQ109" s="179"/>
      <c r="CR109" s="179"/>
      <c r="CS109" s="179"/>
      <c r="CT109" s="179"/>
      <c r="CU109" s="179"/>
      <c r="CV109" s="179"/>
      <c r="CW109" s="179"/>
      <c r="CX109" s="179"/>
      <c r="CY109" s="179"/>
      <c r="CZ109" s="179"/>
      <c r="DA109" s="179"/>
      <c r="DB109" s="179"/>
      <c r="DC109" s="179"/>
      <c r="DD109" s="179"/>
      <c r="DE109" s="179"/>
      <c r="DF109" s="179"/>
      <c r="DG109" s="179"/>
      <c r="DH109" s="179"/>
      <c r="DI109" s="179"/>
      <c r="DJ109" s="179"/>
      <c r="DK109" s="179"/>
      <c r="DL109" s="179"/>
      <c r="DM109" s="179"/>
      <c r="DN109" s="179"/>
      <c r="DO109" s="179"/>
      <c r="DP109" s="179"/>
      <c r="DQ109" s="179"/>
      <c r="DR109" s="179"/>
      <c r="DS109" s="179"/>
      <c r="DT109" s="179"/>
      <c r="DU109" s="179"/>
      <c r="DV109" s="179"/>
      <c r="DW109" s="179"/>
      <c r="DX109" s="179"/>
      <c r="DY109" s="179"/>
      <c r="DZ109" s="179"/>
      <c r="EA109" s="179"/>
      <c r="EB109" s="179"/>
      <c r="EC109" s="179"/>
      <c r="ED109" s="179"/>
      <c r="EE109" s="179"/>
      <c r="EF109" s="179"/>
      <c r="EG109" s="179"/>
      <c r="EH109" s="179"/>
      <c r="EI109" s="179"/>
      <c r="EJ109" s="179"/>
      <c r="EK109" s="179"/>
      <c r="EL109" s="179"/>
      <c r="EM109" s="179"/>
      <c r="EN109" s="179"/>
      <c r="EO109" s="179"/>
      <c r="EP109" s="179"/>
      <c r="EQ109" s="179"/>
      <c r="ER109" s="179"/>
      <c r="ES109" s="179"/>
      <c r="ET109" s="179"/>
      <c r="EU109" s="179"/>
      <c r="EV109" s="179"/>
      <c r="EW109" s="179"/>
      <c r="EX109" s="179"/>
      <c r="EY109" s="179"/>
      <c r="EZ109" s="179"/>
      <c r="FA109" s="179"/>
      <c r="FB109" s="179"/>
      <c r="FC109" s="179"/>
      <c r="FD109" s="179"/>
      <c r="FE109" s="179"/>
      <c r="FF109" s="179"/>
      <c r="FG109" s="179"/>
      <c r="FH109" s="179"/>
      <c r="FI109" s="179"/>
      <c r="FJ109" s="179"/>
      <c r="FK109" s="179"/>
      <c r="FL109" s="179"/>
      <c r="FM109" s="179"/>
      <c r="FN109" s="179"/>
      <c r="FO109" s="179"/>
      <c r="FP109" s="179"/>
      <c r="FQ109" s="179"/>
      <c r="FR109" s="179"/>
      <c r="FS109" s="179"/>
      <c r="FT109" s="179"/>
      <c r="FU109" s="179"/>
      <c r="FV109" s="179"/>
      <c r="FW109" s="179"/>
      <c r="FX109" s="179"/>
      <c r="FY109" s="179"/>
      <c r="FZ109" s="179"/>
      <c r="GA109" s="179"/>
      <c r="GB109" s="179"/>
      <c r="GC109" s="179"/>
      <c r="GD109" s="179"/>
      <c r="GE109" s="179"/>
      <c r="GF109" s="179"/>
      <c r="GG109" s="179"/>
      <c r="GH109" s="179"/>
      <c r="GI109" s="179"/>
      <c r="GJ109" s="179"/>
      <c r="GK109" s="179"/>
      <c r="GL109" s="179"/>
      <c r="GM109" s="179"/>
      <c r="GN109" s="179"/>
      <c r="GO109" s="179"/>
      <c r="GP109" s="179"/>
      <c r="GQ109" s="179"/>
      <c r="GR109" s="179"/>
      <c r="GS109" s="179"/>
      <c r="GT109" s="179"/>
      <c r="GU109" s="179"/>
      <c r="GV109" s="179"/>
      <c r="GW109" s="179"/>
      <c r="GX109" s="179"/>
      <c r="GY109" s="179"/>
      <c r="GZ109" s="179"/>
      <c r="HA109" s="179"/>
      <c r="HB109" s="179"/>
      <c r="HC109" s="179"/>
      <c r="HD109" s="179"/>
      <c r="HE109" s="179"/>
      <c r="HF109" s="179"/>
      <c r="HG109" s="179"/>
      <c r="HH109" s="179"/>
      <c r="HI109" s="179"/>
      <c r="HJ109" s="179"/>
      <c r="HK109" s="179"/>
      <c r="HL109" s="179"/>
      <c r="HM109" s="179"/>
      <c r="HN109" s="179"/>
      <c r="HO109" s="179"/>
      <c r="HP109" s="179"/>
      <c r="HQ109" s="179"/>
      <c r="HR109" s="179"/>
      <c r="HS109" s="179"/>
      <c r="HT109" s="179"/>
      <c r="HU109" s="179"/>
      <c r="HV109" s="179"/>
      <c r="HW109" s="179"/>
      <c r="HX109" s="176"/>
      <c r="HY109" s="176"/>
      <c r="HZ109" s="176"/>
      <c r="IA109" s="176"/>
      <c r="IB109" s="176"/>
      <c r="IC109" s="176"/>
      <c r="ID109" s="176"/>
      <c r="IE109" s="176"/>
      <c r="IF109" s="176"/>
    </row>
    <row r="110" spans="1:240" x14ac:dyDescent="0.3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  <c r="CE110" s="179"/>
      <c r="CF110" s="179"/>
      <c r="CG110" s="179"/>
      <c r="CH110" s="179"/>
      <c r="CI110" s="179"/>
      <c r="CJ110" s="179"/>
      <c r="CK110" s="179"/>
      <c r="CL110" s="179"/>
      <c r="CM110" s="179"/>
      <c r="CN110" s="179"/>
      <c r="CO110" s="179"/>
      <c r="CP110" s="179"/>
      <c r="CQ110" s="179"/>
      <c r="CR110" s="179"/>
      <c r="CS110" s="179"/>
      <c r="CT110" s="179"/>
      <c r="CU110" s="179"/>
      <c r="CV110" s="179"/>
      <c r="CW110" s="179"/>
      <c r="CX110" s="179"/>
      <c r="CY110" s="179"/>
      <c r="CZ110" s="179"/>
      <c r="DA110" s="179"/>
      <c r="DB110" s="179"/>
      <c r="DC110" s="179"/>
      <c r="DD110" s="179"/>
      <c r="DE110" s="179"/>
      <c r="DF110" s="179"/>
      <c r="DG110" s="179"/>
      <c r="DH110" s="179"/>
      <c r="DI110" s="179"/>
      <c r="DJ110" s="179"/>
      <c r="DK110" s="179"/>
      <c r="DL110" s="179"/>
      <c r="DM110" s="179"/>
      <c r="DN110" s="179"/>
      <c r="DO110" s="179"/>
      <c r="DP110" s="179"/>
      <c r="DQ110" s="179"/>
      <c r="DR110" s="179"/>
      <c r="DS110" s="179"/>
      <c r="DT110" s="179"/>
      <c r="DU110" s="179"/>
      <c r="DV110" s="179"/>
      <c r="DW110" s="179"/>
      <c r="DX110" s="179"/>
      <c r="DY110" s="179"/>
      <c r="DZ110" s="179"/>
      <c r="EA110" s="179"/>
      <c r="EB110" s="179"/>
      <c r="EC110" s="179"/>
      <c r="ED110" s="179"/>
      <c r="EE110" s="179"/>
      <c r="EF110" s="179"/>
      <c r="EG110" s="179"/>
      <c r="EH110" s="179"/>
      <c r="EI110" s="179"/>
      <c r="EJ110" s="179"/>
      <c r="EK110" s="179"/>
      <c r="EL110" s="179"/>
      <c r="EM110" s="179"/>
      <c r="EN110" s="179"/>
      <c r="EO110" s="179"/>
      <c r="EP110" s="179"/>
      <c r="EQ110" s="179"/>
      <c r="ER110" s="179"/>
      <c r="ES110" s="179"/>
      <c r="ET110" s="179"/>
      <c r="EU110" s="179"/>
      <c r="EV110" s="179"/>
      <c r="EW110" s="179"/>
      <c r="EX110" s="179"/>
      <c r="EY110" s="179"/>
      <c r="EZ110" s="179"/>
      <c r="FA110" s="179"/>
      <c r="FB110" s="179"/>
      <c r="FC110" s="179"/>
      <c r="FD110" s="179"/>
      <c r="FE110" s="179"/>
      <c r="FF110" s="179"/>
      <c r="FG110" s="179"/>
      <c r="FH110" s="179"/>
      <c r="FI110" s="179"/>
      <c r="FJ110" s="179"/>
      <c r="FK110" s="179"/>
      <c r="FL110" s="179"/>
      <c r="FM110" s="179"/>
      <c r="FN110" s="179"/>
      <c r="FO110" s="179"/>
      <c r="FP110" s="179"/>
      <c r="FQ110" s="179"/>
      <c r="FR110" s="179"/>
      <c r="FS110" s="179"/>
      <c r="FT110" s="179"/>
      <c r="FU110" s="179"/>
      <c r="FV110" s="179"/>
      <c r="FW110" s="179"/>
      <c r="FX110" s="179"/>
      <c r="FY110" s="179"/>
      <c r="FZ110" s="179"/>
      <c r="GA110" s="179"/>
      <c r="GB110" s="179"/>
      <c r="GC110" s="179"/>
      <c r="GD110" s="179"/>
      <c r="GE110" s="179"/>
      <c r="GF110" s="179"/>
      <c r="GG110" s="179"/>
      <c r="GH110" s="179"/>
      <c r="GI110" s="179"/>
      <c r="GJ110" s="179"/>
      <c r="GK110" s="179"/>
      <c r="GL110" s="179"/>
      <c r="GM110" s="179"/>
      <c r="GN110" s="179"/>
      <c r="GO110" s="179"/>
      <c r="GP110" s="179"/>
      <c r="GQ110" s="179"/>
      <c r="GR110" s="179"/>
      <c r="GS110" s="179"/>
      <c r="GT110" s="179"/>
      <c r="GU110" s="179"/>
      <c r="GV110" s="179"/>
      <c r="GW110" s="179"/>
      <c r="GX110" s="179"/>
      <c r="GY110" s="179"/>
      <c r="GZ110" s="179"/>
      <c r="HA110" s="179"/>
      <c r="HB110" s="179"/>
      <c r="HC110" s="179"/>
      <c r="HD110" s="179"/>
      <c r="HE110" s="179"/>
      <c r="HF110" s="179"/>
      <c r="HG110" s="179"/>
      <c r="HH110" s="179"/>
      <c r="HI110" s="179"/>
      <c r="HJ110" s="179"/>
      <c r="HK110" s="179"/>
      <c r="HL110" s="179"/>
      <c r="HM110" s="179"/>
      <c r="HN110" s="179"/>
      <c r="HO110" s="179"/>
      <c r="HP110" s="179"/>
      <c r="HQ110" s="179"/>
      <c r="HR110" s="179"/>
      <c r="HS110" s="179"/>
      <c r="HT110" s="179"/>
      <c r="HU110" s="179"/>
      <c r="HV110" s="179"/>
      <c r="HW110" s="179"/>
      <c r="HX110" s="176"/>
      <c r="HY110" s="176"/>
      <c r="HZ110" s="176"/>
      <c r="IA110" s="176"/>
      <c r="IB110" s="176"/>
      <c r="IC110" s="176"/>
      <c r="ID110" s="176"/>
      <c r="IE110" s="176"/>
      <c r="IF110" s="176"/>
    </row>
    <row r="111" spans="1:240" x14ac:dyDescent="0.3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  <c r="CE111" s="179"/>
      <c r="CF111" s="179"/>
      <c r="CG111" s="179"/>
      <c r="CH111" s="179"/>
      <c r="CI111" s="179"/>
      <c r="CJ111" s="179"/>
      <c r="CK111" s="179"/>
      <c r="CL111" s="179"/>
      <c r="CM111" s="179"/>
      <c r="CN111" s="179"/>
      <c r="CO111" s="179"/>
      <c r="CP111" s="179"/>
      <c r="CQ111" s="179"/>
      <c r="CR111" s="179"/>
      <c r="CS111" s="179"/>
      <c r="CT111" s="179"/>
      <c r="CU111" s="179"/>
      <c r="CV111" s="179"/>
      <c r="CW111" s="179"/>
      <c r="CX111" s="179"/>
      <c r="CY111" s="179"/>
      <c r="CZ111" s="179"/>
      <c r="DA111" s="179"/>
      <c r="DB111" s="179"/>
      <c r="DC111" s="179"/>
      <c r="DD111" s="179"/>
      <c r="DE111" s="179"/>
      <c r="DF111" s="179"/>
      <c r="DG111" s="179"/>
      <c r="DH111" s="179"/>
      <c r="DI111" s="179"/>
      <c r="DJ111" s="179"/>
      <c r="DK111" s="179"/>
      <c r="DL111" s="179"/>
      <c r="DM111" s="179"/>
      <c r="DN111" s="179"/>
      <c r="DO111" s="179"/>
      <c r="DP111" s="179"/>
      <c r="DQ111" s="179"/>
      <c r="DR111" s="179"/>
      <c r="DS111" s="179"/>
      <c r="DT111" s="179"/>
      <c r="DU111" s="179"/>
      <c r="DV111" s="179"/>
      <c r="DW111" s="179"/>
      <c r="DX111" s="179"/>
      <c r="DY111" s="179"/>
      <c r="DZ111" s="179"/>
      <c r="EA111" s="179"/>
      <c r="EB111" s="179"/>
      <c r="EC111" s="179"/>
      <c r="ED111" s="179"/>
      <c r="EE111" s="179"/>
      <c r="EF111" s="179"/>
      <c r="EG111" s="179"/>
      <c r="EH111" s="179"/>
      <c r="EI111" s="179"/>
      <c r="EJ111" s="179"/>
      <c r="EK111" s="179"/>
      <c r="EL111" s="179"/>
      <c r="EM111" s="179"/>
      <c r="EN111" s="179"/>
      <c r="EO111" s="179"/>
      <c r="EP111" s="179"/>
      <c r="EQ111" s="179"/>
      <c r="ER111" s="179"/>
      <c r="ES111" s="179"/>
      <c r="ET111" s="179"/>
      <c r="EU111" s="179"/>
      <c r="EV111" s="179"/>
      <c r="EW111" s="179"/>
      <c r="EX111" s="179"/>
      <c r="EY111" s="179"/>
      <c r="EZ111" s="179"/>
      <c r="FA111" s="179"/>
      <c r="FB111" s="179"/>
      <c r="FC111" s="179"/>
      <c r="FD111" s="179"/>
      <c r="FE111" s="179"/>
      <c r="FF111" s="179"/>
      <c r="FG111" s="179"/>
      <c r="FH111" s="179"/>
      <c r="FI111" s="179"/>
      <c r="FJ111" s="179"/>
      <c r="FK111" s="179"/>
      <c r="FL111" s="179"/>
      <c r="FM111" s="179"/>
      <c r="FN111" s="179"/>
      <c r="FO111" s="179"/>
      <c r="FP111" s="179"/>
      <c r="FQ111" s="179"/>
      <c r="FR111" s="179"/>
      <c r="FS111" s="179"/>
      <c r="FT111" s="179"/>
      <c r="FU111" s="179"/>
      <c r="FV111" s="179"/>
      <c r="FW111" s="179"/>
      <c r="FX111" s="179"/>
      <c r="FY111" s="179"/>
      <c r="FZ111" s="179"/>
      <c r="GA111" s="179"/>
      <c r="GB111" s="179"/>
      <c r="GC111" s="179"/>
      <c r="GD111" s="179"/>
      <c r="GE111" s="179"/>
      <c r="GF111" s="179"/>
      <c r="GG111" s="179"/>
      <c r="GH111" s="179"/>
      <c r="GI111" s="179"/>
      <c r="GJ111" s="179"/>
      <c r="GK111" s="179"/>
      <c r="GL111" s="179"/>
      <c r="GM111" s="179"/>
      <c r="GN111" s="179"/>
      <c r="GO111" s="179"/>
      <c r="GP111" s="179"/>
      <c r="GQ111" s="179"/>
      <c r="GR111" s="179"/>
      <c r="GS111" s="179"/>
      <c r="GT111" s="179"/>
      <c r="GU111" s="179"/>
      <c r="GV111" s="179"/>
      <c r="GW111" s="179"/>
      <c r="GX111" s="179"/>
      <c r="GY111" s="179"/>
      <c r="GZ111" s="179"/>
      <c r="HA111" s="179"/>
      <c r="HB111" s="179"/>
      <c r="HC111" s="179"/>
      <c r="HD111" s="179"/>
      <c r="HE111" s="179"/>
      <c r="HF111" s="179"/>
      <c r="HG111" s="179"/>
      <c r="HH111" s="179"/>
      <c r="HI111" s="179"/>
      <c r="HJ111" s="179"/>
      <c r="HK111" s="179"/>
      <c r="HL111" s="179"/>
      <c r="HM111" s="179"/>
      <c r="HN111" s="179"/>
      <c r="HO111" s="179"/>
      <c r="HP111" s="179"/>
      <c r="HQ111" s="179"/>
      <c r="HR111" s="179"/>
      <c r="HS111" s="179"/>
      <c r="HT111" s="179"/>
      <c r="HU111" s="179"/>
      <c r="HV111" s="179"/>
      <c r="HW111" s="179"/>
      <c r="HX111" s="176"/>
      <c r="HY111" s="176"/>
      <c r="HZ111" s="176"/>
      <c r="IA111" s="176"/>
      <c r="IB111" s="176"/>
      <c r="IC111" s="176"/>
      <c r="ID111" s="176"/>
      <c r="IE111" s="176"/>
      <c r="IF111" s="176"/>
    </row>
    <row r="112" spans="1:240" x14ac:dyDescent="0.3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79"/>
      <c r="BS112" s="179"/>
      <c r="BT112" s="179"/>
      <c r="BU112" s="179"/>
      <c r="BV112" s="179"/>
      <c r="BW112" s="179"/>
      <c r="BX112" s="179"/>
      <c r="BY112" s="179"/>
      <c r="BZ112" s="179"/>
      <c r="CA112" s="179"/>
      <c r="CB112" s="179"/>
      <c r="CC112" s="179"/>
      <c r="CD112" s="179"/>
      <c r="CE112" s="179"/>
      <c r="CF112" s="179"/>
      <c r="CG112" s="179"/>
      <c r="CH112" s="179"/>
      <c r="CI112" s="179"/>
      <c r="CJ112" s="179"/>
      <c r="CK112" s="179"/>
      <c r="CL112" s="179"/>
      <c r="CM112" s="179"/>
      <c r="CN112" s="179"/>
      <c r="CO112" s="179"/>
      <c r="CP112" s="179"/>
      <c r="CQ112" s="179"/>
      <c r="CR112" s="179"/>
      <c r="CS112" s="179"/>
      <c r="CT112" s="179"/>
      <c r="CU112" s="179"/>
      <c r="CV112" s="179"/>
      <c r="CW112" s="179"/>
      <c r="CX112" s="179"/>
      <c r="CY112" s="179"/>
      <c r="CZ112" s="179"/>
      <c r="DA112" s="179"/>
      <c r="DB112" s="179"/>
      <c r="DC112" s="179"/>
      <c r="DD112" s="179"/>
      <c r="DE112" s="179"/>
      <c r="DF112" s="179"/>
      <c r="DG112" s="179"/>
      <c r="DH112" s="179"/>
      <c r="DI112" s="179"/>
      <c r="DJ112" s="179"/>
      <c r="DK112" s="179"/>
      <c r="DL112" s="179"/>
      <c r="DM112" s="179"/>
      <c r="DN112" s="179"/>
      <c r="DO112" s="179"/>
      <c r="DP112" s="179"/>
      <c r="DQ112" s="179"/>
      <c r="DR112" s="179"/>
      <c r="DS112" s="179"/>
      <c r="DT112" s="179"/>
      <c r="DU112" s="179"/>
      <c r="DV112" s="179"/>
      <c r="DW112" s="179"/>
      <c r="DX112" s="179"/>
      <c r="DY112" s="179"/>
      <c r="DZ112" s="179"/>
      <c r="EA112" s="179"/>
      <c r="EB112" s="179"/>
      <c r="EC112" s="179"/>
      <c r="ED112" s="179"/>
      <c r="EE112" s="179"/>
      <c r="EF112" s="179"/>
      <c r="EG112" s="179"/>
      <c r="EH112" s="179"/>
      <c r="EI112" s="179"/>
      <c r="EJ112" s="179"/>
      <c r="EK112" s="179"/>
      <c r="EL112" s="179"/>
      <c r="EM112" s="179"/>
      <c r="EN112" s="179"/>
      <c r="EO112" s="179"/>
      <c r="EP112" s="179"/>
      <c r="EQ112" s="179"/>
      <c r="ER112" s="179"/>
      <c r="ES112" s="179"/>
      <c r="ET112" s="179"/>
      <c r="EU112" s="179"/>
      <c r="EV112" s="179"/>
      <c r="EW112" s="179"/>
      <c r="EX112" s="179"/>
      <c r="EY112" s="179"/>
      <c r="EZ112" s="179"/>
      <c r="FA112" s="179"/>
      <c r="FB112" s="179"/>
      <c r="FC112" s="179"/>
      <c r="FD112" s="179"/>
      <c r="FE112" s="179"/>
      <c r="FF112" s="179"/>
      <c r="FG112" s="179"/>
      <c r="FH112" s="179"/>
      <c r="FI112" s="179"/>
      <c r="FJ112" s="179"/>
      <c r="FK112" s="179"/>
      <c r="FL112" s="179"/>
      <c r="FM112" s="179"/>
      <c r="FN112" s="179"/>
      <c r="FO112" s="179"/>
      <c r="FP112" s="179"/>
      <c r="FQ112" s="179"/>
      <c r="FR112" s="179"/>
      <c r="FS112" s="179"/>
      <c r="FT112" s="179"/>
      <c r="FU112" s="179"/>
      <c r="FV112" s="179"/>
      <c r="FW112" s="179"/>
      <c r="FX112" s="179"/>
      <c r="FY112" s="179"/>
      <c r="FZ112" s="179"/>
      <c r="GA112" s="179"/>
      <c r="GB112" s="179"/>
      <c r="GC112" s="179"/>
      <c r="GD112" s="179"/>
      <c r="GE112" s="179"/>
      <c r="GF112" s="179"/>
      <c r="GG112" s="179"/>
      <c r="GH112" s="179"/>
      <c r="GI112" s="179"/>
      <c r="GJ112" s="179"/>
      <c r="GK112" s="179"/>
      <c r="GL112" s="179"/>
      <c r="GM112" s="179"/>
      <c r="GN112" s="179"/>
      <c r="GO112" s="179"/>
      <c r="GP112" s="179"/>
      <c r="GQ112" s="179"/>
      <c r="GR112" s="179"/>
      <c r="GS112" s="179"/>
      <c r="GT112" s="179"/>
      <c r="GU112" s="179"/>
      <c r="GV112" s="179"/>
      <c r="GW112" s="179"/>
      <c r="GX112" s="179"/>
      <c r="GY112" s="179"/>
      <c r="GZ112" s="179"/>
      <c r="HA112" s="179"/>
      <c r="HB112" s="179"/>
      <c r="HC112" s="179"/>
      <c r="HD112" s="179"/>
      <c r="HE112" s="179"/>
      <c r="HF112" s="179"/>
      <c r="HG112" s="179"/>
      <c r="HH112" s="179"/>
      <c r="HI112" s="179"/>
      <c r="HJ112" s="179"/>
      <c r="HK112" s="179"/>
      <c r="HL112" s="179"/>
      <c r="HM112" s="179"/>
      <c r="HN112" s="179"/>
      <c r="HO112" s="179"/>
      <c r="HP112" s="179"/>
      <c r="HQ112" s="179"/>
      <c r="HR112" s="179"/>
      <c r="HS112" s="179"/>
      <c r="HT112" s="179"/>
      <c r="HU112" s="179"/>
      <c r="HV112" s="179"/>
      <c r="HW112" s="179"/>
      <c r="HX112" s="176"/>
      <c r="HY112" s="176"/>
      <c r="HZ112" s="176"/>
      <c r="IA112" s="176"/>
      <c r="IB112" s="176"/>
      <c r="IC112" s="176"/>
      <c r="ID112" s="176"/>
      <c r="IE112" s="176"/>
      <c r="IF112" s="176"/>
    </row>
    <row r="113" spans="1:240" x14ac:dyDescent="0.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179"/>
      <c r="BC113" s="179"/>
      <c r="BD113" s="179"/>
      <c r="BE113" s="179"/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  <c r="CE113" s="179"/>
      <c r="CF113" s="179"/>
      <c r="CG113" s="179"/>
      <c r="CH113" s="179"/>
      <c r="CI113" s="179"/>
      <c r="CJ113" s="179"/>
      <c r="CK113" s="179"/>
      <c r="CL113" s="179"/>
      <c r="CM113" s="179"/>
      <c r="CN113" s="179"/>
      <c r="CO113" s="179"/>
      <c r="CP113" s="179"/>
      <c r="CQ113" s="179"/>
      <c r="CR113" s="179"/>
      <c r="CS113" s="179"/>
      <c r="CT113" s="179"/>
      <c r="CU113" s="179"/>
      <c r="CV113" s="179"/>
      <c r="CW113" s="179"/>
      <c r="CX113" s="179"/>
      <c r="CY113" s="179"/>
      <c r="CZ113" s="179"/>
      <c r="DA113" s="179"/>
      <c r="DB113" s="179"/>
      <c r="DC113" s="179"/>
      <c r="DD113" s="179"/>
      <c r="DE113" s="179"/>
      <c r="DF113" s="179"/>
      <c r="DG113" s="179"/>
      <c r="DH113" s="179"/>
      <c r="DI113" s="179"/>
      <c r="DJ113" s="179"/>
      <c r="DK113" s="179"/>
      <c r="DL113" s="179"/>
      <c r="DM113" s="179"/>
      <c r="DN113" s="179"/>
      <c r="DO113" s="179"/>
      <c r="DP113" s="179"/>
      <c r="DQ113" s="179"/>
      <c r="DR113" s="179"/>
      <c r="DS113" s="179"/>
      <c r="DT113" s="179"/>
      <c r="DU113" s="179"/>
      <c r="DV113" s="179"/>
      <c r="DW113" s="179"/>
      <c r="DX113" s="179"/>
      <c r="DY113" s="179"/>
      <c r="DZ113" s="179"/>
      <c r="EA113" s="179"/>
      <c r="EB113" s="179"/>
      <c r="EC113" s="179"/>
      <c r="ED113" s="179"/>
      <c r="EE113" s="179"/>
      <c r="EF113" s="179"/>
      <c r="EG113" s="179"/>
      <c r="EH113" s="179"/>
      <c r="EI113" s="179"/>
      <c r="EJ113" s="179"/>
      <c r="EK113" s="179"/>
      <c r="EL113" s="179"/>
      <c r="EM113" s="179"/>
      <c r="EN113" s="179"/>
      <c r="EO113" s="179"/>
      <c r="EP113" s="179"/>
      <c r="EQ113" s="179"/>
      <c r="ER113" s="179"/>
      <c r="ES113" s="179"/>
      <c r="ET113" s="179"/>
      <c r="EU113" s="179"/>
      <c r="EV113" s="179"/>
      <c r="EW113" s="179"/>
      <c r="EX113" s="179"/>
      <c r="EY113" s="179"/>
      <c r="EZ113" s="179"/>
      <c r="FA113" s="179"/>
      <c r="FB113" s="179"/>
      <c r="FC113" s="179"/>
      <c r="FD113" s="179"/>
      <c r="FE113" s="179"/>
      <c r="FF113" s="179"/>
      <c r="FG113" s="179"/>
      <c r="FH113" s="179"/>
      <c r="FI113" s="179"/>
      <c r="FJ113" s="179"/>
      <c r="FK113" s="179"/>
      <c r="FL113" s="179"/>
      <c r="FM113" s="179"/>
      <c r="FN113" s="179"/>
      <c r="FO113" s="179"/>
      <c r="FP113" s="179"/>
      <c r="FQ113" s="179"/>
      <c r="FR113" s="179"/>
      <c r="FS113" s="179"/>
      <c r="FT113" s="179"/>
      <c r="FU113" s="179"/>
      <c r="FV113" s="179"/>
      <c r="FW113" s="179"/>
      <c r="FX113" s="179"/>
      <c r="FY113" s="179"/>
      <c r="FZ113" s="179"/>
      <c r="GA113" s="179"/>
      <c r="GB113" s="179"/>
      <c r="GC113" s="179"/>
      <c r="GD113" s="179"/>
      <c r="GE113" s="179"/>
      <c r="GF113" s="179"/>
      <c r="GG113" s="179"/>
      <c r="GH113" s="179"/>
      <c r="GI113" s="179"/>
      <c r="GJ113" s="179"/>
      <c r="GK113" s="179"/>
      <c r="GL113" s="179"/>
      <c r="GM113" s="179"/>
      <c r="GN113" s="179"/>
      <c r="GO113" s="179"/>
      <c r="GP113" s="179"/>
      <c r="GQ113" s="179"/>
      <c r="GR113" s="179"/>
      <c r="GS113" s="179"/>
      <c r="GT113" s="179"/>
      <c r="GU113" s="179"/>
      <c r="GV113" s="179"/>
      <c r="GW113" s="179"/>
      <c r="GX113" s="179"/>
      <c r="GY113" s="179"/>
      <c r="GZ113" s="179"/>
      <c r="HA113" s="179"/>
      <c r="HB113" s="179"/>
      <c r="HC113" s="179"/>
      <c r="HD113" s="179"/>
      <c r="HE113" s="179"/>
      <c r="HF113" s="179"/>
      <c r="HG113" s="179"/>
      <c r="HH113" s="179"/>
      <c r="HI113" s="179"/>
      <c r="HJ113" s="179"/>
      <c r="HK113" s="179"/>
      <c r="HL113" s="179"/>
      <c r="HM113" s="179"/>
      <c r="HN113" s="179"/>
      <c r="HO113" s="179"/>
      <c r="HP113" s="179"/>
      <c r="HQ113" s="179"/>
      <c r="HR113" s="179"/>
      <c r="HS113" s="179"/>
      <c r="HT113" s="179"/>
      <c r="HU113" s="179"/>
      <c r="HV113" s="179"/>
      <c r="HW113" s="179"/>
      <c r="HX113" s="176"/>
      <c r="HY113" s="176"/>
      <c r="HZ113" s="176"/>
      <c r="IA113" s="176"/>
      <c r="IB113" s="176"/>
      <c r="IC113" s="176"/>
      <c r="ID113" s="176"/>
      <c r="IE113" s="176"/>
      <c r="IF113" s="176"/>
    </row>
    <row r="114" spans="1:240" x14ac:dyDescent="0.3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  <c r="CE114" s="179"/>
      <c r="CF114" s="179"/>
      <c r="CG114" s="179"/>
      <c r="CH114" s="179"/>
      <c r="CI114" s="179"/>
      <c r="CJ114" s="179"/>
      <c r="CK114" s="179"/>
      <c r="CL114" s="179"/>
      <c r="CM114" s="179"/>
      <c r="CN114" s="179"/>
      <c r="CO114" s="179"/>
      <c r="CP114" s="179"/>
      <c r="CQ114" s="179"/>
      <c r="CR114" s="179"/>
      <c r="CS114" s="179"/>
      <c r="CT114" s="179"/>
      <c r="CU114" s="179"/>
      <c r="CV114" s="179"/>
      <c r="CW114" s="179"/>
      <c r="CX114" s="179"/>
      <c r="CY114" s="179"/>
      <c r="CZ114" s="179"/>
      <c r="DA114" s="179"/>
      <c r="DB114" s="179"/>
      <c r="DC114" s="179"/>
      <c r="DD114" s="179"/>
      <c r="DE114" s="179"/>
      <c r="DF114" s="179"/>
      <c r="DG114" s="179"/>
      <c r="DH114" s="179"/>
      <c r="DI114" s="179"/>
      <c r="DJ114" s="179"/>
      <c r="DK114" s="179"/>
      <c r="DL114" s="179"/>
      <c r="DM114" s="179"/>
      <c r="DN114" s="179"/>
      <c r="DO114" s="179"/>
      <c r="DP114" s="179"/>
      <c r="DQ114" s="179"/>
      <c r="DR114" s="179"/>
      <c r="DS114" s="179"/>
      <c r="DT114" s="179"/>
      <c r="DU114" s="179"/>
      <c r="DV114" s="179"/>
      <c r="DW114" s="179"/>
      <c r="DX114" s="179"/>
      <c r="DY114" s="179"/>
      <c r="DZ114" s="179"/>
      <c r="EA114" s="179"/>
      <c r="EB114" s="179"/>
      <c r="EC114" s="179"/>
      <c r="ED114" s="179"/>
      <c r="EE114" s="179"/>
      <c r="EF114" s="179"/>
      <c r="EG114" s="179"/>
      <c r="EH114" s="179"/>
      <c r="EI114" s="179"/>
      <c r="EJ114" s="179"/>
      <c r="EK114" s="179"/>
      <c r="EL114" s="179"/>
      <c r="EM114" s="179"/>
      <c r="EN114" s="179"/>
      <c r="EO114" s="179"/>
      <c r="EP114" s="179"/>
      <c r="EQ114" s="179"/>
      <c r="ER114" s="179"/>
      <c r="ES114" s="179"/>
      <c r="ET114" s="179"/>
      <c r="EU114" s="179"/>
      <c r="EV114" s="179"/>
      <c r="EW114" s="179"/>
      <c r="EX114" s="179"/>
      <c r="EY114" s="179"/>
      <c r="EZ114" s="179"/>
      <c r="FA114" s="179"/>
      <c r="FB114" s="179"/>
      <c r="FC114" s="179"/>
      <c r="FD114" s="179"/>
      <c r="FE114" s="179"/>
      <c r="FF114" s="179"/>
      <c r="FG114" s="179"/>
      <c r="FH114" s="179"/>
      <c r="FI114" s="179"/>
      <c r="FJ114" s="179"/>
      <c r="FK114" s="179"/>
      <c r="FL114" s="179"/>
      <c r="FM114" s="179"/>
      <c r="FN114" s="179"/>
      <c r="FO114" s="179"/>
      <c r="FP114" s="179"/>
      <c r="FQ114" s="179"/>
      <c r="FR114" s="179"/>
      <c r="FS114" s="179"/>
      <c r="FT114" s="179"/>
      <c r="FU114" s="179"/>
      <c r="FV114" s="179"/>
      <c r="FW114" s="179"/>
      <c r="FX114" s="179"/>
      <c r="FY114" s="179"/>
      <c r="FZ114" s="179"/>
      <c r="GA114" s="179"/>
      <c r="GB114" s="179"/>
      <c r="GC114" s="179"/>
      <c r="GD114" s="179"/>
      <c r="GE114" s="179"/>
      <c r="GF114" s="179"/>
      <c r="GG114" s="179"/>
      <c r="GH114" s="179"/>
      <c r="GI114" s="179"/>
      <c r="GJ114" s="179"/>
      <c r="GK114" s="179"/>
      <c r="GL114" s="179"/>
      <c r="GM114" s="179"/>
      <c r="GN114" s="179"/>
      <c r="GO114" s="179"/>
      <c r="GP114" s="179"/>
      <c r="GQ114" s="179"/>
      <c r="GR114" s="179"/>
      <c r="GS114" s="179"/>
      <c r="GT114" s="179"/>
      <c r="GU114" s="179"/>
      <c r="GV114" s="179"/>
      <c r="GW114" s="179"/>
      <c r="GX114" s="179"/>
      <c r="GY114" s="179"/>
      <c r="GZ114" s="179"/>
      <c r="HA114" s="179"/>
      <c r="HB114" s="179"/>
      <c r="HC114" s="179"/>
      <c r="HD114" s="179"/>
      <c r="HE114" s="179"/>
      <c r="HF114" s="179"/>
      <c r="HG114" s="179"/>
      <c r="HH114" s="179"/>
      <c r="HI114" s="179"/>
      <c r="HJ114" s="179"/>
      <c r="HK114" s="179"/>
      <c r="HL114" s="179"/>
      <c r="HM114" s="179"/>
      <c r="HN114" s="179"/>
      <c r="HO114" s="179"/>
      <c r="HP114" s="179"/>
      <c r="HQ114" s="179"/>
      <c r="HR114" s="179"/>
      <c r="HS114" s="179"/>
      <c r="HT114" s="179"/>
      <c r="HU114" s="179"/>
      <c r="HV114" s="179"/>
      <c r="HW114" s="179"/>
      <c r="HX114" s="176"/>
      <c r="HY114" s="176"/>
      <c r="HZ114" s="176"/>
      <c r="IA114" s="176"/>
      <c r="IB114" s="176"/>
      <c r="IC114" s="176"/>
      <c r="ID114" s="176"/>
      <c r="IE114" s="176"/>
      <c r="IF114" s="176"/>
    </row>
    <row r="115" spans="1:240" x14ac:dyDescent="0.3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  <c r="CE115" s="179"/>
      <c r="CF115" s="179"/>
      <c r="CG115" s="179"/>
      <c r="CH115" s="179"/>
      <c r="CI115" s="179"/>
      <c r="CJ115" s="179"/>
      <c r="CK115" s="179"/>
      <c r="CL115" s="179"/>
      <c r="CM115" s="179"/>
      <c r="CN115" s="179"/>
      <c r="CO115" s="179"/>
      <c r="CP115" s="179"/>
      <c r="CQ115" s="179"/>
      <c r="CR115" s="179"/>
      <c r="CS115" s="179"/>
      <c r="CT115" s="179"/>
      <c r="CU115" s="179"/>
      <c r="CV115" s="179"/>
      <c r="CW115" s="179"/>
      <c r="CX115" s="179"/>
      <c r="CY115" s="179"/>
      <c r="CZ115" s="179"/>
      <c r="DA115" s="179"/>
      <c r="DB115" s="179"/>
      <c r="DC115" s="179"/>
      <c r="DD115" s="179"/>
      <c r="DE115" s="179"/>
      <c r="DF115" s="179"/>
      <c r="DG115" s="179"/>
      <c r="DH115" s="179"/>
      <c r="DI115" s="179"/>
      <c r="DJ115" s="179"/>
      <c r="DK115" s="179"/>
      <c r="DL115" s="179"/>
      <c r="DM115" s="179"/>
      <c r="DN115" s="179"/>
      <c r="DO115" s="179"/>
      <c r="DP115" s="179"/>
      <c r="DQ115" s="179"/>
      <c r="DR115" s="179"/>
      <c r="DS115" s="179"/>
      <c r="DT115" s="179"/>
      <c r="DU115" s="179"/>
      <c r="DV115" s="179"/>
      <c r="DW115" s="179"/>
      <c r="DX115" s="179"/>
      <c r="DY115" s="179"/>
      <c r="DZ115" s="179"/>
      <c r="EA115" s="179"/>
      <c r="EB115" s="179"/>
      <c r="EC115" s="179"/>
      <c r="ED115" s="179"/>
      <c r="EE115" s="179"/>
      <c r="EF115" s="179"/>
      <c r="EG115" s="179"/>
      <c r="EH115" s="179"/>
      <c r="EI115" s="179"/>
      <c r="EJ115" s="179"/>
      <c r="EK115" s="179"/>
      <c r="EL115" s="179"/>
      <c r="EM115" s="179"/>
      <c r="EN115" s="179"/>
      <c r="EO115" s="179"/>
      <c r="EP115" s="179"/>
      <c r="EQ115" s="179"/>
      <c r="ER115" s="179"/>
      <c r="ES115" s="179"/>
      <c r="ET115" s="179"/>
      <c r="EU115" s="179"/>
      <c r="EV115" s="179"/>
      <c r="EW115" s="179"/>
      <c r="EX115" s="179"/>
      <c r="EY115" s="179"/>
      <c r="EZ115" s="179"/>
      <c r="FA115" s="179"/>
      <c r="FB115" s="179"/>
      <c r="FC115" s="179"/>
      <c r="FD115" s="179"/>
      <c r="FE115" s="179"/>
      <c r="FF115" s="179"/>
      <c r="FG115" s="179"/>
      <c r="FH115" s="179"/>
      <c r="FI115" s="179"/>
      <c r="FJ115" s="179"/>
      <c r="FK115" s="179"/>
      <c r="FL115" s="179"/>
      <c r="FM115" s="179"/>
      <c r="FN115" s="179"/>
      <c r="FO115" s="179"/>
      <c r="FP115" s="179"/>
      <c r="FQ115" s="179"/>
      <c r="FR115" s="179"/>
      <c r="FS115" s="179"/>
      <c r="FT115" s="179"/>
      <c r="FU115" s="179"/>
      <c r="FV115" s="179"/>
      <c r="FW115" s="179"/>
      <c r="FX115" s="179"/>
      <c r="FY115" s="179"/>
      <c r="FZ115" s="179"/>
      <c r="GA115" s="179"/>
      <c r="GB115" s="179"/>
      <c r="GC115" s="179"/>
      <c r="GD115" s="179"/>
      <c r="GE115" s="179"/>
      <c r="GF115" s="179"/>
      <c r="GG115" s="179"/>
      <c r="GH115" s="179"/>
      <c r="GI115" s="179"/>
      <c r="GJ115" s="179"/>
      <c r="GK115" s="179"/>
      <c r="GL115" s="179"/>
      <c r="GM115" s="179"/>
      <c r="GN115" s="179"/>
      <c r="GO115" s="179"/>
      <c r="GP115" s="179"/>
      <c r="GQ115" s="179"/>
      <c r="GR115" s="179"/>
      <c r="GS115" s="179"/>
      <c r="GT115" s="179"/>
      <c r="GU115" s="179"/>
      <c r="GV115" s="179"/>
      <c r="GW115" s="179"/>
      <c r="GX115" s="179"/>
      <c r="GY115" s="179"/>
      <c r="GZ115" s="179"/>
      <c r="HA115" s="179"/>
      <c r="HB115" s="179"/>
      <c r="HC115" s="179"/>
      <c r="HD115" s="179"/>
      <c r="HE115" s="179"/>
      <c r="HF115" s="179"/>
      <c r="HG115" s="179"/>
      <c r="HH115" s="179"/>
      <c r="HI115" s="179"/>
      <c r="HJ115" s="179"/>
      <c r="HK115" s="179"/>
      <c r="HL115" s="179"/>
      <c r="HM115" s="179"/>
      <c r="HN115" s="179"/>
      <c r="HO115" s="179"/>
      <c r="HP115" s="179"/>
      <c r="HQ115" s="179"/>
      <c r="HR115" s="179"/>
      <c r="HS115" s="179"/>
      <c r="HT115" s="179"/>
      <c r="HU115" s="179"/>
      <c r="HV115" s="179"/>
      <c r="HW115" s="179"/>
      <c r="HX115" s="176"/>
      <c r="HY115" s="176"/>
      <c r="HZ115" s="176"/>
      <c r="IA115" s="176"/>
      <c r="IB115" s="176"/>
      <c r="IC115" s="176"/>
      <c r="ID115" s="176"/>
      <c r="IE115" s="176"/>
      <c r="IF115" s="176"/>
    </row>
    <row r="116" spans="1:240" x14ac:dyDescent="0.3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79"/>
      <c r="BN116" s="179"/>
      <c r="BO116" s="179"/>
      <c r="BP116" s="179"/>
      <c r="BQ116" s="179"/>
      <c r="BR116" s="179"/>
      <c r="BS116" s="179"/>
      <c r="BT116" s="179"/>
      <c r="BU116" s="179"/>
      <c r="BV116" s="179"/>
      <c r="BW116" s="179"/>
      <c r="BX116" s="179"/>
      <c r="BY116" s="179"/>
      <c r="BZ116" s="179"/>
      <c r="CA116" s="179"/>
      <c r="CB116" s="179"/>
      <c r="CC116" s="179"/>
      <c r="CD116" s="179"/>
      <c r="CE116" s="179"/>
      <c r="CF116" s="179"/>
      <c r="CG116" s="179"/>
      <c r="CH116" s="179"/>
      <c r="CI116" s="179"/>
      <c r="CJ116" s="179"/>
      <c r="CK116" s="179"/>
      <c r="CL116" s="179"/>
      <c r="CM116" s="179"/>
      <c r="CN116" s="179"/>
      <c r="CO116" s="179"/>
      <c r="CP116" s="179"/>
      <c r="CQ116" s="179"/>
      <c r="CR116" s="179"/>
      <c r="CS116" s="179"/>
      <c r="CT116" s="179"/>
      <c r="CU116" s="179"/>
      <c r="CV116" s="179"/>
      <c r="CW116" s="179"/>
      <c r="CX116" s="179"/>
      <c r="CY116" s="179"/>
      <c r="CZ116" s="179"/>
      <c r="DA116" s="179"/>
      <c r="DB116" s="179"/>
      <c r="DC116" s="179"/>
      <c r="DD116" s="179"/>
      <c r="DE116" s="179"/>
      <c r="DF116" s="179"/>
      <c r="DG116" s="179"/>
      <c r="DH116" s="179"/>
      <c r="DI116" s="179"/>
      <c r="DJ116" s="179"/>
      <c r="DK116" s="179"/>
      <c r="DL116" s="179"/>
      <c r="DM116" s="179"/>
      <c r="DN116" s="179"/>
      <c r="DO116" s="179"/>
      <c r="DP116" s="179"/>
      <c r="DQ116" s="179"/>
      <c r="DR116" s="179"/>
      <c r="DS116" s="179"/>
      <c r="DT116" s="179"/>
      <c r="DU116" s="179"/>
      <c r="DV116" s="179"/>
      <c r="DW116" s="179"/>
      <c r="DX116" s="179"/>
      <c r="DY116" s="179"/>
      <c r="DZ116" s="179"/>
      <c r="EA116" s="179"/>
      <c r="EB116" s="179"/>
      <c r="EC116" s="179"/>
      <c r="ED116" s="179"/>
      <c r="EE116" s="179"/>
      <c r="EF116" s="179"/>
      <c r="EG116" s="179"/>
      <c r="EH116" s="179"/>
      <c r="EI116" s="179"/>
      <c r="EJ116" s="179"/>
      <c r="EK116" s="179"/>
      <c r="EL116" s="179"/>
      <c r="EM116" s="179"/>
      <c r="EN116" s="179"/>
      <c r="EO116" s="179"/>
      <c r="EP116" s="179"/>
      <c r="EQ116" s="179"/>
      <c r="ER116" s="179"/>
      <c r="ES116" s="179"/>
      <c r="ET116" s="179"/>
      <c r="EU116" s="179"/>
      <c r="EV116" s="179"/>
      <c r="EW116" s="179"/>
      <c r="EX116" s="179"/>
      <c r="EY116" s="179"/>
      <c r="EZ116" s="179"/>
      <c r="FA116" s="179"/>
      <c r="FB116" s="179"/>
      <c r="FC116" s="179"/>
      <c r="FD116" s="179"/>
      <c r="FE116" s="179"/>
      <c r="FF116" s="179"/>
      <c r="FG116" s="179"/>
      <c r="FH116" s="179"/>
      <c r="FI116" s="179"/>
      <c r="FJ116" s="179"/>
      <c r="FK116" s="179"/>
      <c r="FL116" s="179"/>
      <c r="FM116" s="179"/>
      <c r="FN116" s="179"/>
      <c r="FO116" s="179"/>
      <c r="FP116" s="179"/>
      <c r="FQ116" s="179"/>
      <c r="FR116" s="179"/>
      <c r="FS116" s="179"/>
      <c r="FT116" s="179"/>
      <c r="FU116" s="179"/>
      <c r="FV116" s="179"/>
      <c r="FW116" s="179"/>
      <c r="FX116" s="179"/>
      <c r="FY116" s="179"/>
      <c r="FZ116" s="179"/>
      <c r="GA116" s="179"/>
      <c r="GB116" s="179"/>
      <c r="GC116" s="179"/>
      <c r="GD116" s="179"/>
      <c r="GE116" s="179"/>
      <c r="GF116" s="179"/>
      <c r="GG116" s="179"/>
      <c r="GH116" s="179"/>
      <c r="GI116" s="179"/>
      <c r="GJ116" s="179"/>
      <c r="GK116" s="179"/>
      <c r="GL116" s="179"/>
      <c r="GM116" s="179"/>
      <c r="GN116" s="179"/>
      <c r="GO116" s="179"/>
      <c r="GP116" s="179"/>
      <c r="GQ116" s="179"/>
      <c r="GR116" s="179"/>
      <c r="GS116" s="179"/>
      <c r="GT116" s="179"/>
      <c r="GU116" s="179"/>
      <c r="GV116" s="179"/>
      <c r="GW116" s="179"/>
      <c r="GX116" s="179"/>
      <c r="GY116" s="179"/>
      <c r="GZ116" s="179"/>
      <c r="HA116" s="179"/>
      <c r="HB116" s="179"/>
      <c r="HC116" s="179"/>
      <c r="HD116" s="179"/>
      <c r="HE116" s="179"/>
      <c r="HF116" s="179"/>
      <c r="HG116" s="179"/>
      <c r="HH116" s="179"/>
      <c r="HI116" s="179"/>
      <c r="HJ116" s="179"/>
      <c r="HK116" s="179"/>
      <c r="HL116" s="179"/>
      <c r="HM116" s="179"/>
      <c r="HN116" s="179"/>
      <c r="HO116" s="179"/>
      <c r="HP116" s="179"/>
      <c r="HQ116" s="179"/>
      <c r="HR116" s="179"/>
      <c r="HS116" s="179"/>
      <c r="HT116" s="179"/>
      <c r="HU116" s="179"/>
      <c r="HV116" s="179"/>
      <c r="HW116" s="179"/>
      <c r="HX116" s="176"/>
      <c r="HY116" s="176"/>
      <c r="HZ116" s="176"/>
      <c r="IA116" s="176"/>
      <c r="IB116" s="176"/>
      <c r="IC116" s="176"/>
      <c r="ID116" s="176"/>
      <c r="IE116" s="176"/>
      <c r="IF116" s="176"/>
    </row>
    <row r="117" spans="1:240" x14ac:dyDescent="0.3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  <c r="BU117" s="179"/>
      <c r="BV117" s="179"/>
      <c r="BW117" s="179"/>
      <c r="BX117" s="179"/>
      <c r="BY117" s="179"/>
      <c r="BZ117" s="179"/>
      <c r="CA117" s="179"/>
      <c r="CB117" s="179"/>
      <c r="CC117" s="179"/>
      <c r="CD117" s="179"/>
      <c r="CE117" s="179"/>
      <c r="CF117" s="179"/>
      <c r="CG117" s="179"/>
      <c r="CH117" s="179"/>
      <c r="CI117" s="179"/>
      <c r="CJ117" s="179"/>
      <c r="CK117" s="179"/>
      <c r="CL117" s="179"/>
      <c r="CM117" s="179"/>
      <c r="CN117" s="179"/>
      <c r="CO117" s="179"/>
      <c r="CP117" s="179"/>
      <c r="CQ117" s="179"/>
      <c r="CR117" s="179"/>
      <c r="CS117" s="179"/>
      <c r="CT117" s="179"/>
      <c r="CU117" s="179"/>
      <c r="CV117" s="179"/>
      <c r="CW117" s="179"/>
      <c r="CX117" s="179"/>
      <c r="CY117" s="179"/>
      <c r="CZ117" s="179"/>
      <c r="DA117" s="179"/>
      <c r="DB117" s="179"/>
      <c r="DC117" s="179"/>
      <c r="DD117" s="179"/>
      <c r="DE117" s="179"/>
      <c r="DF117" s="179"/>
      <c r="DG117" s="179"/>
      <c r="DH117" s="179"/>
      <c r="DI117" s="179"/>
      <c r="DJ117" s="179"/>
      <c r="DK117" s="179"/>
      <c r="DL117" s="179"/>
      <c r="DM117" s="179"/>
      <c r="DN117" s="179"/>
      <c r="DO117" s="179"/>
      <c r="DP117" s="179"/>
      <c r="DQ117" s="179"/>
      <c r="DR117" s="179"/>
      <c r="DS117" s="179"/>
      <c r="DT117" s="179"/>
      <c r="DU117" s="179"/>
      <c r="DV117" s="179"/>
      <c r="DW117" s="179"/>
      <c r="DX117" s="179"/>
      <c r="DY117" s="179"/>
      <c r="DZ117" s="179"/>
      <c r="EA117" s="179"/>
      <c r="EB117" s="179"/>
      <c r="EC117" s="179"/>
      <c r="ED117" s="179"/>
      <c r="EE117" s="179"/>
      <c r="EF117" s="179"/>
      <c r="EG117" s="179"/>
      <c r="EH117" s="179"/>
      <c r="EI117" s="179"/>
      <c r="EJ117" s="179"/>
      <c r="EK117" s="179"/>
      <c r="EL117" s="179"/>
      <c r="EM117" s="179"/>
      <c r="EN117" s="179"/>
      <c r="EO117" s="179"/>
      <c r="EP117" s="179"/>
      <c r="EQ117" s="179"/>
      <c r="ER117" s="179"/>
      <c r="ES117" s="179"/>
      <c r="ET117" s="179"/>
      <c r="EU117" s="179"/>
      <c r="EV117" s="179"/>
      <c r="EW117" s="179"/>
      <c r="EX117" s="179"/>
      <c r="EY117" s="179"/>
      <c r="EZ117" s="179"/>
      <c r="FA117" s="179"/>
      <c r="FB117" s="179"/>
      <c r="FC117" s="179"/>
      <c r="FD117" s="179"/>
      <c r="FE117" s="179"/>
      <c r="FF117" s="179"/>
      <c r="FG117" s="179"/>
      <c r="FH117" s="179"/>
      <c r="FI117" s="179"/>
      <c r="FJ117" s="179"/>
      <c r="FK117" s="179"/>
      <c r="FL117" s="179"/>
      <c r="FM117" s="179"/>
      <c r="FN117" s="179"/>
      <c r="FO117" s="179"/>
      <c r="FP117" s="179"/>
      <c r="FQ117" s="179"/>
      <c r="FR117" s="179"/>
      <c r="FS117" s="179"/>
      <c r="FT117" s="179"/>
      <c r="FU117" s="179"/>
      <c r="FV117" s="179"/>
      <c r="FW117" s="179"/>
      <c r="FX117" s="179"/>
      <c r="FY117" s="179"/>
      <c r="FZ117" s="179"/>
      <c r="GA117" s="179"/>
      <c r="GB117" s="179"/>
      <c r="GC117" s="179"/>
      <c r="GD117" s="179"/>
      <c r="GE117" s="179"/>
      <c r="GF117" s="179"/>
      <c r="GG117" s="179"/>
      <c r="GH117" s="179"/>
      <c r="GI117" s="179"/>
      <c r="GJ117" s="179"/>
      <c r="GK117" s="179"/>
      <c r="GL117" s="179"/>
      <c r="GM117" s="179"/>
      <c r="GN117" s="179"/>
      <c r="GO117" s="179"/>
      <c r="GP117" s="179"/>
      <c r="GQ117" s="179"/>
      <c r="GR117" s="179"/>
      <c r="GS117" s="179"/>
      <c r="GT117" s="179"/>
      <c r="GU117" s="179"/>
      <c r="GV117" s="179"/>
      <c r="GW117" s="179"/>
      <c r="GX117" s="179"/>
      <c r="GY117" s="179"/>
      <c r="GZ117" s="179"/>
      <c r="HA117" s="179"/>
      <c r="HB117" s="179"/>
      <c r="HC117" s="179"/>
      <c r="HD117" s="179"/>
      <c r="HE117" s="179"/>
      <c r="HF117" s="179"/>
      <c r="HG117" s="179"/>
      <c r="HH117" s="179"/>
      <c r="HI117" s="179"/>
      <c r="HJ117" s="179"/>
      <c r="HK117" s="179"/>
      <c r="HL117" s="179"/>
      <c r="HM117" s="179"/>
      <c r="HN117" s="179"/>
      <c r="HO117" s="179"/>
      <c r="HP117" s="179"/>
      <c r="HQ117" s="179"/>
      <c r="HR117" s="179"/>
      <c r="HS117" s="179"/>
      <c r="HT117" s="179"/>
      <c r="HU117" s="179"/>
      <c r="HV117" s="179"/>
      <c r="HW117" s="179"/>
      <c r="HX117" s="176"/>
      <c r="HY117" s="176"/>
      <c r="HZ117" s="176"/>
      <c r="IA117" s="176"/>
      <c r="IB117" s="176"/>
      <c r="IC117" s="176"/>
      <c r="ID117" s="176"/>
      <c r="IE117" s="176"/>
      <c r="IF117" s="176"/>
    </row>
    <row r="118" spans="1:240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179"/>
      <c r="BQ118" s="179"/>
      <c r="BR118" s="179"/>
      <c r="BS118" s="179"/>
      <c r="BT118" s="179"/>
      <c r="BU118" s="179"/>
      <c r="BV118" s="179"/>
      <c r="BW118" s="179"/>
      <c r="BX118" s="179"/>
      <c r="BY118" s="179"/>
      <c r="BZ118" s="179"/>
      <c r="CA118" s="179"/>
      <c r="CB118" s="179"/>
      <c r="CC118" s="179"/>
      <c r="CD118" s="179"/>
      <c r="CE118" s="179"/>
      <c r="CF118" s="179"/>
      <c r="CG118" s="179"/>
      <c r="CH118" s="179"/>
      <c r="CI118" s="179"/>
      <c r="CJ118" s="179"/>
      <c r="CK118" s="179"/>
      <c r="CL118" s="179"/>
      <c r="CM118" s="179"/>
      <c r="CN118" s="179"/>
      <c r="CO118" s="179"/>
      <c r="CP118" s="179"/>
      <c r="CQ118" s="179"/>
      <c r="CR118" s="179"/>
      <c r="CS118" s="179"/>
      <c r="CT118" s="179"/>
      <c r="CU118" s="179"/>
      <c r="CV118" s="179"/>
      <c r="CW118" s="179"/>
      <c r="CX118" s="179"/>
      <c r="CY118" s="179"/>
      <c r="CZ118" s="179"/>
      <c r="DA118" s="179"/>
      <c r="DB118" s="179"/>
      <c r="DC118" s="179"/>
      <c r="DD118" s="179"/>
      <c r="DE118" s="179"/>
      <c r="DF118" s="179"/>
      <c r="DG118" s="179"/>
      <c r="DH118" s="179"/>
      <c r="DI118" s="179"/>
      <c r="DJ118" s="179"/>
      <c r="DK118" s="179"/>
      <c r="DL118" s="179"/>
      <c r="DM118" s="179"/>
      <c r="DN118" s="179"/>
      <c r="DO118" s="179"/>
      <c r="DP118" s="179"/>
      <c r="DQ118" s="179"/>
      <c r="DR118" s="179"/>
      <c r="DS118" s="179"/>
      <c r="DT118" s="179"/>
      <c r="DU118" s="179"/>
      <c r="DV118" s="179"/>
      <c r="DW118" s="179"/>
      <c r="DX118" s="179"/>
      <c r="DY118" s="179"/>
      <c r="DZ118" s="179"/>
      <c r="EA118" s="179"/>
      <c r="EB118" s="179"/>
      <c r="EC118" s="179"/>
      <c r="ED118" s="179"/>
      <c r="EE118" s="179"/>
      <c r="EF118" s="179"/>
      <c r="EG118" s="179"/>
      <c r="EH118" s="179"/>
      <c r="EI118" s="179"/>
      <c r="EJ118" s="179"/>
      <c r="EK118" s="179"/>
      <c r="EL118" s="179"/>
      <c r="EM118" s="179"/>
      <c r="EN118" s="179"/>
      <c r="EO118" s="179"/>
      <c r="EP118" s="179"/>
      <c r="EQ118" s="179"/>
      <c r="ER118" s="179"/>
      <c r="ES118" s="179"/>
      <c r="ET118" s="179"/>
      <c r="EU118" s="179"/>
      <c r="EV118" s="179"/>
      <c r="EW118" s="179"/>
      <c r="EX118" s="179"/>
      <c r="EY118" s="179"/>
      <c r="EZ118" s="179"/>
      <c r="FA118" s="179"/>
      <c r="FB118" s="179"/>
      <c r="FC118" s="179"/>
      <c r="FD118" s="179"/>
      <c r="FE118" s="179"/>
      <c r="FF118" s="179"/>
      <c r="FG118" s="179"/>
      <c r="FH118" s="179"/>
      <c r="FI118" s="179"/>
      <c r="FJ118" s="179"/>
      <c r="FK118" s="179"/>
      <c r="FL118" s="179"/>
      <c r="FM118" s="179"/>
      <c r="FN118" s="179"/>
      <c r="FO118" s="179"/>
      <c r="FP118" s="179"/>
      <c r="FQ118" s="179"/>
      <c r="FR118" s="179"/>
      <c r="FS118" s="179"/>
      <c r="FT118" s="179"/>
      <c r="FU118" s="179"/>
      <c r="FV118" s="179"/>
      <c r="FW118" s="179"/>
      <c r="FX118" s="179"/>
      <c r="FY118" s="179"/>
      <c r="FZ118" s="179"/>
      <c r="GA118" s="179"/>
      <c r="GB118" s="179"/>
      <c r="GC118" s="179"/>
      <c r="GD118" s="179"/>
      <c r="GE118" s="179"/>
      <c r="GF118" s="179"/>
      <c r="GG118" s="179"/>
      <c r="GH118" s="179"/>
      <c r="GI118" s="179"/>
      <c r="GJ118" s="179"/>
      <c r="GK118" s="179"/>
      <c r="GL118" s="179"/>
      <c r="GM118" s="179"/>
      <c r="GN118" s="179"/>
      <c r="GO118" s="179"/>
      <c r="GP118" s="179"/>
      <c r="GQ118" s="179"/>
      <c r="GR118" s="179"/>
      <c r="GS118" s="179"/>
      <c r="GT118" s="179"/>
      <c r="GU118" s="179"/>
      <c r="GV118" s="179"/>
      <c r="GW118" s="179"/>
      <c r="GX118" s="179"/>
      <c r="GY118" s="179"/>
      <c r="GZ118" s="179"/>
      <c r="HA118" s="179"/>
      <c r="HB118" s="179"/>
      <c r="HC118" s="179"/>
      <c r="HD118" s="179"/>
      <c r="HE118" s="179"/>
      <c r="HF118" s="179"/>
      <c r="HG118" s="179"/>
      <c r="HH118" s="179"/>
      <c r="HI118" s="179"/>
      <c r="HJ118" s="179"/>
      <c r="HK118" s="179"/>
      <c r="HL118" s="179"/>
      <c r="HM118" s="179"/>
      <c r="HN118" s="179"/>
      <c r="HO118" s="179"/>
      <c r="HP118" s="179"/>
      <c r="HQ118" s="179"/>
      <c r="HR118" s="179"/>
      <c r="HS118" s="179"/>
      <c r="HT118" s="179"/>
      <c r="HU118" s="179"/>
      <c r="HV118" s="179"/>
      <c r="HW118" s="179"/>
      <c r="HX118" s="176"/>
      <c r="HY118" s="176"/>
      <c r="HZ118" s="176"/>
      <c r="IA118" s="176"/>
      <c r="IB118" s="176"/>
      <c r="IC118" s="176"/>
      <c r="ID118" s="176"/>
      <c r="IE118" s="176"/>
      <c r="IF118" s="176"/>
    </row>
    <row r="119" spans="1:240" x14ac:dyDescent="0.3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179"/>
      <c r="BQ119" s="179"/>
      <c r="BR119" s="179"/>
      <c r="BS119" s="179"/>
      <c r="BT119" s="179"/>
      <c r="BU119" s="179"/>
      <c r="BV119" s="179"/>
      <c r="BW119" s="179"/>
      <c r="BX119" s="179"/>
      <c r="BY119" s="179"/>
      <c r="BZ119" s="179"/>
      <c r="CA119" s="179"/>
      <c r="CB119" s="179"/>
      <c r="CC119" s="179"/>
      <c r="CD119" s="179"/>
      <c r="CE119" s="179"/>
      <c r="CF119" s="179"/>
      <c r="CG119" s="179"/>
      <c r="CH119" s="179"/>
      <c r="CI119" s="179"/>
      <c r="CJ119" s="179"/>
      <c r="CK119" s="179"/>
      <c r="CL119" s="179"/>
      <c r="CM119" s="179"/>
      <c r="CN119" s="179"/>
      <c r="CO119" s="179"/>
      <c r="CP119" s="179"/>
      <c r="CQ119" s="179"/>
      <c r="CR119" s="179"/>
      <c r="CS119" s="179"/>
      <c r="CT119" s="179"/>
      <c r="CU119" s="179"/>
      <c r="CV119" s="179"/>
      <c r="CW119" s="179"/>
      <c r="CX119" s="179"/>
      <c r="CY119" s="179"/>
      <c r="CZ119" s="179"/>
      <c r="DA119" s="179"/>
      <c r="DB119" s="179"/>
      <c r="DC119" s="179"/>
      <c r="DD119" s="179"/>
      <c r="DE119" s="179"/>
      <c r="DF119" s="179"/>
      <c r="DG119" s="179"/>
      <c r="DH119" s="179"/>
      <c r="DI119" s="179"/>
      <c r="DJ119" s="179"/>
      <c r="DK119" s="179"/>
      <c r="DL119" s="179"/>
      <c r="DM119" s="179"/>
      <c r="DN119" s="179"/>
      <c r="DO119" s="179"/>
      <c r="DP119" s="179"/>
      <c r="DQ119" s="179"/>
      <c r="DR119" s="179"/>
      <c r="DS119" s="179"/>
      <c r="DT119" s="179"/>
      <c r="DU119" s="179"/>
      <c r="DV119" s="179"/>
      <c r="DW119" s="179"/>
      <c r="DX119" s="179"/>
      <c r="DY119" s="179"/>
      <c r="DZ119" s="179"/>
      <c r="EA119" s="179"/>
      <c r="EB119" s="179"/>
      <c r="EC119" s="179"/>
      <c r="ED119" s="179"/>
      <c r="EE119" s="179"/>
      <c r="EF119" s="179"/>
      <c r="EG119" s="179"/>
      <c r="EH119" s="179"/>
      <c r="EI119" s="179"/>
      <c r="EJ119" s="179"/>
      <c r="EK119" s="179"/>
      <c r="EL119" s="179"/>
      <c r="EM119" s="179"/>
      <c r="EN119" s="179"/>
      <c r="EO119" s="179"/>
      <c r="EP119" s="179"/>
      <c r="EQ119" s="179"/>
      <c r="ER119" s="179"/>
      <c r="ES119" s="179"/>
      <c r="ET119" s="179"/>
      <c r="EU119" s="179"/>
      <c r="EV119" s="179"/>
      <c r="EW119" s="179"/>
      <c r="EX119" s="179"/>
      <c r="EY119" s="179"/>
      <c r="EZ119" s="179"/>
      <c r="FA119" s="179"/>
      <c r="FB119" s="179"/>
      <c r="FC119" s="179"/>
      <c r="FD119" s="179"/>
      <c r="FE119" s="179"/>
      <c r="FF119" s="179"/>
      <c r="FG119" s="179"/>
      <c r="FH119" s="179"/>
      <c r="FI119" s="179"/>
      <c r="FJ119" s="179"/>
      <c r="FK119" s="179"/>
      <c r="FL119" s="179"/>
      <c r="FM119" s="179"/>
      <c r="FN119" s="179"/>
      <c r="FO119" s="179"/>
      <c r="FP119" s="179"/>
      <c r="FQ119" s="179"/>
      <c r="FR119" s="179"/>
      <c r="FS119" s="179"/>
      <c r="FT119" s="179"/>
      <c r="FU119" s="179"/>
      <c r="FV119" s="179"/>
      <c r="FW119" s="179"/>
      <c r="FX119" s="179"/>
      <c r="FY119" s="179"/>
      <c r="FZ119" s="179"/>
      <c r="GA119" s="179"/>
      <c r="GB119" s="179"/>
      <c r="GC119" s="179"/>
      <c r="GD119" s="179"/>
      <c r="GE119" s="179"/>
      <c r="GF119" s="179"/>
      <c r="GG119" s="179"/>
      <c r="GH119" s="179"/>
      <c r="GI119" s="179"/>
      <c r="GJ119" s="179"/>
      <c r="GK119" s="179"/>
      <c r="GL119" s="179"/>
      <c r="GM119" s="179"/>
      <c r="GN119" s="179"/>
      <c r="GO119" s="179"/>
      <c r="GP119" s="179"/>
      <c r="GQ119" s="179"/>
      <c r="GR119" s="179"/>
      <c r="GS119" s="179"/>
      <c r="GT119" s="179"/>
      <c r="GU119" s="179"/>
      <c r="GV119" s="179"/>
      <c r="GW119" s="179"/>
      <c r="GX119" s="179"/>
      <c r="GY119" s="179"/>
      <c r="GZ119" s="179"/>
      <c r="HA119" s="179"/>
      <c r="HB119" s="179"/>
      <c r="HC119" s="179"/>
      <c r="HD119" s="179"/>
      <c r="HE119" s="179"/>
      <c r="HF119" s="179"/>
      <c r="HG119" s="179"/>
      <c r="HH119" s="179"/>
      <c r="HI119" s="179"/>
      <c r="HJ119" s="179"/>
      <c r="HK119" s="179"/>
      <c r="HL119" s="179"/>
      <c r="HM119" s="179"/>
      <c r="HN119" s="179"/>
      <c r="HO119" s="179"/>
      <c r="HP119" s="179"/>
      <c r="HQ119" s="179"/>
      <c r="HR119" s="179"/>
      <c r="HS119" s="179"/>
      <c r="HT119" s="179"/>
      <c r="HU119" s="179"/>
      <c r="HV119" s="179"/>
      <c r="HW119" s="179"/>
      <c r="HX119" s="176"/>
      <c r="HY119" s="176"/>
      <c r="HZ119" s="176"/>
      <c r="IA119" s="176"/>
      <c r="IB119" s="176"/>
      <c r="IC119" s="176"/>
      <c r="ID119" s="176"/>
      <c r="IE119" s="176"/>
      <c r="IF119" s="176"/>
    </row>
    <row r="120" spans="1:240" x14ac:dyDescent="0.3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79"/>
      <c r="BN120" s="179"/>
      <c r="BO120" s="179"/>
      <c r="BP120" s="179"/>
      <c r="BQ120" s="179"/>
      <c r="BR120" s="179"/>
      <c r="BS120" s="179"/>
      <c r="BT120" s="179"/>
      <c r="BU120" s="179"/>
      <c r="BV120" s="179"/>
      <c r="BW120" s="179"/>
      <c r="BX120" s="179"/>
      <c r="BY120" s="179"/>
      <c r="BZ120" s="179"/>
      <c r="CA120" s="179"/>
      <c r="CB120" s="179"/>
      <c r="CC120" s="179"/>
      <c r="CD120" s="179"/>
      <c r="CE120" s="179"/>
      <c r="CF120" s="179"/>
      <c r="CG120" s="179"/>
      <c r="CH120" s="179"/>
      <c r="CI120" s="179"/>
      <c r="CJ120" s="179"/>
      <c r="CK120" s="179"/>
      <c r="CL120" s="179"/>
      <c r="CM120" s="179"/>
      <c r="CN120" s="179"/>
      <c r="CO120" s="179"/>
      <c r="CP120" s="179"/>
      <c r="CQ120" s="179"/>
      <c r="CR120" s="179"/>
      <c r="CS120" s="179"/>
      <c r="CT120" s="179"/>
      <c r="CU120" s="179"/>
      <c r="CV120" s="179"/>
      <c r="CW120" s="179"/>
      <c r="CX120" s="179"/>
      <c r="CY120" s="179"/>
      <c r="CZ120" s="179"/>
      <c r="DA120" s="179"/>
      <c r="DB120" s="179"/>
      <c r="DC120" s="179"/>
      <c r="DD120" s="179"/>
      <c r="DE120" s="179"/>
      <c r="DF120" s="179"/>
      <c r="DG120" s="179"/>
      <c r="DH120" s="179"/>
      <c r="DI120" s="179"/>
      <c r="DJ120" s="179"/>
      <c r="DK120" s="179"/>
      <c r="DL120" s="179"/>
      <c r="DM120" s="179"/>
      <c r="DN120" s="179"/>
      <c r="DO120" s="179"/>
      <c r="DP120" s="179"/>
      <c r="DQ120" s="179"/>
      <c r="DR120" s="179"/>
      <c r="DS120" s="179"/>
      <c r="DT120" s="179"/>
      <c r="DU120" s="179"/>
      <c r="DV120" s="179"/>
      <c r="DW120" s="179"/>
      <c r="DX120" s="179"/>
      <c r="DY120" s="179"/>
      <c r="DZ120" s="179"/>
      <c r="EA120" s="179"/>
      <c r="EB120" s="179"/>
      <c r="EC120" s="179"/>
      <c r="ED120" s="179"/>
      <c r="EE120" s="179"/>
      <c r="EF120" s="179"/>
      <c r="EG120" s="179"/>
      <c r="EH120" s="179"/>
      <c r="EI120" s="179"/>
      <c r="EJ120" s="179"/>
      <c r="EK120" s="179"/>
      <c r="EL120" s="179"/>
      <c r="EM120" s="179"/>
      <c r="EN120" s="179"/>
      <c r="EO120" s="179"/>
      <c r="EP120" s="179"/>
      <c r="EQ120" s="179"/>
      <c r="ER120" s="179"/>
      <c r="ES120" s="179"/>
      <c r="ET120" s="179"/>
      <c r="EU120" s="179"/>
      <c r="EV120" s="179"/>
      <c r="EW120" s="179"/>
      <c r="EX120" s="179"/>
      <c r="EY120" s="179"/>
      <c r="EZ120" s="179"/>
      <c r="FA120" s="179"/>
      <c r="FB120" s="179"/>
      <c r="FC120" s="179"/>
      <c r="FD120" s="179"/>
      <c r="FE120" s="179"/>
      <c r="FF120" s="179"/>
      <c r="FG120" s="179"/>
      <c r="FH120" s="179"/>
      <c r="FI120" s="179"/>
      <c r="FJ120" s="179"/>
      <c r="FK120" s="179"/>
      <c r="FL120" s="179"/>
      <c r="FM120" s="179"/>
      <c r="FN120" s="179"/>
      <c r="FO120" s="179"/>
      <c r="FP120" s="179"/>
      <c r="FQ120" s="179"/>
      <c r="FR120" s="179"/>
      <c r="FS120" s="179"/>
      <c r="FT120" s="179"/>
      <c r="FU120" s="179"/>
      <c r="FV120" s="179"/>
      <c r="FW120" s="179"/>
      <c r="FX120" s="179"/>
      <c r="FY120" s="179"/>
      <c r="FZ120" s="179"/>
      <c r="GA120" s="179"/>
      <c r="GB120" s="179"/>
      <c r="GC120" s="179"/>
      <c r="GD120" s="179"/>
      <c r="GE120" s="179"/>
      <c r="GF120" s="179"/>
      <c r="GG120" s="179"/>
      <c r="GH120" s="179"/>
      <c r="GI120" s="179"/>
      <c r="GJ120" s="179"/>
      <c r="GK120" s="179"/>
      <c r="GL120" s="179"/>
      <c r="GM120" s="179"/>
      <c r="GN120" s="179"/>
      <c r="GO120" s="179"/>
      <c r="GP120" s="179"/>
      <c r="GQ120" s="179"/>
      <c r="GR120" s="179"/>
      <c r="GS120" s="179"/>
      <c r="GT120" s="179"/>
      <c r="GU120" s="179"/>
      <c r="GV120" s="179"/>
      <c r="GW120" s="179"/>
      <c r="GX120" s="179"/>
      <c r="GY120" s="179"/>
      <c r="GZ120" s="179"/>
      <c r="HA120" s="179"/>
      <c r="HB120" s="179"/>
      <c r="HC120" s="179"/>
      <c r="HD120" s="179"/>
      <c r="HE120" s="179"/>
      <c r="HF120" s="179"/>
      <c r="HG120" s="179"/>
      <c r="HH120" s="179"/>
      <c r="HI120" s="179"/>
      <c r="HJ120" s="179"/>
      <c r="HK120" s="179"/>
      <c r="HL120" s="179"/>
      <c r="HM120" s="179"/>
      <c r="HN120" s="179"/>
      <c r="HO120" s="179"/>
      <c r="HP120" s="179"/>
      <c r="HQ120" s="179"/>
      <c r="HR120" s="179"/>
      <c r="HS120" s="179"/>
      <c r="HT120" s="179"/>
      <c r="HU120" s="179"/>
      <c r="HV120" s="179"/>
      <c r="HW120" s="179"/>
      <c r="HX120" s="176"/>
      <c r="HY120" s="176"/>
      <c r="HZ120" s="176"/>
      <c r="IA120" s="176"/>
      <c r="IB120" s="176"/>
      <c r="IC120" s="176"/>
      <c r="ID120" s="176"/>
      <c r="IE120" s="176"/>
      <c r="IF120" s="176"/>
    </row>
    <row r="121" spans="1:240" x14ac:dyDescent="0.3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79"/>
      <c r="BN121" s="179"/>
      <c r="BO121" s="179"/>
      <c r="BP121" s="179"/>
      <c r="BQ121" s="179"/>
      <c r="BR121" s="179"/>
      <c r="BS121" s="179"/>
      <c r="BT121" s="179"/>
      <c r="BU121" s="179"/>
      <c r="BV121" s="179"/>
      <c r="BW121" s="179"/>
      <c r="BX121" s="179"/>
      <c r="BY121" s="179"/>
      <c r="BZ121" s="179"/>
      <c r="CA121" s="179"/>
      <c r="CB121" s="179"/>
      <c r="CC121" s="179"/>
      <c r="CD121" s="179"/>
      <c r="CE121" s="179"/>
      <c r="CF121" s="179"/>
      <c r="CG121" s="179"/>
      <c r="CH121" s="179"/>
      <c r="CI121" s="179"/>
      <c r="CJ121" s="179"/>
      <c r="CK121" s="179"/>
      <c r="CL121" s="179"/>
      <c r="CM121" s="179"/>
      <c r="CN121" s="179"/>
      <c r="CO121" s="179"/>
      <c r="CP121" s="179"/>
      <c r="CQ121" s="179"/>
      <c r="CR121" s="179"/>
      <c r="CS121" s="179"/>
      <c r="CT121" s="179"/>
      <c r="CU121" s="179"/>
      <c r="CV121" s="179"/>
      <c r="CW121" s="179"/>
      <c r="CX121" s="179"/>
      <c r="CY121" s="179"/>
      <c r="CZ121" s="179"/>
      <c r="DA121" s="179"/>
      <c r="DB121" s="179"/>
      <c r="DC121" s="179"/>
      <c r="DD121" s="179"/>
      <c r="DE121" s="179"/>
      <c r="DF121" s="179"/>
      <c r="DG121" s="179"/>
      <c r="DH121" s="179"/>
      <c r="DI121" s="179"/>
      <c r="DJ121" s="179"/>
      <c r="DK121" s="179"/>
      <c r="DL121" s="179"/>
      <c r="DM121" s="179"/>
      <c r="DN121" s="179"/>
      <c r="DO121" s="179"/>
      <c r="DP121" s="179"/>
      <c r="DQ121" s="179"/>
      <c r="DR121" s="179"/>
      <c r="DS121" s="179"/>
      <c r="DT121" s="179"/>
      <c r="DU121" s="179"/>
      <c r="DV121" s="179"/>
      <c r="DW121" s="179"/>
      <c r="DX121" s="179"/>
      <c r="DY121" s="179"/>
      <c r="DZ121" s="179"/>
      <c r="EA121" s="179"/>
      <c r="EB121" s="179"/>
      <c r="EC121" s="179"/>
      <c r="ED121" s="179"/>
      <c r="EE121" s="179"/>
      <c r="EF121" s="179"/>
      <c r="EG121" s="179"/>
      <c r="EH121" s="179"/>
      <c r="EI121" s="179"/>
      <c r="EJ121" s="179"/>
      <c r="EK121" s="179"/>
      <c r="EL121" s="179"/>
      <c r="EM121" s="179"/>
      <c r="EN121" s="179"/>
      <c r="EO121" s="179"/>
      <c r="EP121" s="179"/>
      <c r="EQ121" s="179"/>
      <c r="ER121" s="179"/>
      <c r="ES121" s="179"/>
      <c r="ET121" s="179"/>
      <c r="EU121" s="179"/>
      <c r="EV121" s="179"/>
      <c r="EW121" s="179"/>
      <c r="EX121" s="179"/>
      <c r="EY121" s="179"/>
      <c r="EZ121" s="179"/>
      <c r="FA121" s="179"/>
      <c r="FB121" s="179"/>
      <c r="FC121" s="179"/>
      <c r="FD121" s="179"/>
      <c r="FE121" s="179"/>
      <c r="FF121" s="179"/>
      <c r="FG121" s="179"/>
      <c r="FH121" s="179"/>
      <c r="FI121" s="179"/>
      <c r="FJ121" s="179"/>
      <c r="FK121" s="179"/>
      <c r="FL121" s="179"/>
      <c r="FM121" s="179"/>
      <c r="FN121" s="179"/>
      <c r="FO121" s="179"/>
      <c r="FP121" s="179"/>
      <c r="FQ121" s="179"/>
      <c r="FR121" s="179"/>
      <c r="FS121" s="179"/>
      <c r="FT121" s="179"/>
      <c r="FU121" s="179"/>
      <c r="FV121" s="179"/>
      <c r="FW121" s="179"/>
      <c r="FX121" s="179"/>
      <c r="FY121" s="179"/>
      <c r="FZ121" s="179"/>
      <c r="GA121" s="179"/>
      <c r="GB121" s="179"/>
      <c r="GC121" s="179"/>
      <c r="GD121" s="179"/>
      <c r="GE121" s="179"/>
      <c r="GF121" s="179"/>
      <c r="GG121" s="179"/>
      <c r="GH121" s="179"/>
      <c r="GI121" s="179"/>
      <c r="GJ121" s="179"/>
      <c r="GK121" s="179"/>
      <c r="GL121" s="179"/>
      <c r="GM121" s="179"/>
      <c r="GN121" s="179"/>
      <c r="GO121" s="179"/>
      <c r="GP121" s="179"/>
      <c r="GQ121" s="179"/>
      <c r="GR121" s="179"/>
      <c r="GS121" s="179"/>
      <c r="GT121" s="179"/>
      <c r="GU121" s="179"/>
      <c r="GV121" s="179"/>
      <c r="GW121" s="179"/>
      <c r="GX121" s="179"/>
      <c r="GY121" s="179"/>
      <c r="GZ121" s="179"/>
      <c r="HA121" s="179"/>
      <c r="HB121" s="179"/>
      <c r="HC121" s="179"/>
      <c r="HD121" s="179"/>
      <c r="HE121" s="179"/>
      <c r="HF121" s="179"/>
      <c r="HG121" s="179"/>
      <c r="HH121" s="179"/>
      <c r="HI121" s="179"/>
      <c r="HJ121" s="179"/>
      <c r="HK121" s="179"/>
      <c r="HL121" s="179"/>
      <c r="HM121" s="179"/>
      <c r="HN121" s="179"/>
      <c r="HO121" s="179"/>
      <c r="HP121" s="179"/>
      <c r="HQ121" s="179"/>
      <c r="HR121" s="179"/>
      <c r="HS121" s="179"/>
      <c r="HT121" s="179"/>
      <c r="HU121" s="179"/>
      <c r="HV121" s="179"/>
      <c r="HW121" s="179"/>
      <c r="HX121" s="176"/>
      <c r="HY121" s="176"/>
      <c r="HZ121" s="176"/>
      <c r="IA121" s="176"/>
      <c r="IB121" s="176"/>
      <c r="IC121" s="176"/>
      <c r="ID121" s="176"/>
      <c r="IE121" s="176"/>
      <c r="IF121" s="176"/>
    </row>
    <row r="122" spans="1:240" x14ac:dyDescent="0.3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79"/>
      <c r="BN122" s="179"/>
      <c r="BO122" s="179"/>
      <c r="BP122" s="179"/>
      <c r="BQ122" s="179"/>
      <c r="BR122" s="179"/>
      <c r="BS122" s="179"/>
      <c r="BT122" s="179"/>
      <c r="BU122" s="179"/>
      <c r="BV122" s="179"/>
      <c r="BW122" s="179"/>
      <c r="BX122" s="179"/>
      <c r="BY122" s="179"/>
      <c r="BZ122" s="179"/>
      <c r="CA122" s="179"/>
      <c r="CB122" s="179"/>
      <c r="CC122" s="179"/>
      <c r="CD122" s="179"/>
      <c r="CE122" s="179"/>
      <c r="CF122" s="179"/>
      <c r="CG122" s="179"/>
      <c r="CH122" s="179"/>
      <c r="CI122" s="179"/>
      <c r="CJ122" s="179"/>
      <c r="CK122" s="179"/>
      <c r="CL122" s="179"/>
      <c r="CM122" s="179"/>
      <c r="CN122" s="179"/>
      <c r="CO122" s="179"/>
      <c r="CP122" s="179"/>
      <c r="CQ122" s="179"/>
      <c r="CR122" s="179"/>
      <c r="CS122" s="179"/>
      <c r="CT122" s="179"/>
      <c r="CU122" s="179"/>
      <c r="CV122" s="179"/>
      <c r="CW122" s="179"/>
      <c r="CX122" s="179"/>
      <c r="CY122" s="179"/>
      <c r="CZ122" s="179"/>
      <c r="DA122" s="179"/>
      <c r="DB122" s="179"/>
      <c r="DC122" s="179"/>
      <c r="DD122" s="179"/>
      <c r="DE122" s="179"/>
      <c r="DF122" s="179"/>
      <c r="DG122" s="179"/>
      <c r="DH122" s="179"/>
      <c r="DI122" s="179"/>
      <c r="DJ122" s="179"/>
      <c r="DK122" s="179"/>
      <c r="DL122" s="179"/>
      <c r="DM122" s="179"/>
      <c r="DN122" s="179"/>
      <c r="DO122" s="179"/>
      <c r="DP122" s="179"/>
      <c r="DQ122" s="179"/>
      <c r="DR122" s="179"/>
      <c r="DS122" s="179"/>
      <c r="DT122" s="179"/>
      <c r="DU122" s="179"/>
      <c r="DV122" s="179"/>
      <c r="DW122" s="179"/>
      <c r="DX122" s="179"/>
      <c r="DY122" s="179"/>
      <c r="DZ122" s="179"/>
      <c r="EA122" s="179"/>
      <c r="EB122" s="179"/>
      <c r="EC122" s="179"/>
      <c r="ED122" s="179"/>
      <c r="EE122" s="179"/>
      <c r="EF122" s="179"/>
      <c r="EG122" s="179"/>
      <c r="EH122" s="179"/>
      <c r="EI122" s="179"/>
      <c r="EJ122" s="179"/>
      <c r="EK122" s="179"/>
      <c r="EL122" s="179"/>
      <c r="EM122" s="179"/>
      <c r="EN122" s="179"/>
      <c r="EO122" s="179"/>
      <c r="EP122" s="179"/>
      <c r="EQ122" s="179"/>
      <c r="ER122" s="179"/>
      <c r="ES122" s="179"/>
      <c r="ET122" s="179"/>
      <c r="EU122" s="179"/>
      <c r="EV122" s="179"/>
      <c r="EW122" s="179"/>
      <c r="EX122" s="179"/>
      <c r="EY122" s="179"/>
      <c r="EZ122" s="179"/>
      <c r="FA122" s="179"/>
      <c r="FB122" s="179"/>
      <c r="FC122" s="179"/>
      <c r="FD122" s="179"/>
      <c r="FE122" s="179"/>
      <c r="FF122" s="179"/>
      <c r="FG122" s="179"/>
      <c r="FH122" s="179"/>
      <c r="FI122" s="179"/>
      <c r="FJ122" s="179"/>
      <c r="FK122" s="179"/>
      <c r="FL122" s="179"/>
      <c r="FM122" s="179"/>
      <c r="FN122" s="179"/>
      <c r="FO122" s="179"/>
      <c r="FP122" s="179"/>
      <c r="FQ122" s="179"/>
      <c r="FR122" s="179"/>
      <c r="FS122" s="179"/>
      <c r="FT122" s="179"/>
      <c r="FU122" s="179"/>
      <c r="FV122" s="179"/>
      <c r="FW122" s="179"/>
      <c r="FX122" s="179"/>
      <c r="FY122" s="179"/>
      <c r="FZ122" s="179"/>
      <c r="GA122" s="179"/>
      <c r="GB122" s="179"/>
      <c r="GC122" s="179"/>
      <c r="GD122" s="179"/>
      <c r="GE122" s="179"/>
      <c r="GF122" s="179"/>
      <c r="GG122" s="179"/>
      <c r="GH122" s="179"/>
      <c r="GI122" s="179"/>
      <c r="GJ122" s="179"/>
      <c r="GK122" s="179"/>
      <c r="GL122" s="179"/>
      <c r="GM122" s="179"/>
      <c r="GN122" s="179"/>
      <c r="GO122" s="179"/>
      <c r="GP122" s="179"/>
      <c r="GQ122" s="179"/>
      <c r="GR122" s="179"/>
      <c r="GS122" s="179"/>
      <c r="GT122" s="179"/>
      <c r="GU122" s="179"/>
      <c r="GV122" s="179"/>
      <c r="GW122" s="179"/>
      <c r="GX122" s="179"/>
      <c r="GY122" s="179"/>
      <c r="GZ122" s="179"/>
      <c r="HA122" s="179"/>
      <c r="HB122" s="179"/>
      <c r="HC122" s="179"/>
      <c r="HD122" s="179"/>
      <c r="HE122" s="179"/>
      <c r="HF122" s="179"/>
      <c r="HG122" s="179"/>
      <c r="HH122" s="179"/>
      <c r="HI122" s="179"/>
      <c r="HJ122" s="179"/>
      <c r="HK122" s="179"/>
      <c r="HL122" s="179"/>
      <c r="HM122" s="179"/>
      <c r="HN122" s="179"/>
      <c r="HO122" s="179"/>
      <c r="HP122" s="179"/>
      <c r="HQ122" s="179"/>
      <c r="HR122" s="179"/>
      <c r="HS122" s="179"/>
      <c r="HT122" s="179"/>
      <c r="HU122" s="179"/>
      <c r="HV122" s="179"/>
      <c r="HW122" s="179"/>
      <c r="HX122" s="176"/>
      <c r="HY122" s="176"/>
      <c r="HZ122" s="176"/>
      <c r="IA122" s="176"/>
      <c r="IB122" s="176"/>
      <c r="IC122" s="176"/>
      <c r="ID122" s="176"/>
      <c r="IE122" s="176"/>
      <c r="IF122" s="176"/>
    </row>
    <row r="123" spans="1:240" x14ac:dyDescent="0.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179"/>
      <c r="BN123" s="179"/>
      <c r="BO123" s="179"/>
      <c r="BP123" s="179"/>
      <c r="BQ123" s="179"/>
      <c r="BR123" s="179"/>
      <c r="BS123" s="179"/>
      <c r="BT123" s="179"/>
      <c r="BU123" s="179"/>
      <c r="BV123" s="179"/>
      <c r="BW123" s="179"/>
      <c r="BX123" s="179"/>
      <c r="BY123" s="179"/>
      <c r="BZ123" s="179"/>
      <c r="CA123" s="179"/>
      <c r="CB123" s="179"/>
      <c r="CC123" s="179"/>
      <c r="CD123" s="179"/>
      <c r="CE123" s="179"/>
      <c r="CF123" s="179"/>
      <c r="CG123" s="179"/>
      <c r="CH123" s="179"/>
      <c r="CI123" s="179"/>
      <c r="CJ123" s="179"/>
      <c r="CK123" s="179"/>
      <c r="CL123" s="179"/>
      <c r="CM123" s="179"/>
      <c r="CN123" s="179"/>
      <c r="CO123" s="179"/>
      <c r="CP123" s="179"/>
      <c r="CQ123" s="179"/>
      <c r="CR123" s="179"/>
      <c r="CS123" s="179"/>
      <c r="CT123" s="179"/>
      <c r="CU123" s="179"/>
      <c r="CV123" s="179"/>
      <c r="CW123" s="179"/>
      <c r="CX123" s="179"/>
      <c r="CY123" s="179"/>
      <c r="CZ123" s="179"/>
      <c r="DA123" s="179"/>
      <c r="DB123" s="179"/>
      <c r="DC123" s="179"/>
      <c r="DD123" s="179"/>
      <c r="DE123" s="179"/>
      <c r="DF123" s="179"/>
      <c r="DG123" s="179"/>
      <c r="DH123" s="179"/>
      <c r="DI123" s="179"/>
      <c r="DJ123" s="179"/>
      <c r="DK123" s="179"/>
      <c r="DL123" s="179"/>
      <c r="DM123" s="179"/>
      <c r="DN123" s="179"/>
      <c r="DO123" s="179"/>
      <c r="DP123" s="179"/>
      <c r="DQ123" s="179"/>
      <c r="DR123" s="179"/>
      <c r="DS123" s="179"/>
      <c r="DT123" s="179"/>
      <c r="DU123" s="179"/>
      <c r="DV123" s="179"/>
      <c r="DW123" s="179"/>
      <c r="DX123" s="179"/>
      <c r="DY123" s="179"/>
      <c r="DZ123" s="179"/>
      <c r="EA123" s="179"/>
      <c r="EB123" s="179"/>
      <c r="EC123" s="179"/>
      <c r="ED123" s="179"/>
      <c r="EE123" s="179"/>
      <c r="EF123" s="179"/>
      <c r="EG123" s="179"/>
      <c r="EH123" s="179"/>
      <c r="EI123" s="179"/>
      <c r="EJ123" s="179"/>
      <c r="EK123" s="179"/>
      <c r="EL123" s="179"/>
      <c r="EM123" s="179"/>
      <c r="EN123" s="179"/>
      <c r="EO123" s="179"/>
      <c r="EP123" s="179"/>
      <c r="EQ123" s="179"/>
      <c r="ER123" s="179"/>
      <c r="ES123" s="179"/>
      <c r="ET123" s="179"/>
      <c r="EU123" s="179"/>
      <c r="EV123" s="179"/>
      <c r="EW123" s="179"/>
      <c r="EX123" s="179"/>
      <c r="EY123" s="179"/>
      <c r="EZ123" s="179"/>
      <c r="FA123" s="179"/>
      <c r="FB123" s="179"/>
      <c r="FC123" s="179"/>
      <c r="FD123" s="179"/>
      <c r="FE123" s="179"/>
      <c r="FF123" s="179"/>
      <c r="FG123" s="179"/>
      <c r="FH123" s="179"/>
      <c r="FI123" s="179"/>
      <c r="FJ123" s="179"/>
      <c r="FK123" s="179"/>
      <c r="FL123" s="179"/>
      <c r="FM123" s="179"/>
      <c r="FN123" s="179"/>
      <c r="FO123" s="179"/>
      <c r="FP123" s="179"/>
      <c r="FQ123" s="179"/>
      <c r="FR123" s="179"/>
      <c r="FS123" s="179"/>
      <c r="FT123" s="179"/>
      <c r="FU123" s="179"/>
      <c r="FV123" s="179"/>
      <c r="FW123" s="179"/>
      <c r="FX123" s="179"/>
      <c r="FY123" s="179"/>
      <c r="FZ123" s="179"/>
      <c r="GA123" s="179"/>
      <c r="GB123" s="179"/>
      <c r="GC123" s="179"/>
      <c r="GD123" s="179"/>
      <c r="GE123" s="179"/>
      <c r="GF123" s="179"/>
      <c r="GG123" s="179"/>
      <c r="GH123" s="179"/>
      <c r="GI123" s="179"/>
      <c r="GJ123" s="179"/>
      <c r="GK123" s="179"/>
      <c r="GL123" s="179"/>
      <c r="GM123" s="179"/>
      <c r="GN123" s="179"/>
      <c r="GO123" s="179"/>
      <c r="GP123" s="179"/>
      <c r="GQ123" s="179"/>
      <c r="GR123" s="179"/>
      <c r="GS123" s="179"/>
      <c r="GT123" s="179"/>
      <c r="GU123" s="179"/>
      <c r="GV123" s="179"/>
      <c r="GW123" s="179"/>
      <c r="GX123" s="179"/>
      <c r="GY123" s="179"/>
      <c r="GZ123" s="179"/>
      <c r="HA123" s="179"/>
      <c r="HB123" s="179"/>
      <c r="HC123" s="179"/>
      <c r="HD123" s="179"/>
      <c r="HE123" s="179"/>
      <c r="HF123" s="179"/>
      <c r="HG123" s="179"/>
      <c r="HH123" s="179"/>
      <c r="HI123" s="179"/>
      <c r="HJ123" s="179"/>
      <c r="HK123" s="179"/>
      <c r="HL123" s="179"/>
      <c r="HM123" s="179"/>
      <c r="HN123" s="179"/>
      <c r="HO123" s="179"/>
      <c r="HP123" s="179"/>
      <c r="HQ123" s="179"/>
      <c r="HR123" s="179"/>
      <c r="HS123" s="179"/>
      <c r="HT123" s="179"/>
      <c r="HU123" s="179"/>
      <c r="HV123" s="179"/>
      <c r="HW123" s="179"/>
      <c r="HX123" s="176"/>
      <c r="HY123" s="176"/>
      <c r="HZ123" s="176"/>
      <c r="IA123" s="176"/>
      <c r="IB123" s="176"/>
      <c r="IC123" s="176"/>
      <c r="ID123" s="176"/>
      <c r="IE123" s="176"/>
      <c r="IF123" s="176"/>
    </row>
    <row r="124" spans="1:240" x14ac:dyDescent="0.3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179"/>
      <c r="BN124" s="179"/>
      <c r="BO124" s="179"/>
      <c r="BP124" s="179"/>
      <c r="BQ124" s="179"/>
      <c r="BR124" s="179"/>
      <c r="BS124" s="179"/>
      <c r="BT124" s="179"/>
      <c r="BU124" s="179"/>
      <c r="BV124" s="179"/>
      <c r="BW124" s="179"/>
      <c r="BX124" s="179"/>
      <c r="BY124" s="179"/>
      <c r="BZ124" s="179"/>
      <c r="CA124" s="179"/>
      <c r="CB124" s="179"/>
      <c r="CC124" s="179"/>
      <c r="CD124" s="179"/>
      <c r="CE124" s="179"/>
      <c r="CF124" s="179"/>
      <c r="CG124" s="179"/>
      <c r="CH124" s="179"/>
      <c r="CI124" s="179"/>
      <c r="CJ124" s="179"/>
      <c r="CK124" s="179"/>
      <c r="CL124" s="179"/>
      <c r="CM124" s="179"/>
      <c r="CN124" s="179"/>
      <c r="CO124" s="179"/>
      <c r="CP124" s="179"/>
      <c r="CQ124" s="179"/>
      <c r="CR124" s="179"/>
      <c r="CS124" s="179"/>
      <c r="CT124" s="179"/>
      <c r="CU124" s="179"/>
      <c r="CV124" s="179"/>
      <c r="CW124" s="179"/>
      <c r="CX124" s="179"/>
      <c r="CY124" s="179"/>
      <c r="CZ124" s="179"/>
      <c r="DA124" s="179"/>
      <c r="DB124" s="179"/>
      <c r="DC124" s="179"/>
      <c r="DD124" s="179"/>
      <c r="DE124" s="179"/>
      <c r="DF124" s="179"/>
      <c r="DG124" s="179"/>
      <c r="DH124" s="179"/>
      <c r="DI124" s="179"/>
      <c r="DJ124" s="179"/>
      <c r="DK124" s="179"/>
      <c r="DL124" s="179"/>
      <c r="DM124" s="179"/>
      <c r="DN124" s="179"/>
      <c r="DO124" s="179"/>
      <c r="DP124" s="179"/>
      <c r="DQ124" s="179"/>
      <c r="DR124" s="179"/>
      <c r="DS124" s="179"/>
      <c r="DT124" s="179"/>
      <c r="DU124" s="179"/>
      <c r="DV124" s="179"/>
      <c r="DW124" s="179"/>
      <c r="DX124" s="179"/>
      <c r="DY124" s="179"/>
      <c r="DZ124" s="179"/>
      <c r="EA124" s="179"/>
      <c r="EB124" s="179"/>
      <c r="EC124" s="179"/>
      <c r="ED124" s="179"/>
      <c r="EE124" s="179"/>
      <c r="EF124" s="179"/>
      <c r="EG124" s="179"/>
      <c r="EH124" s="179"/>
      <c r="EI124" s="179"/>
      <c r="EJ124" s="179"/>
      <c r="EK124" s="179"/>
      <c r="EL124" s="179"/>
      <c r="EM124" s="179"/>
      <c r="EN124" s="179"/>
      <c r="EO124" s="179"/>
      <c r="EP124" s="179"/>
      <c r="EQ124" s="179"/>
      <c r="ER124" s="179"/>
      <c r="ES124" s="179"/>
      <c r="ET124" s="179"/>
      <c r="EU124" s="179"/>
      <c r="EV124" s="179"/>
      <c r="EW124" s="179"/>
      <c r="EX124" s="179"/>
      <c r="EY124" s="179"/>
      <c r="EZ124" s="179"/>
      <c r="FA124" s="179"/>
      <c r="FB124" s="179"/>
      <c r="FC124" s="179"/>
      <c r="FD124" s="179"/>
      <c r="FE124" s="179"/>
      <c r="FF124" s="179"/>
      <c r="FG124" s="179"/>
      <c r="FH124" s="179"/>
      <c r="FI124" s="179"/>
      <c r="FJ124" s="179"/>
      <c r="FK124" s="179"/>
      <c r="FL124" s="179"/>
      <c r="FM124" s="179"/>
      <c r="FN124" s="179"/>
      <c r="FO124" s="179"/>
      <c r="FP124" s="179"/>
      <c r="FQ124" s="179"/>
      <c r="FR124" s="179"/>
      <c r="FS124" s="179"/>
      <c r="FT124" s="179"/>
      <c r="FU124" s="179"/>
      <c r="FV124" s="179"/>
      <c r="FW124" s="179"/>
      <c r="FX124" s="179"/>
      <c r="FY124" s="179"/>
      <c r="FZ124" s="179"/>
      <c r="GA124" s="179"/>
      <c r="GB124" s="179"/>
      <c r="GC124" s="179"/>
      <c r="GD124" s="179"/>
      <c r="GE124" s="179"/>
      <c r="GF124" s="179"/>
      <c r="GG124" s="179"/>
      <c r="GH124" s="179"/>
      <c r="GI124" s="179"/>
      <c r="GJ124" s="179"/>
      <c r="GK124" s="179"/>
      <c r="GL124" s="179"/>
      <c r="GM124" s="179"/>
      <c r="GN124" s="179"/>
      <c r="GO124" s="179"/>
      <c r="GP124" s="179"/>
      <c r="GQ124" s="179"/>
      <c r="GR124" s="179"/>
      <c r="GS124" s="179"/>
      <c r="GT124" s="179"/>
      <c r="GU124" s="179"/>
      <c r="GV124" s="179"/>
      <c r="GW124" s="179"/>
      <c r="GX124" s="179"/>
      <c r="GY124" s="179"/>
      <c r="GZ124" s="179"/>
      <c r="HA124" s="179"/>
      <c r="HB124" s="179"/>
      <c r="HC124" s="179"/>
      <c r="HD124" s="179"/>
      <c r="HE124" s="179"/>
      <c r="HF124" s="179"/>
      <c r="HG124" s="179"/>
      <c r="HH124" s="179"/>
      <c r="HI124" s="179"/>
      <c r="HJ124" s="179"/>
      <c r="HK124" s="179"/>
      <c r="HL124" s="179"/>
      <c r="HM124" s="179"/>
      <c r="HN124" s="179"/>
      <c r="HO124" s="179"/>
      <c r="HP124" s="179"/>
      <c r="HQ124" s="179"/>
      <c r="HR124" s="179"/>
      <c r="HS124" s="179"/>
      <c r="HT124" s="179"/>
      <c r="HU124" s="179"/>
      <c r="HV124" s="179"/>
      <c r="HW124" s="179"/>
      <c r="HX124" s="176"/>
      <c r="HY124" s="176"/>
      <c r="HZ124" s="176"/>
      <c r="IA124" s="176"/>
      <c r="IB124" s="176"/>
      <c r="IC124" s="176"/>
      <c r="ID124" s="176"/>
      <c r="IE124" s="176"/>
      <c r="IF124" s="176"/>
    </row>
    <row r="125" spans="1:240" x14ac:dyDescent="0.3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179"/>
      <c r="BN125" s="179"/>
      <c r="BO125" s="179"/>
      <c r="BP125" s="179"/>
      <c r="BQ125" s="179"/>
      <c r="BR125" s="179"/>
      <c r="BS125" s="179"/>
      <c r="BT125" s="179"/>
      <c r="BU125" s="179"/>
      <c r="BV125" s="179"/>
      <c r="BW125" s="179"/>
      <c r="BX125" s="179"/>
      <c r="BY125" s="179"/>
      <c r="BZ125" s="179"/>
      <c r="CA125" s="179"/>
      <c r="CB125" s="179"/>
      <c r="CC125" s="179"/>
      <c r="CD125" s="179"/>
      <c r="CE125" s="179"/>
      <c r="CF125" s="179"/>
      <c r="CG125" s="179"/>
      <c r="CH125" s="179"/>
      <c r="CI125" s="179"/>
      <c r="CJ125" s="179"/>
      <c r="CK125" s="179"/>
      <c r="CL125" s="179"/>
      <c r="CM125" s="179"/>
      <c r="CN125" s="179"/>
      <c r="CO125" s="179"/>
      <c r="CP125" s="179"/>
      <c r="CQ125" s="179"/>
      <c r="CR125" s="179"/>
      <c r="CS125" s="179"/>
      <c r="CT125" s="179"/>
      <c r="CU125" s="179"/>
      <c r="CV125" s="179"/>
      <c r="CW125" s="179"/>
      <c r="CX125" s="179"/>
      <c r="CY125" s="179"/>
      <c r="CZ125" s="179"/>
      <c r="DA125" s="179"/>
      <c r="DB125" s="179"/>
      <c r="DC125" s="179"/>
      <c r="DD125" s="179"/>
      <c r="DE125" s="179"/>
      <c r="DF125" s="179"/>
      <c r="DG125" s="179"/>
      <c r="DH125" s="179"/>
      <c r="DI125" s="179"/>
      <c r="DJ125" s="179"/>
      <c r="DK125" s="179"/>
      <c r="DL125" s="179"/>
      <c r="DM125" s="179"/>
      <c r="DN125" s="179"/>
      <c r="DO125" s="179"/>
      <c r="DP125" s="179"/>
      <c r="DQ125" s="179"/>
      <c r="DR125" s="179"/>
      <c r="DS125" s="179"/>
      <c r="DT125" s="179"/>
      <c r="DU125" s="179"/>
      <c r="DV125" s="179"/>
      <c r="DW125" s="179"/>
      <c r="DX125" s="179"/>
      <c r="DY125" s="179"/>
      <c r="DZ125" s="179"/>
      <c r="EA125" s="179"/>
      <c r="EB125" s="179"/>
      <c r="EC125" s="179"/>
      <c r="ED125" s="179"/>
      <c r="EE125" s="179"/>
      <c r="EF125" s="179"/>
      <c r="EG125" s="179"/>
      <c r="EH125" s="179"/>
      <c r="EI125" s="179"/>
      <c r="EJ125" s="179"/>
      <c r="EK125" s="179"/>
      <c r="EL125" s="179"/>
      <c r="EM125" s="179"/>
      <c r="EN125" s="179"/>
      <c r="EO125" s="179"/>
      <c r="EP125" s="179"/>
      <c r="EQ125" s="179"/>
      <c r="ER125" s="179"/>
      <c r="ES125" s="179"/>
      <c r="ET125" s="179"/>
      <c r="EU125" s="179"/>
      <c r="EV125" s="179"/>
      <c r="EW125" s="179"/>
      <c r="EX125" s="179"/>
      <c r="EY125" s="179"/>
      <c r="EZ125" s="179"/>
      <c r="FA125" s="179"/>
      <c r="FB125" s="179"/>
      <c r="FC125" s="179"/>
      <c r="FD125" s="179"/>
      <c r="FE125" s="179"/>
      <c r="FF125" s="179"/>
      <c r="FG125" s="179"/>
      <c r="FH125" s="179"/>
      <c r="FI125" s="179"/>
      <c r="FJ125" s="179"/>
      <c r="FK125" s="179"/>
      <c r="FL125" s="179"/>
      <c r="FM125" s="179"/>
      <c r="FN125" s="179"/>
      <c r="FO125" s="179"/>
      <c r="FP125" s="179"/>
      <c r="FQ125" s="179"/>
      <c r="FR125" s="179"/>
      <c r="FS125" s="179"/>
      <c r="FT125" s="179"/>
      <c r="FU125" s="179"/>
      <c r="FV125" s="179"/>
      <c r="FW125" s="179"/>
      <c r="FX125" s="179"/>
      <c r="FY125" s="179"/>
      <c r="FZ125" s="179"/>
      <c r="GA125" s="179"/>
      <c r="GB125" s="179"/>
      <c r="GC125" s="179"/>
      <c r="GD125" s="179"/>
      <c r="GE125" s="179"/>
      <c r="GF125" s="179"/>
      <c r="GG125" s="179"/>
      <c r="GH125" s="179"/>
      <c r="GI125" s="179"/>
      <c r="GJ125" s="179"/>
      <c r="GK125" s="179"/>
      <c r="GL125" s="179"/>
      <c r="GM125" s="179"/>
      <c r="GN125" s="179"/>
      <c r="GO125" s="179"/>
      <c r="GP125" s="179"/>
      <c r="GQ125" s="179"/>
      <c r="GR125" s="179"/>
      <c r="GS125" s="179"/>
      <c r="GT125" s="179"/>
      <c r="GU125" s="179"/>
      <c r="GV125" s="179"/>
      <c r="GW125" s="179"/>
      <c r="GX125" s="179"/>
      <c r="GY125" s="179"/>
      <c r="GZ125" s="179"/>
      <c r="HA125" s="179"/>
      <c r="HB125" s="179"/>
      <c r="HC125" s="179"/>
      <c r="HD125" s="179"/>
      <c r="HE125" s="179"/>
      <c r="HF125" s="179"/>
      <c r="HG125" s="179"/>
      <c r="HH125" s="179"/>
      <c r="HI125" s="179"/>
      <c r="HJ125" s="179"/>
      <c r="HK125" s="179"/>
      <c r="HL125" s="179"/>
      <c r="HM125" s="179"/>
      <c r="HN125" s="179"/>
      <c r="HO125" s="179"/>
      <c r="HP125" s="179"/>
      <c r="HQ125" s="179"/>
      <c r="HR125" s="179"/>
      <c r="HS125" s="179"/>
      <c r="HT125" s="179"/>
      <c r="HU125" s="179"/>
      <c r="HV125" s="179"/>
      <c r="HW125" s="179"/>
      <c r="HX125" s="176"/>
      <c r="HY125" s="176"/>
      <c r="HZ125" s="176"/>
      <c r="IA125" s="176"/>
      <c r="IB125" s="176"/>
      <c r="IC125" s="176"/>
      <c r="ID125" s="176"/>
      <c r="IE125" s="176"/>
      <c r="IF125" s="176"/>
    </row>
    <row r="126" spans="1:240" x14ac:dyDescent="0.3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79"/>
      <c r="BN126" s="179"/>
      <c r="BO126" s="179"/>
      <c r="BP126" s="179"/>
      <c r="BQ126" s="179"/>
      <c r="BR126" s="179"/>
      <c r="BS126" s="179"/>
      <c r="BT126" s="179"/>
      <c r="BU126" s="179"/>
      <c r="BV126" s="179"/>
      <c r="BW126" s="179"/>
      <c r="BX126" s="179"/>
      <c r="BY126" s="179"/>
      <c r="BZ126" s="179"/>
      <c r="CA126" s="179"/>
      <c r="CB126" s="179"/>
      <c r="CC126" s="179"/>
      <c r="CD126" s="179"/>
      <c r="CE126" s="179"/>
      <c r="CF126" s="179"/>
      <c r="CG126" s="179"/>
      <c r="CH126" s="179"/>
      <c r="CI126" s="179"/>
      <c r="CJ126" s="179"/>
      <c r="CK126" s="179"/>
      <c r="CL126" s="179"/>
      <c r="CM126" s="179"/>
      <c r="CN126" s="179"/>
      <c r="CO126" s="179"/>
      <c r="CP126" s="179"/>
      <c r="CQ126" s="179"/>
      <c r="CR126" s="179"/>
      <c r="CS126" s="179"/>
      <c r="CT126" s="179"/>
      <c r="CU126" s="179"/>
      <c r="CV126" s="179"/>
      <c r="CW126" s="179"/>
      <c r="CX126" s="179"/>
      <c r="CY126" s="179"/>
      <c r="CZ126" s="179"/>
      <c r="DA126" s="179"/>
      <c r="DB126" s="179"/>
      <c r="DC126" s="179"/>
      <c r="DD126" s="179"/>
      <c r="DE126" s="179"/>
      <c r="DF126" s="179"/>
      <c r="DG126" s="179"/>
      <c r="DH126" s="179"/>
      <c r="DI126" s="179"/>
      <c r="DJ126" s="179"/>
      <c r="DK126" s="179"/>
      <c r="DL126" s="179"/>
      <c r="DM126" s="179"/>
      <c r="DN126" s="179"/>
      <c r="DO126" s="179"/>
      <c r="DP126" s="179"/>
      <c r="DQ126" s="179"/>
      <c r="DR126" s="179"/>
      <c r="DS126" s="179"/>
      <c r="DT126" s="179"/>
      <c r="DU126" s="179"/>
      <c r="DV126" s="179"/>
      <c r="DW126" s="179"/>
      <c r="DX126" s="179"/>
      <c r="DY126" s="179"/>
      <c r="DZ126" s="179"/>
      <c r="EA126" s="179"/>
      <c r="EB126" s="179"/>
      <c r="EC126" s="179"/>
      <c r="ED126" s="179"/>
      <c r="EE126" s="179"/>
      <c r="EF126" s="179"/>
      <c r="EG126" s="179"/>
      <c r="EH126" s="179"/>
      <c r="EI126" s="179"/>
      <c r="EJ126" s="179"/>
      <c r="EK126" s="179"/>
      <c r="EL126" s="179"/>
      <c r="EM126" s="179"/>
      <c r="EN126" s="179"/>
      <c r="EO126" s="179"/>
      <c r="EP126" s="179"/>
      <c r="EQ126" s="179"/>
      <c r="ER126" s="179"/>
      <c r="ES126" s="179"/>
      <c r="ET126" s="179"/>
      <c r="EU126" s="179"/>
      <c r="EV126" s="179"/>
      <c r="EW126" s="179"/>
      <c r="EX126" s="179"/>
      <c r="EY126" s="179"/>
      <c r="EZ126" s="179"/>
      <c r="FA126" s="179"/>
      <c r="FB126" s="179"/>
      <c r="FC126" s="179"/>
      <c r="FD126" s="179"/>
      <c r="FE126" s="179"/>
      <c r="FF126" s="179"/>
      <c r="FG126" s="179"/>
      <c r="FH126" s="179"/>
      <c r="FI126" s="179"/>
      <c r="FJ126" s="179"/>
      <c r="FK126" s="179"/>
      <c r="FL126" s="179"/>
      <c r="FM126" s="179"/>
      <c r="FN126" s="179"/>
      <c r="FO126" s="179"/>
      <c r="FP126" s="179"/>
      <c r="FQ126" s="179"/>
      <c r="FR126" s="179"/>
      <c r="FS126" s="179"/>
      <c r="FT126" s="179"/>
      <c r="FU126" s="179"/>
      <c r="FV126" s="179"/>
      <c r="FW126" s="179"/>
      <c r="FX126" s="179"/>
      <c r="FY126" s="179"/>
      <c r="FZ126" s="179"/>
      <c r="GA126" s="179"/>
      <c r="GB126" s="179"/>
      <c r="GC126" s="179"/>
      <c r="GD126" s="179"/>
      <c r="GE126" s="179"/>
      <c r="GF126" s="179"/>
      <c r="GG126" s="179"/>
      <c r="GH126" s="179"/>
      <c r="GI126" s="179"/>
      <c r="GJ126" s="179"/>
      <c r="GK126" s="179"/>
      <c r="GL126" s="179"/>
      <c r="GM126" s="179"/>
      <c r="GN126" s="179"/>
      <c r="GO126" s="179"/>
      <c r="GP126" s="179"/>
      <c r="GQ126" s="179"/>
      <c r="GR126" s="179"/>
      <c r="GS126" s="179"/>
      <c r="GT126" s="179"/>
      <c r="GU126" s="179"/>
      <c r="GV126" s="179"/>
      <c r="GW126" s="179"/>
      <c r="GX126" s="179"/>
      <c r="GY126" s="179"/>
      <c r="GZ126" s="179"/>
      <c r="HA126" s="179"/>
      <c r="HB126" s="179"/>
      <c r="HC126" s="179"/>
      <c r="HD126" s="179"/>
      <c r="HE126" s="179"/>
      <c r="HF126" s="179"/>
      <c r="HG126" s="179"/>
      <c r="HH126" s="179"/>
      <c r="HI126" s="179"/>
      <c r="HJ126" s="179"/>
      <c r="HK126" s="179"/>
      <c r="HL126" s="179"/>
      <c r="HM126" s="179"/>
      <c r="HN126" s="179"/>
      <c r="HO126" s="179"/>
      <c r="HP126" s="179"/>
      <c r="HQ126" s="179"/>
      <c r="HR126" s="179"/>
      <c r="HS126" s="179"/>
      <c r="HT126" s="179"/>
      <c r="HU126" s="179"/>
      <c r="HV126" s="179"/>
      <c r="HW126" s="179"/>
      <c r="HX126" s="176"/>
      <c r="HY126" s="176"/>
      <c r="HZ126" s="176"/>
      <c r="IA126" s="176"/>
      <c r="IB126" s="176"/>
      <c r="IC126" s="176"/>
      <c r="ID126" s="176"/>
      <c r="IE126" s="176"/>
      <c r="IF126" s="176"/>
    </row>
    <row r="127" spans="1:240" x14ac:dyDescent="0.3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79"/>
      <c r="BN127" s="179"/>
      <c r="BO127" s="179"/>
      <c r="BP127" s="179"/>
      <c r="BQ127" s="179"/>
      <c r="BR127" s="179"/>
      <c r="BS127" s="179"/>
      <c r="BT127" s="179"/>
      <c r="BU127" s="179"/>
      <c r="BV127" s="179"/>
      <c r="BW127" s="179"/>
      <c r="BX127" s="179"/>
      <c r="BY127" s="179"/>
      <c r="BZ127" s="179"/>
      <c r="CA127" s="179"/>
      <c r="CB127" s="179"/>
      <c r="CC127" s="179"/>
      <c r="CD127" s="179"/>
      <c r="CE127" s="179"/>
      <c r="CF127" s="179"/>
      <c r="CG127" s="179"/>
      <c r="CH127" s="179"/>
      <c r="CI127" s="179"/>
      <c r="CJ127" s="179"/>
      <c r="CK127" s="179"/>
      <c r="CL127" s="179"/>
      <c r="CM127" s="179"/>
      <c r="CN127" s="179"/>
      <c r="CO127" s="179"/>
      <c r="CP127" s="179"/>
      <c r="CQ127" s="179"/>
      <c r="CR127" s="179"/>
      <c r="CS127" s="179"/>
      <c r="CT127" s="179"/>
      <c r="CU127" s="179"/>
      <c r="CV127" s="179"/>
      <c r="CW127" s="179"/>
      <c r="CX127" s="179"/>
      <c r="CY127" s="179"/>
      <c r="CZ127" s="179"/>
      <c r="DA127" s="179"/>
      <c r="DB127" s="179"/>
      <c r="DC127" s="179"/>
      <c r="DD127" s="179"/>
      <c r="DE127" s="179"/>
      <c r="DF127" s="179"/>
      <c r="DG127" s="179"/>
      <c r="DH127" s="179"/>
      <c r="DI127" s="179"/>
      <c r="DJ127" s="179"/>
      <c r="DK127" s="179"/>
      <c r="DL127" s="179"/>
      <c r="DM127" s="179"/>
      <c r="DN127" s="179"/>
      <c r="DO127" s="179"/>
      <c r="DP127" s="179"/>
      <c r="DQ127" s="179"/>
      <c r="DR127" s="179"/>
      <c r="DS127" s="179"/>
      <c r="DT127" s="179"/>
      <c r="DU127" s="179"/>
      <c r="DV127" s="179"/>
      <c r="DW127" s="179"/>
      <c r="DX127" s="179"/>
      <c r="DY127" s="179"/>
      <c r="DZ127" s="179"/>
      <c r="EA127" s="179"/>
      <c r="EB127" s="179"/>
      <c r="EC127" s="179"/>
      <c r="ED127" s="179"/>
      <c r="EE127" s="179"/>
      <c r="EF127" s="179"/>
      <c r="EG127" s="179"/>
      <c r="EH127" s="179"/>
      <c r="EI127" s="179"/>
      <c r="EJ127" s="179"/>
      <c r="EK127" s="179"/>
      <c r="EL127" s="179"/>
      <c r="EM127" s="179"/>
      <c r="EN127" s="179"/>
      <c r="EO127" s="179"/>
      <c r="EP127" s="179"/>
      <c r="EQ127" s="179"/>
      <c r="ER127" s="179"/>
      <c r="ES127" s="179"/>
      <c r="ET127" s="179"/>
      <c r="EU127" s="179"/>
      <c r="EV127" s="179"/>
      <c r="EW127" s="179"/>
      <c r="EX127" s="179"/>
      <c r="EY127" s="179"/>
      <c r="EZ127" s="179"/>
      <c r="FA127" s="179"/>
      <c r="FB127" s="179"/>
      <c r="FC127" s="179"/>
      <c r="FD127" s="179"/>
      <c r="FE127" s="179"/>
      <c r="FF127" s="179"/>
      <c r="FG127" s="179"/>
      <c r="FH127" s="179"/>
      <c r="FI127" s="179"/>
      <c r="FJ127" s="179"/>
      <c r="FK127" s="179"/>
      <c r="FL127" s="179"/>
      <c r="FM127" s="179"/>
      <c r="FN127" s="179"/>
      <c r="FO127" s="179"/>
      <c r="FP127" s="179"/>
      <c r="FQ127" s="179"/>
      <c r="FR127" s="179"/>
      <c r="FS127" s="179"/>
      <c r="FT127" s="179"/>
      <c r="FU127" s="179"/>
      <c r="FV127" s="179"/>
      <c r="FW127" s="179"/>
      <c r="FX127" s="179"/>
      <c r="FY127" s="179"/>
      <c r="FZ127" s="179"/>
      <c r="GA127" s="179"/>
      <c r="GB127" s="179"/>
      <c r="GC127" s="179"/>
      <c r="GD127" s="179"/>
      <c r="GE127" s="179"/>
      <c r="GF127" s="179"/>
      <c r="GG127" s="179"/>
      <c r="GH127" s="179"/>
      <c r="GI127" s="179"/>
      <c r="GJ127" s="179"/>
      <c r="GK127" s="179"/>
      <c r="GL127" s="179"/>
      <c r="GM127" s="179"/>
      <c r="GN127" s="179"/>
      <c r="GO127" s="179"/>
      <c r="GP127" s="179"/>
      <c r="GQ127" s="179"/>
      <c r="GR127" s="179"/>
      <c r="GS127" s="179"/>
      <c r="GT127" s="179"/>
      <c r="GU127" s="179"/>
      <c r="GV127" s="179"/>
      <c r="GW127" s="179"/>
      <c r="GX127" s="179"/>
      <c r="GY127" s="179"/>
      <c r="GZ127" s="179"/>
      <c r="HA127" s="179"/>
      <c r="HB127" s="179"/>
      <c r="HC127" s="179"/>
      <c r="HD127" s="179"/>
      <c r="HE127" s="179"/>
      <c r="HF127" s="179"/>
      <c r="HG127" s="179"/>
      <c r="HH127" s="179"/>
      <c r="HI127" s="179"/>
      <c r="HJ127" s="179"/>
      <c r="HK127" s="179"/>
      <c r="HL127" s="179"/>
      <c r="HM127" s="179"/>
      <c r="HN127" s="179"/>
      <c r="HO127" s="179"/>
      <c r="HP127" s="179"/>
      <c r="HQ127" s="179"/>
      <c r="HR127" s="179"/>
      <c r="HS127" s="179"/>
      <c r="HT127" s="179"/>
      <c r="HU127" s="179"/>
      <c r="HV127" s="179"/>
      <c r="HW127" s="179"/>
      <c r="HX127" s="176"/>
      <c r="HY127" s="176"/>
      <c r="HZ127" s="176"/>
      <c r="IA127" s="176"/>
      <c r="IB127" s="176"/>
      <c r="IC127" s="176"/>
      <c r="ID127" s="176"/>
      <c r="IE127" s="176"/>
      <c r="IF127" s="176"/>
    </row>
    <row r="128" spans="1:240" x14ac:dyDescent="0.3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79"/>
      <c r="BN128" s="179"/>
      <c r="BO128" s="179"/>
      <c r="BP128" s="179"/>
      <c r="BQ128" s="179"/>
      <c r="BR128" s="179"/>
      <c r="BS128" s="179"/>
      <c r="BT128" s="179"/>
      <c r="BU128" s="179"/>
      <c r="BV128" s="179"/>
      <c r="BW128" s="179"/>
      <c r="BX128" s="179"/>
      <c r="BY128" s="179"/>
      <c r="BZ128" s="179"/>
      <c r="CA128" s="179"/>
      <c r="CB128" s="179"/>
      <c r="CC128" s="179"/>
      <c r="CD128" s="179"/>
      <c r="CE128" s="179"/>
      <c r="CF128" s="179"/>
      <c r="CG128" s="179"/>
      <c r="CH128" s="179"/>
      <c r="CI128" s="179"/>
      <c r="CJ128" s="179"/>
      <c r="CK128" s="179"/>
      <c r="CL128" s="179"/>
      <c r="CM128" s="179"/>
      <c r="CN128" s="179"/>
      <c r="CO128" s="179"/>
      <c r="CP128" s="179"/>
      <c r="CQ128" s="179"/>
      <c r="CR128" s="179"/>
      <c r="CS128" s="179"/>
      <c r="CT128" s="179"/>
      <c r="CU128" s="179"/>
      <c r="CV128" s="179"/>
      <c r="CW128" s="179"/>
      <c r="CX128" s="179"/>
      <c r="CY128" s="179"/>
      <c r="CZ128" s="179"/>
      <c r="DA128" s="179"/>
      <c r="DB128" s="179"/>
      <c r="DC128" s="179"/>
      <c r="DD128" s="179"/>
      <c r="DE128" s="179"/>
      <c r="DF128" s="179"/>
      <c r="DG128" s="179"/>
      <c r="DH128" s="179"/>
      <c r="DI128" s="179"/>
      <c r="DJ128" s="179"/>
      <c r="DK128" s="179"/>
      <c r="DL128" s="179"/>
      <c r="DM128" s="179"/>
      <c r="DN128" s="179"/>
      <c r="DO128" s="179"/>
      <c r="DP128" s="179"/>
      <c r="DQ128" s="179"/>
      <c r="DR128" s="179"/>
      <c r="DS128" s="179"/>
      <c r="DT128" s="179"/>
      <c r="DU128" s="179"/>
      <c r="DV128" s="179"/>
      <c r="DW128" s="179"/>
      <c r="DX128" s="179"/>
      <c r="DY128" s="179"/>
      <c r="DZ128" s="179"/>
      <c r="EA128" s="179"/>
      <c r="EB128" s="179"/>
      <c r="EC128" s="179"/>
      <c r="ED128" s="179"/>
      <c r="EE128" s="179"/>
      <c r="EF128" s="179"/>
      <c r="EG128" s="179"/>
      <c r="EH128" s="179"/>
      <c r="EI128" s="179"/>
      <c r="EJ128" s="179"/>
      <c r="EK128" s="179"/>
      <c r="EL128" s="179"/>
      <c r="EM128" s="179"/>
      <c r="EN128" s="179"/>
      <c r="EO128" s="179"/>
      <c r="EP128" s="179"/>
      <c r="EQ128" s="179"/>
      <c r="ER128" s="179"/>
      <c r="ES128" s="179"/>
      <c r="ET128" s="179"/>
      <c r="EU128" s="179"/>
      <c r="EV128" s="179"/>
      <c r="EW128" s="179"/>
      <c r="EX128" s="179"/>
      <c r="EY128" s="179"/>
      <c r="EZ128" s="179"/>
      <c r="FA128" s="179"/>
      <c r="FB128" s="179"/>
      <c r="FC128" s="179"/>
      <c r="FD128" s="179"/>
      <c r="FE128" s="179"/>
      <c r="FF128" s="179"/>
      <c r="FG128" s="179"/>
      <c r="FH128" s="179"/>
      <c r="FI128" s="179"/>
      <c r="FJ128" s="179"/>
      <c r="FK128" s="179"/>
      <c r="FL128" s="179"/>
      <c r="FM128" s="179"/>
      <c r="FN128" s="179"/>
      <c r="FO128" s="179"/>
      <c r="FP128" s="179"/>
      <c r="FQ128" s="179"/>
      <c r="FR128" s="179"/>
      <c r="FS128" s="179"/>
      <c r="FT128" s="179"/>
      <c r="FU128" s="179"/>
      <c r="FV128" s="179"/>
      <c r="FW128" s="179"/>
      <c r="FX128" s="179"/>
      <c r="FY128" s="179"/>
      <c r="FZ128" s="179"/>
      <c r="GA128" s="179"/>
      <c r="GB128" s="179"/>
      <c r="GC128" s="179"/>
      <c r="GD128" s="179"/>
      <c r="GE128" s="179"/>
      <c r="GF128" s="179"/>
      <c r="GG128" s="179"/>
      <c r="GH128" s="179"/>
      <c r="GI128" s="179"/>
      <c r="GJ128" s="179"/>
      <c r="GK128" s="179"/>
      <c r="GL128" s="179"/>
      <c r="GM128" s="179"/>
      <c r="GN128" s="179"/>
      <c r="GO128" s="179"/>
      <c r="GP128" s="179"/>
      <c r="GQ128" s="179"/>
      <c r="GR128" s="179"/>
      <c r="GS128" s="179"/>
      <c r="GT128" s="179"/>
      <c r="GU128" s="179"/>
      <c r="GV128" s="179"/>
      <c r="GW128" s="179"/>
      <c r="GX128" s="179"/>
      <c r="GY128" s="179"/>
      <c r="GZ128" s="179"/>
      <c r="HA128" s="179"/>
      <c r="HB128" s="179"/>
      <c r="HC128" s="179"/>
      <c r="HD128" s="179"/>
      <c r="HE128" s="179"/>
      <c r="HF128" s="179"/>
      <c r="HG128" s="179"/>
      <c r="HH128" s="179"/>
      <c r="HI128" s="179"/>
      <c r="HJ128" s="179"/>
      <c r="HK128" s="179"/>
      <c r="HL128" s="179"/>
      <c r="HM128" s="179"/>
      <c r="HN128" s="179"/>
      <c r="HO128" s="179"/>
      <c r="HP128" s="179"/>
      <c r="HQ128" s="179"/>
      <c r="HR128" s="179"/>
      <c r="HS128" s="179"/>
      <c r="HT128" s="179"/>
      <c r="HU128" s="179"/>
      <c r="HV128" s="179"/>
      <c r="HW128" s="179"/>
      <c r="HX128" s="176"/>
      <c r="HY128" s="176"/>
      <c r="HZ128" s="176"/>
      <c r="IA128" s="176"/>
      <c r="IB128" s="176"/>
      <c r="IC128" s="176"/>
      <c r="ID128" s="176"/>
      <c r="IE128" s="176"/>
      <c r="IF128" s="176"/>
    </row>
    <row r="129" spans="1:240" x14ac:dyDescent="0.3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79"/>
      <c r="BN129" s="179"/>
      <c r="BO129" s="179"/>
      <c r="BP129" s="179"/>
      <c r="BQ129" s="179"/>
      <c r="BR129" s="179"/>
      <c r="BS129" s="179"/>
      <c r="BT129" s="179"/>
      <c r="BU129" s="179"/>
      <c r="BV129" s="179"/>
      <c r="BW129" s="179"/>
      <c r="BX129" s="179"/>
      <c r="BY129" s="179"/>
      <c r="BZ129" s="179"/>
      <c r="CA129" s="179"/>
      <c r="CB129" s="179"/>
      <c r="CC129" s="179"/>
      <c r="CD129" s="179"/>
      <c r="CE129" s="179"/>
      <c r="CF129" s="179"/>
      <c r="CG129" s="179"/>
      <c r="CH129" s="179"/>
      <c r="CI129" s="179"/>
      <c r="CJ129" s="179"/>
      <c r="CK129" s="179"/>
      <c r="CL129" s="179"/>
      <c r="CM129" s="179"/>
      <c r="CN129" s="179"/>
      <c r="CO129" s="179"/>
      <c r="CP129" s="179"/>
      <c r="CQ129" s="179"/>
      <c r="CR129" s="179"/>
      <c r="CS129" s="179"/>
      <c r="CT129" s="179"/>
      <c r="CU129" s="179"/>
      <c r="CV129" s="179"/>
      <c r="CW129" s="179"/>
      <c r="CX129" s="179"/>
      <c r="CY129" s="179"/>
      <c r="CZ129" s="179"/>
      <c r="DA129" s="179"/>
      <c r="DB129" s="179"/>
      <c r="DC129" s="179"/>
      <c r="DD129" s="179"/>
      <c r="DE129" s="179"/>
      <c r="DF129" s="179"/>
      <c r="DG129" s="179"/>
      <c r="DH129" s="179"/>
      <c r="DI129" s="179"/>
      <c r="DJ129" s="179"/>
      <c r="DK129" s="179"/>
      <c r="DL129" s="179"/>
      <c r="DM129" s="179"/>
      <c r="DN129" s="179"/>
      <c r="DO129" s="179"/>
      <c r="DP129" s="179"/>
      <c r="DQ129" s="179"/>
      <c r="DR129" s="179"/>
      <c r="DS129" s="179"/>
      <c r="DT129" s="179"/>
      <c r="DU129" s="179"/>
      <c r="DV129" s="179"/>
      <c r="DW129" s="179"/>
      <c r="DX129" s="179"/>
      <c r="DY129" s="179"/>
      <c r="DZ129" s="179"/>
      <c r="EA129" s="179"/>
      <c r="EB129" s="179"/>
      <c r="EC129" s="179"/>
      <c r="ED129" s="179"/>
      <c r="EE129" s="179"/>
      <c r="EF129" s="179"/>
      <c r="EG129" s="179"/>
      <c r="EH129" s="179"/>
      <c r="EI129" s="179"/>
      <c r="EJ129" s="179"/>
      <c r="EK129" s="179"/>
      <c r="EL129" s="179"/>
      <c r="EM129" s="179"/>
      <c r="EN129" s="179"/>
      <c r="EO129" s="179"/>
      <c r="EP129" s="179"/>
      <c r="EQ129" s="179"/>
      <c r="ER129" s="179"/>
      <c r="ES129" s="179"/>
      <c r="ET129" s="179"/>
      <c r="EU129" s="179"/>
      <c r="EV129" s="179"/>
      <c r="EW129" s="179"/>
      <c r="EX129" s="179"/>
      <c r="EY129" s="179"/>
      <c r="EZ129" s="179"/>
      <c r="FA129" s="179"/>
      <c r="FB129" s="179"/>
      <c r="FC129" s="179"/>
      <c r="FD129" s="179"/>
      <c r="FE129" s="179"/>
      <c r="FF129" s="179"/>
      <c r="FG129" s="179"/>
      <c r="FH129" s="179"/>
      <c r="FI129" s="179"/>
      <c r="FJ129" s="179"/>
      <c r="FK129" s="179"/>
      <c r="FL129" s="179"/>
      <c r="FM129" s="179"/>
      <c r="FN129" s="179"/>
      <c r="FO129" s="179"/>
      <c r="FP129" s="179"/>
      <c r="FQ129" s="179"/>
      <c r="FR129" s="179"/>
      <c r="FS129" s="179"/>
      <c r="FT129" s="179"/>
      <c r="FU129" s="179"/>
      <c r="FV129" s="179"/>
      <c r="FW129" s="179"/>
      <c r="FX129" s="179"/>
      <c r="FY129" s="179"/>
      <c r="FZ129" s="179"/>
      <c r="GA129" s="179"/>
      <c r="GB129" s="179"/>
      <c r="GC129" s="179"/>
      <c r="GD129" s="179"/>
      <c r="GE129" s="179"/>
      <c r="GF129" s="179"/>
      <c r="GG129" s="179"/>
      <c r="GH129" s="179"/>
      <c r="GI129" s="179"/>
      <c r="GJ129" s="179"/>
      <c r="GK129" s="179"/>
      <c r="GL129" s="179"/>
      <c r="GM129" s="179"/>
      <c r="GN129" s="179"/>
      <c r="GO129" s="179"/>
      <c r="GP129" s="179"/>
      <c r="GQ129" s="179"/>
      <c r="GR129" s="179"/>
      <c r="GS129" s="179"/>
      <c r="GT129" s="179"/>
      <c r="GU129" s="179"/>
      <c r="GV129" s="179"/>
      <c r="GW129" s="179"/>
      <c r="GX129" s="179"/>
      <c r="GY129" s="179"/>
      <c r="GZ129" s="179"/>
      <c r="HA129" s="179"/>
      <c r="HB129" s="179"/>
      <c r="HC129" s="179"/>
      <c r="HD129" s="179"/>
      <c r="HE129" s="179"/>
      <c r="HF129" s="179"/>
      <c r="HG129" s="179"/>
      <c r="HH129" s="179"/>
      <c r="HI129" s="179"/>
      <c r="HJ129" s="179"/>
      <c r="HK129" s="179"/>
      <c r="HL129" s="179"/>
      <c r="HM129" s="179"/>
      <c r="HN129" s="179"/>
      <c r="HO129" s="179"/>
      <c r="HP129" s="179"/>
      <c r="HQ129" s="179"/>
      <c r="HR129" s="179"/>
      <c r="HS129" s="179"/>
      <c r="HT129" s="179"/>
      <c r="HU129" s="179"/>
      <c r="HV129" s="179"/>
      <c r="HW129" s="179"/>
      <c r="HX129" s="176"/>
      <c r="HY129" s="176"/>
      <c r="HZ129" s="176"/>
      <c r="IA129" s="176"/>
      <c r="IB129" s="176"/>
      <c r="IC129" s="176"/>
      <c r="ID129" s="176"/>
      <c r="IE129" s="176"/>
      <c r="IF129" s="176"/>
    </row>
    <row r="130" spans="1:240" x14ac:dyDescent="0.3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79"/>
      <c r="BN130" s="179"/>
      <c r="BO130" s="179"/>
      <c r="BP130" s="179"/>
      <c r="BQ130" s="179"/>
      <c r="BR130" s="179"/>
      <c r="BS130" s="179"/>
      <c r="BT130" s="179"/>
      <c r="BU130" s="179"/>
      <c r="BV130" s="179"/>
      <c r="BW130" s="179"/>
      <c r="BX130" s="179"/>
      <c r="BY130" s="179"/>
      <c r="BZ130" s="179"/>
      <c r="CA130" s="179"/>
      <c r="CB130" s="179"/>
      <c r="CC130" s="179"/>
      <c r="CD130" s="179"/>
      <c r="CE130" s="179"/>
      <c r="CF130" s="179"/>
      <c r="CG130" s="179"/>
      <c r="CH130" s="179"/>
      <c r="CI130" s="179"/>
      <c r="CJ130" s="179"/>
      <c r="CK130" s="179"/>
      <c r="CL130" s="179"/>
      <c r="CM130" s="179"/>
      <c r="CN130" s="179"/>
      <c r="CO130" s="179"/>
      <c r="CP130" s="179"/>
      <c r="CQ130" s="179"/>
      <c r="CR130" s="179"/>
      <c r="CS130" s="179"/>
      <c r="CT130" s="179"/>
      <c r="CU130" s="179"/>
      <c r="CV130" s="179"/>
      <c r="CW130" s="179"/>
      <c r="CX130" s="179"/>
      <c r="CY130" s="179"/>
      <c r="CZ130" s="179"/>
      <c r="DA130" s="179"/>
      <c r="DB130" s="179"/>
      <c r="DC130" s="179"/>
      <c r="DD130" s="179"/>
      <c r="DE130" s="179"/>
      <c r="DF130" s="179"/>
      <c r="DG130" s="179"/>
      <c r="DH130" s="179"/>
      <c r="DI130" s="179"/>
      <c r="DJ130" s="179"/>
      <c r="DK130" s="179"/>
      <c r="DL130" s="179"/>
      <c r="DM130" s="179"/>
      <c r="DN130" s="179"/>
      <c r="DO130" s="179"/>
      <c r="DP130" s="179"/>
      <c r="DQ130" s="179"/>
      <c r="DR130" s="179"/>
      <c r="DS130" s="179"/>
      <c r="DT130" s="179"/>
      <c r="DU130" s="179"/>
      <c r="DV130" s="179"/>
      <c r="DW130" s="179"/>
      <c r="DX130" s="179"/>
      <c r="DY130" s="179"/>
      <c r="DZ130" s="179"/>
      <c r="EA130" s="179"/>
      <c r="EB130" s="179"/>
      <c r="EC130" s="179"/>
      <c r="ED130" s="179"/>
      <c r="EE130" s="179"/>
      <c r="EF130" s="179"/>
      <c r="EG130" s="179"/>
      <c r="EH130" s="179"/>
      <c r="EI130" s="179"/>
      <c r="EJ130" s="179"/>
      <c r="EK130" s="179"/>
      <c r="EL130" s="179"/>
      <c r="EM130" s="179"/>
      <c r="EN130" s="179"/>
      <c r="EO130" s="179"/>
      <c r="EP130" s="179"/>
      <c r="EQ130" s="179"/>
      <c r="ER130" s="179"/>
      <c r="ES130" s="179"/>
      <c r="ET130" s="179"/>
      <c r="EU130" s="179"/>
      <c r="EV130" s="179"/>
      <c r="EW130" s="179"/>
      <c r="EX130" s="179"/>
      <c r="EY130" s="179"/>
      <c r="EZ130" s="179"/>
      <c r="FA130" s="179"/>
      <c r="FB130" s="179"/>
      <c r="FC130" s="179"/>
      <c r="FD130" s="179"/>
      <c r="FE130" s="179"/>
      <c r="FF130" s="179"/>
      <c r="FG130" s="179"/>
      <c r="FH130" s="179"/>
      <c r="FI130" s="179"/>
      <c r="FJ130" s="179"/>
      <c r="FK130" s="179"/>
      <c r="FL130" s="179"/>
      <c r="FM130" s="179"/>
      <c r="FN130" s="179"/>
      <c r="FO130" s="179"/>
      <c r="FP130" s="179"/>
      <c r="FQ130" s="179"/>
      <c r="FR130" s="179"/>
      <c r="FS130" s="179"/>
      <c r="FT130" s="179"/>
      <c r="FU130" s="179"/>
      <c r="FV130" s="179"/>
      <c r="FW130" s="179"/>
      <c r="FX130" s="179"/>
      <c r="FY130" s="179"/>
      <c r="FZ130" s="179"/>
      <c r="GA130" s="179"/>
      <c r="GB130" s="179"/>
      <c r="GC130" s="179"/>
      <c r="GD130" s="179"/>
      <c r="GE130" s="179"/>
      <c r="GF130" s="179"/>
      <c r="GG130" s="179"/>
      <c r="GH130" s="179"/>
      <c r="GI130" s="179"/>
      <c r="GJ130" s="179"/>
      <c r="GK130" s="179"/>
      <c r="GL130" s="179"/>
      <c r="GM130" s="179"/>
      <c r="GN130" s="179"/>
      <c r="GO130" s="179"/>
      <c r="GP130" s="179"/>
      <c r="GQ130" s="179"/>
      <c r="GR130" s="179"/>
      <c r="GS130" s="179"/>
      <c r="GT130" s="179"/>
      <c r="GU130" s="179"/>
      <c r="GV130" s="179"/>
      <c r="GW130" s="179"/>
      <c r="GX130" s="179"/>
      <c r="GY130" s="179"/>
      <c r="GZ130" s="179"/>
      <c r="HA130" s="179"/>
      <c r="HB130" s="179"/>
      <c r="HC130" s="179"/>
      <c r="HD130" s="179"/>
      <c r="HE130" s="179"/>
      <c r="HF130" s="179"/>
      <c r="HG130" s="179"/>
      <c r="HH130" s="179"/>
      <c r="HI130" s="179"/>
      <c r="HJ130" s="179"/>
      <c r="HK130" s="179"/>
      <c r="HL130" s="179"/>
      <c r="HM130" s="179"/>
      <c r="HN130" s="179"/>
      <c r="HO130" s="179"/>
      <c r="HP130" s="179"/>
      <c r="HQ130" s="179"/>
      <c r="HR130" s="179"/>
      <c r="HS130" s="179"/>
      <c r="HT130" s="179"/>
      <c r="HU130" s="179"/>
      <c r="HV130" s="179"/>
      <c r="HW130" s="179"/>
      <c r="HX130" s="176"/>
      <c r="HY130" s="176"/>
      <c r="HZ130" s="176"/>
      <c r="IA130" s="176"/>
      <c r="IB130" s="176"/>
      <c r="IC130" s="176"/>
      <c r="ID130" s="176"/>
      <c r="IE130" s="176"/>
      <c r="IF130" s="176"/>
    </row>
    <row r="131" spans="1:240" x14ac:dyDescent="0.3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  <c r="BT131" s="179"/>
      <c r="BU131" s="179"/>
      <c r="BV131" s="179"/>
      <c r="BW131" s="179"/>
      <c r="BX131" s="179"/>
      <c r="BY131" s="179"/>
      <c r="BZ131" s="179"/>
      <c r="CA131" s="179"/>
      <c r="CB131" s="179"/>
      <c r="CC131" s="179"/>
      <c r="CD131" s="179"/>
      <c r="CE131" s="179"/>
      <c r="CF131" s="179"/>
      <c r="CG131" s="179"/>
      <c r="CH131" s="179"/>
      <c r="CI131" s="179"/>
      <c r="CJ131" s="179"/>
      <c r="CK131" s="179"/>
      <c r="CL131" s="179"/>
      <c r="CM131" s="179"/>
      <c r="CN131" s="179"/>
      <c r="CO131" s="179"/>
      <c r="CP131" s="179"/>
      <c r="CQ131" s="179"/>
      <c r="CR131" s="179"/>
      <c r="CS131" s="179"/>
      <c r="CT131" s="179"/>
      <c r="CU131" s="179"/>
      <c r="CV131" s="179"/>
      <c r="CW131" s="179"/>
      <c r="CX131" s="179"/>
      <c r="CY131" s="179"/>
      <c r="CZ131" s="179"/>
      <c r="DA131" s="179"/>
      <c r="DB131" s="179"/>
      <c r="DC131" s="179"/>
      <c r="DD131" s="179"/>
      <c r="DE131" s="179"/>
      <c r="DF131" s="179"/>
      <c r="DG131" s="179"/>
      <c r="DH131" s="179"/>
      <c r="DI131" s="179"/>
      <c r="DJ131" s="179"/>
      <c r="DK131" s="179"/>
      <c r="DL131" s="179"/>
      <c r="DM131" s="179"/>
      <c r="DN131" s="179"/>
      <c r="DO131" s="179"/>
      <c r="DP131" s="179"/>
      <c r="DQ131" s="179"/>
      <c r="DR131" s="179"/>
      <c r="DS131" s="179"/>
      <c r="DT131" s="179"/>
      <c r="DU131" s="179"/>
      <c r="DV131" s="179"/>
      <c r="DW131" s="179"/>
      <c r="DX131" s="179"/>
      <c r="DY131" s="179"/>
      <c r="DZ131" s="179"/>
      <c r="EA131" s="179"/>
      <c r="EB131" s="179"/>
      <c r="EC131" s="179"/>
      <c r="ED131" s="179"/>
      <c r="EE131" s="179"/>
      <c r="EF131" s="179"/>
      <c r="EG131" s="179"/>
      <c r="EH131" s="179"/>
      <c r="EI131" s="179"/>
      <c r="EJ131" s="179"/>
      <c r="EK131" s="179"/>
      <c r="EL131" s="179"/>
      <c r="EM131" s="179"/>
      <c r="EN131" s="179"/>
      <c r="EO131" s="179"/>
      <c r="EP131" s="179"/>
      <c r="EQ131" s="179"/>
      <c r="ER131" s="179"/>
      <c r="ES131" s="179"/>
      <c r="ET131" s="179"/>
      <c r="EU131" s="179"/>
      <c r="EV131" s="179"/>
      <c r="EW131" s="179"/>
      <c r="EX131" s="179"/>
      <c r="EY131" s="179"/>
      <c r="EZ131" s="179"/>
      <c r="FA131" s="179"/>
      <c r="FB131" s="179"/>
      <c r="FC131" s="179"/>
      <c r="FD131" s="179"/>
      <c r="FE131" s="179"/>
      <c r="FF131" s="179"/>
      <c r="FG131" s="179"/>
      <c r="FH131" s="179"/>
      <c r="FI131" s="179"/>
      <c r="FJ131" s="179"/>
      <c r="FK131" s="179"/>
      <c r="FL131" s="179"/>
      <c r="FM131" s="179"/>
      <c r="FN131" s="179"/>
      <c r="FO131" s="179"/>
      <c r="FP131" s="179"/>
      <c r="FQ131" s="179"/>
      <c r="FR131" s="179"/>
      <c r="FS131" s="179"/>
      <c r="FT131" s="179"/>
      <c r="FU131" s="179"/>
      <c r="FV131" s="179"/>
      <c r="FW131" s="179"/>
      <c r="FX131" s="179"/>
      <c r="FY131" s="179"/>
      <c r="FZ131" s="179"/>
      <c r="GA131" s="179"/>
      <c r="GB131" s="179"/>
      <c r="GC131" s="179"/>
      <c r="GD131" s="179"/>
      <c r="GE131" s="179"/>
      <c r="GF131" s="179"/>
      <c r="GG131" s="179"/>
      <c r="GH131" s="179"/>
      <c r="GI131" s="179"/>
      <c r="GJ131" s="179"/>
      <c r="GK131" s="179"/>
      <c r="GL131" s="179"/>
      <c r="GM131" s="179"/>
      <c r="GN131" s="179"/>
      <c r="GO131" s="179"/>
      <c r="GP131" s="179"/>
      <c r="GQ131" s="179"/>
      <c r="GR131" s="179"/>
      <c r="GS131" s="179"/>
      <c r="GT131" s="179"/>
      <c r="GU131" s="179"/>
      <c r="GV131" s="179"/>
      <c r="GW131" s="179"/>
      <c r="GX131" s="179"/>
      <c r="GY131" s="179"/>
      <c r="GZ131" s="179"/>
      <c r="HA131" s="179"/>
      <c r="HB131" s="179"/>
      <c r="HC131" s="179"/>
      <c r="HD131" s="179"/>
      <c r="HE131" s="179"/>
      <c r="HF131" s="179"/>
      <c r="HG131" s="179"/>
      <c r="HH131" s="179"/>
      <c r="HI131" s="179"/>
      <c r="HJ131" s="179"/>
      <c r="HK131" s="179"/>
      <c r="HL131" s="179"/>
      <c r="HM131" s="179"/>
      <c r="HN131" s="179"/>
      <c r="HO131" s="179"/>
      <c r="HP131" s="179"/>
      <c r="HQ131" s="179"/>
      <c r="HR131" s="179"/>
      <c r="HS131" s="179"/>
      <c r="HT131" s="179"/>
      <c r="HU131" s="179"/>
      <c r="HV131" s="179"/>
      <c r="HW131" s="179"/>
      <c r="HX131" s="176"/>
      <c r="HY131" s="176"/>
      <c r="HZ131" s="176"/>
      <c r="IA131" s="176"/>
      <c r="IB131" s="176"/>
      <c r="IC131" s="176"/>
      <c r="ID131" s="176"/>
      <c r="IE131" s="176"/>
      <c r="IF131" s="176"/>
    </row>
    <row r="132" spans="1:240" x14ac:dyDescent="0.3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  <c r="BT132" s="179"/>
      <c r="BU132" s="179"/>
      <c r="BV132" s="179"/>
      <c r="BW132" s="179"/>
      <c r="BX132" s="179"/>
      <c r="BY132" s="179"/>
      <c r="BZ132" s="179"/>
      <c r="CA132" s="179"/>
      <c r="CB132" s="179"/>
      <c r="CC132" s="179"/>
      <c r="CD132" s="179"/>
      <c r="CE132" s="179"/>
      <c r="CF132" s="179"/>
      <c r="CG132" s="179"/>
      <c r="CH132" s="179"/>
      <c r="CI132" s="179"/>
      <c r="CJ132" s="179"/>
      <c r="CK132" s="179"/>
      <c r="CL132" s="179"/>
      <c r="CM132" s="179"/>
      <c r="CN132" s="179"/>
      <c r="CO132" s="179"/>
      <c r="CP132" s="179"/>
      <c r="CQ132" s="179"/>
      <c r="CR132" s="179"/>
      <c r="CS132" s="179"/>
      <c r="CT132" s="179"/>
      <c r="CU132" s="179"/>
      <c r="CV132" s="179"/>
      <c r="CW132" s="179"/>
      <c r="CX132" s="179"/>
      <c r="CY132" s="179"/>
      <c r="CZ132" s="179"/>
      <c r="DA132" s="179"/>
      <c r="DB132" s="179"/>
      <c r="DC132" s="179"/>
      <c r="DD132" s="179"/>
      <c r="DE132" s="179"/>
      <c r="DF132" s="179"/>
      <c r="DG132" s="179"/>
      <c r="DH132" s="179"/>
      <c r="DI132" s="179"/>
      <c r="DJ132" s="179"/>
      <c r="DK132" s="179"/>
      <c r="DL132" s="179"/>
      <c r="DM132" s="179"/>
      <c r="DN132" s="179"/>
      <c r="DO132" s="179"/>
      <c r="DP132" s="179"/>
      <c r="DQ132" s="179"/>
      <c r="DR132" s="179"/>
      <c r="DS132" s="179"/>
      <c r="DT132" s="179"/>
      <c r="DU132" s="179"/>
      <c r="DV132" s="179"/>
      <c r="DW132" s="179"/>
      <c r="DX132" s="179"/>
      <c r="DY132" s="179"/>
      <c r="DZ132" s="179"/>
      <c r="EA132" s="179"/>
      <c r="EB132" s="179"/>
      <c r="EC132" s="179"/>
      <c r="ED132" s="179"/>
      <c r="EE132" s="179"/>
      <c r="EF132" s="179"/>
      <c r="EG132" s="179"/>
      <c r="EH132" s="179"/>
      <c r="EI132" s="179"/>
      <c r="EJ132" s="179"/>
      <c r="EK132" s="179"/>
      <c r="EL132" s="179"/>
      <c r="EM132" s="179"/>
      <c r="EN132" s="179"/>
      <c r="EO132" s="179"/>
      <c r="EP132" s="179"/>
      <c r="EQ132" s="179"/>
      <c r="ER132" s="179"/>
      <c r="ES132" s="179"/>
      <c r="ET132" s="179"/>
      <c r="EU132" s="179"/>
      <c r="EV132" s="179"/>
      <c r="EW132" s="179"/>
      <c r="EX132" s="179"/>
      <c r="EY132" s="179"/>
      <c r="EZ132" s="179"/>
      <c r="FA132" s="179"/>
      <c r="FB132" s="179"/>
      <c r="FC132" s="179"/>
      <c r="FD132" s="179"/>
      <c r="FE132" s="179"/>
      <c r="FF132" s="179"/>
      <c r="FG132" s="179"/>
      <c r="FH132" s="179"/>
      <c r="FI132" s="179"/>
      <c r="FJ132" s="179"/>
      <c r="FK132" s="179"/>
      <c r="FL132" s="179"/>
      <c r="FM132" s="179"/>
      <c r="FN132" s="179"/>
      <c r="FO132" s="179"/>
      <c r="FP132" s="179"/>
      <c r="FQ132" s="179"/>
      <c r="FR132" s="179"/>
      <c r="FS132" s="179"/>
      <c r="FT132" s="179"/>
      <c r="FU132" s="179"/>
      <c r="FV132" s="179"/>
      <c r="FW132" s="179"/>
      <c r="FX132" s="179"/>
      <c r="FY132" s="179"/>
      <c r="FZ132" s="179"/>
      <c r="GA132" s="179"/>
      <c r="GB132" s="179"/>
      <c r="GC132" s="179"/>
      <c r="GD132" s="179"/>
      <c r="GE132" s="179"/>
      <c r="GF132" s="179"/>
      <c r="GG132" s="179"/>
      <c r="GH132" s="179"/>
      <c r="GI132" s="179"/>
      <c r="GJ132" s="179"/>
      <c r="GK132" s="179"/>
      <c r="GL132" s="179"/>
      <c r="GM132" s="179"/>
      <c r="GN132" s="179"/>
      <c r="GO132" s="179"/>
      <c r="GP132" s="179"/>
      <c r="GQ132" s="179"/>
      <c r="GR132" s="179"/>
      <c r="GS132" s="179"/>
      <c r="GT132" s="179"/>
      <c r="GU132" s="179"/>
      <c r="GV132" s="179"/>
      <c r="GW132" s="179"/>
      <c r="GX132" s="179"/>
      <c r="GY132" s="179"/>
      <c r="GZ132" s="179"/>
      <c r="HA132" s="179"/>
      <c r="HB132" s="179"/>
      <c r="HC132" s="179"/>
      <c r="HD132" s="179"/>
      <c r="HE132" s="179"/>
      <c r="HF132" s="179"/>
      <c r="HG132" s="179"/>
      <c r="HH132" s="179"/>
      <c r="HI132" s="179"/>
      <c r="HJ132" s="179"/>
      <c r="HK132" s="179"/>
      <c r="HL132" s="179"/>
      <c r="HM132" s="179"/>
      <c r="HN132" s="179"/>
      <c r="HO132" s="179"/>
      <c r="HP132" s="179"/>
      <c r="HQ132" s="179"/>
      <c r="HR132" s="179"/>
      <c r="HS132" s="179"/>
      <c r="HT132" s="179"/>
      <c r="HU132" s="179"/>
      <c r="HV132" s="179"/>
      <c r="HW132" s="179"/>
      <c r="HX132" s="176"/>
      <c r="HY132" s="176"/>
      <c r="HZ132" s="176"/>
      <c r="IA132" s="176"/>
      <c r="IB132" s="176"/>
      <c r="IC132" s="176"/>
      <c r="ID132" s="176"/>
      <c r="IE132" s="176"/>
      <c r="IF132" s="176"/>
    </row>
    <row r="133" spans="1:240" x14ac:dyDescent="0.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  <c r="BT133" s="179"/>
      <c r="BU133" s="179"/>
      <c r="BV133" s="179"/>
      <c r="BW133" s="179"/>
      <c r="BX133" s="179"/>
      <c r="BY133" s="179"/>
      <c r="BZ133" s="179"/>
      <c r="CA133" s="179"/>
      <c r="CB133" s="179"/>
      <c r="CC133" s="179"/>
      <c r="CD133" s="179"/>
      <c r="CE133" s="179"/>
      <c r="CF133" s="179"/>
      <c r="CG133" s="179"/>
      <c r="CH133" s="179"/>
      <c r="CI133" s="179"/>
      <c r="CJ133" s="179"/>
      <c r="CK133" s="179"/>
      <c r="CL133" s="179"/>
      <c r="CM133" s="179"/>
      <c r="CN133" s="179"/>
      <c r="CO133" s="179"/>
      <c r="CP133" s="179"/>
      <c r="CQ133" s="179"/>
      <c r="CR133" s="179"/>
      <c r="CS133" s="179"/>
      <c r="CT133" s="179"/>
      <c r="CU133" s="179"/>
      <c r="CV133" s="179"/>
      <c r="CW133" s="179"/>
      <c r="CX133" s="179"/>
      <c r="CY133" s="179"/>
      <c r="CZ133" s="179"/>
      <c r="DA133" s="179"/>
      <c r="DB133" s="179"/>
      <c r="DC133" s="179"/>
      <c r="DD133" s="179"/>
      <c r="DE133" s="179"/>
      <c r="DF133" s="179"/>
      <c r="DG133" s="179"/>
      <c r="DH133" s="179"/>
      <c r="DI133" s="179"/>
      <c r="DJ133" s="179"/>
      <c r="DK133" s="179"/>
      <c r="DL133" s="179"/>
      <c r="DM133" s="179"/>
      <c r="DN133" s="179"/>
      <c r="DO133" s="179"/>
      <c r="DP133" s="179"/>
      <c r="DQ133" s="179"/>
      <c r="DR133" s="179"/>
      <c r="DS133" s="179"/>
      <c r="DT133" s="179"/>
      <c r="DU133" s="179"/>
      <c r="DV133" s="179"/>
      <c r="DW133" s="179"/>
      <c r="DX133" s="179"/>
      <c r="DY133" s="179"/>
      <c r="DZ133" s="179"/>
      <c r="EA133" s="179"/>
      <c r="EB133" s="179"/>
      <c r="EC133" s="179"/>
      <c r="ED133" s="179"/>
      <c r="EE133" s="179"/>
      <c r="EF133" s="179"/>
      <c r="EG133" s="179"/>
      <c r="EH133" s="179"/>
      <c r="EI133" s="179"/>
      <c r="EJ133" s="179"/>
      <c r="EK133" s="179"/>
      <c r="EL133" s="179"/>
      <c r="EM133" s="179"/>
      <c r="EN133" s="179"/>
      <c r="EO133" s="179"/>
      <c r="EP133" s="179"/>
      <c r="EQ133" s="179"/>
      <c r="ER133" s="179"/>
      <c r="ES133" s="179"/>
      <c r="ET133" s="179"/>
      <c r="EU133" s="179"/>
      <c r="EV133" s="179"/>
      <c r="EW133" s="179"/>
      <c r="EX133" s="179"/>
      <c r="EY133" s="179"/>
      <c r="EZ133" s="179"/>
      <c r="FA133" s="179"/>
      <c r="FB133" s="179"/>
      <c r="FC133" s="179"/>
      <c r="FD133" s="179"/>
      <c r="FE133" s="179"/>
      <c r="FF133" s="179"/>
      <c r="FG133" s="179"/>
      <c r="FH133" s="179"/>
      <c r="FI133" s="179"/>
      <c r="FJ133" s="179"/>
      <c r="FK133" s="179"/>
      <c r="FL133" s="179"/>
      <c r="FM133" s="179"/>
      <c r="FN133" s="179"/>
      <c r="FO133" s="179"/>
      <c r="FP133" s="179"/>
      <c r="FQ133" s="179"/>
      <c r="FR133" s="179"/>
      <c r="FS133" s="179"/>
      <c r="FT133" s="179"/>
      <c r="FU133" s="179"/>
      <c r="FV133" s="179"/>
      <c r="FW133" s="179"/>
      <c r="FX133" s="179"/>
      <c r="FY133" s="179"/>
      <c r="FZ133" s="179"/>
      <c r="GA133" s="179"/>
      <c r="GB133" s="179"/>
      <c r="GC133" s="179"/>
      <c r="GD133" s="179"/>
      <c r="GE133" s="179"/>
      <c r="GF133" s="179"/>
      <c r="GG133" s="179"/>
      <c r="GH133" s="179"/>
      <c r="GI133" s="179"/>
      <c r="GJ133" s="179"/>
      <c r="GK133" s="179"/>
      <c r="GL133" s="179"/>
      <c r="GM133" s="179"/>
      <c r="GN133" s="179"/>
      <c r="GO133" s="179"/>
      <c r="GP133" s="179"/>
      <c r="GQ133" s="179"/>
      <c r="GR133" s="179"/>
      <c r="GS133" s="179"/>
      <c r="GT133" s="179"/>
      <c r="GU133" s="179"/>
      <c r="GV133" s="179"/>
      <c r="GW133" s="179"/>
      <c r="GX133" s="179"/>
      <c r="GY133" s="179"/>
      <c r="GZ133" s="179"/>
      <c r="HA133" s="179"/>
      <c r="HB133" s="179"/>
      <c r="HC133" s="179"/>
      <c r="HD133" s="179"/>
      <c r="HE133" s="179"/>
      <c r="HF133" s="179"/>
      <c r="HG133" s="179"/>
      <c r="HH133" s="179"/>
      <c r="HI133" s="179"/>
      <c r="HJ133" s="179"/>
      <c r="HK133" s="179"/>
      <c r="HL133" s="179"/>
      <c r="HM133" s="179"/>
      <c r="HN133" s="179"/>
      <c r="HO133" s="179"/>
      <c r="HP133" s="179"/>
      <c r="HQ133" s="179"/>
      <c r="HR133" s="179"/>
      <c r="HS133" s="179"/>
      <c r="HT133" s="179"/>
      <c r="HU133" s="179"/>
      <c r="HV133" s="179"/>
      <c r="HW133" s="179"/>
      <c r="HX133" s="176"/>
      <c r="HY133" s="176"/>
      <c r="HZ133" s="176"/>
      <c r="IA133" s="176"/>
      <c r="IB133" s="176"/>
      <c r="IC133" s="176"/>
      <c r="ID133" s="176"/>
      <c r="IE133" s="176"/>
      <c r="IF133" s="176"/>
    </row>
    <row r="134" spans="1:240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  <c r="BT134" s="179"/>
      <c r="BU134" s="179"/>
      <c r="BV134" s="179"/>
      <c r="BW134" s="179"/>
      <c r="BX134" s="179"/>
      <c r="BY134" s="179"/>
      <c r="BZ134" s="179"/>
      <c r="CA134" s="179"/>
      <c r="CB134" s="179"/>
      <c r="CC134" s="179"/>
      <c r="CD134" s="179"/>
      <c r="CE134" s="179"/>
      <c r="CF134" s="179"/>
      <c r="CG134" s="179"/>
      <c r="CH134" s="179"/>
      <c r="CI134" s="179"/>
      <c r="CJ134" s="179"/>
      <c r="CK134" s="179"/>
      <c r="CL134" s="179"/>
      <c r="CM134" s="179"/>
      <c r="CN134" s="179"/>
      <c r="CO134" s="179"/>
      <c r="CP134" s="179"/>
      <c r="CQ134" s="179"/>
      <c r="CR134" s="179"/>
      <c r="CS134" s="179"/>
      <c r="CT134" s="179"/>
      <c r="CU134" s="179"/>
      <c r="CV134" s="179"/>
      <c r="CW134" s="179"/>
      <c r="CX134" s="179"/>
      <c r="CY134" s="179"/>
      <c r="CZ134" s="179"/>
      <c r="DA134" s="179"/>
      <c r="DB134" s="179"/>
      <c r="DC134" s="179"/>
      <c r="DD134" s="179"/>
      <c r="DE134" s="179"/>
      <c r="DF134" s="179"/>
      <c r="DG134" s="179"/>
      <c r="DH134" s="179"/>
      <c r="DI134" s="179"/>
      <c r="DJ134" s="179"/>
      <c r="DK134" s="179"/>
      <c r="DL134" s="179"/>
      <c r="DM134" s="179"/>
      <c r="DN134" s="179"/>
      <c r="DO134" s="179"/>
      <c r="DP134" s="179"/>
      <c r="DQ134" s="179"/>
      <c r="DR134" s="179"/>
      <c r="DS134" s="179"/>
      <c r="DT134" s="179"/>
      <c r="DU134" s="179"/>
      <c r="DV134" s="179"/>
      <c r="DW134" s="179"/>
      <c r="DX134" s="179"/>
      <c r="DY134" s="179"/>
      <c r="DZ134" s="179"/>
      <c r="EA134" s="179"/>
      <c r="EB134" s="179"/>
      <c r="EC134" s="179"/>
      <c r="ED134" s="179"/>
      <c r="EE134" s="179"/>
      <c r="EF134" s="179"/>
      <c r="EG134" s="179"/>
      <c r="EH134" s="179"/>
      <c r="EI134" s="179"/>
      <c r="EJ134" s="179"/>
      <c r="EK134" s="179"/>
      <c r="EL134" s="179"/>
      <c r="EM134" s="179"/>
      <c r="EN134" s="179"/>
      <c r="EO134" s="179"/>
      <c r="EP134" s="179"/>
      <c r="EQ134" s="179"/>
      <c r="ER134" s="179"/>
      <c r="ES134" s="179"/>
      <c r="ET134" s="179"/>
      <c r="EU134" s="179"/>
      <c r="EV134" s="179"/>
      <c r="EW134" s="179"/>
      <c r="EX134" s="179"/>
      <c r="EY134" s="179"/>
      <c r="EZ134" s="179"/>
      <c r="FA134" s="179"/>
      <c r="FB134" s="179"/>
      <c r="FC134" s="179"/>
      <c r="FD134" s="179"/>
      <c r="FE134" s="179"/>
      <c r="FF134" s="179"/>
      <c r="FG134" s="179"/>
      <c r="FH134" s="179"/>
      <c r="FI134" s="179"/>
      <c r="FJ134" s="179"/>
      <c r="FK134" s="179"/>
      <c r="FL134" s="179"/>
      <c r="FM134" s="179"/>
      <c r="FN134" s="179"/>
      <c r="FO134" s="179"/>
      <c r="FP134" s="179"/>
      <c r="FQ134" s="179"/>
      <c r="FR134" s="179"/>
      <c r="FS134" s="179"/>
      <c r="FT134" s="179"/>
      <c r="FU134" s="179"/>
      <c r="FV134" s="179"/>
      <c r="FW134" s="179"/>
      <c r="FX134" s="179"/>
      <c r="FY134" s="179"/>
      <c r="FZ134" s="179"/>
      <c r="GA134" s="179"/>
      <c r="GB134" s="179"/>
      <c r="GC134" s="179"/>
      <c r="GD134" s="179"/>
      <c r="GE134" s="179"/>
      <c r="GF134" s="179"/>
      <c r="GG134" s="179"/>
      <c r="GH134" s="179"/>
      <c r="GI134" s="179"/>
      <c r="GJ134" s="179"/>
      <c r="GK134" s="179"/>
      <c r="GL134" s="179"/>
      <c r="GM134" s="179"/>
      <c r="GN134" s="179"/>
      <c r="GO134" s="179"/>
      <c r="GP134" s="179"/>
      <c r="GQ134" s="179"/>
      <c r="GR134" s="179"/>
      <c r="GS134" s="179"/>
      <c r="GT134" s="179"/>
      <c r="GU134" s="179"/>
      <c r="GV134" s="179"/>
      <c r="GW134" s="179"/>
      <c r="GX134" s="179"/>
      <c r="GY134" s="179"/>
      <c r="GZ134" s="179"/>
      <c r="HA134" s="179"/>
      <c r="HB134" s="179"/>
      <c r="HC134" s="179"/>
      <c r="HD134" s="179"/>
      <c r="HE134" s="179"/>
      <c r="HF134" s="179"/>
      <c r="HG134" s="179"/>
      <c r="HH134" s="179"/>
      <c r="HI134" s="179"/>
      <c r="HJ134" s="179"/>
      <c r="HK134" s="179"/>
      <c r="HL134" s="179"/>
      <c r="HM134" s="179"/>
      <c r="HN134" s="179"/>
      <c r="HO134" s="179"/>
      <c r="HP134" s="179"/>
      <c r="HQ134" s="179"/>
      <c r="HR134" s="179"/>
      <c r="HS134" s="179"/>
      <c r="HT134" s="179"/>
      <c r="HU134" s="179"/>
      <c r="HV134" s="179"/>
      <c r="HW134" s="179"/>
      <c r="HX134" s="176"/>
      <c r="HY134" s="176"/>
      <c r="HZ134" s="176"/>
      <c r="IA134" s="176"/>
      <c r="IB134" s="176"/>
      <c r="IC134" s="176"/>
      <c r="ID134" s="176"/>
      <c r="IE134" s="176"/>
      <c r="IF134" s="176"/>
    </row>
    <row r="135" spans="1:240" x14ac:dyDescent="0.3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  <c r="BT135" s="179"/>
      <c r="BU135" s="179"/>
      <c r="BV135" s="179"/>
      <c r="BW135" s="179"/>
      <c r="BX135" s="179"/>
      <c r="BY135" s="179"/>
      <c r="BZ135" s="179"/>
      <c r="CA135" s="179"/>
      <c r="CB135" s="179"/>
      <c r="CC135" s="179"/>
      <c r="CD135" s="179"/>
      <c r="CE135" s="179"/>
      <c r="CF135" s="179"/>
      <c r="CG135" s="179"/>
      <c r="CH135" s="179"/>
      <c r="CI135" s="179"/>
      <c r="CJ135" s="179"/>
      <c r="CK135" s="179"/>
      <c r="CL135" s="179"/>
      <c r="CM135" s="179"/>
      <c r="CN135" s="179"/>
      <c r="CO135" s="179"/>
      <c r="CP135" s="179"/>
      <c r="CQ135" s="179"/>
      <c r="CR135" s="179"/>
      <c r="CS135" s="179"/>
      <c r="CT135" s="179"/>
      <c r="CU135" s="179"/>
      <c r="CV135" s="179"/>
      <c r="CW135" s="179"/>
      <c r="CX135" s="179"/>
      <c r="CY135" s="179"/>
      <c r="CZ135" s="179"/>
      <c r="DA135" s="179"/>
      <c r="DB135" s="179"/>
      <c r="DC135" s="179"/>
      <c r="DD135" s="179"/>
      <c r="DE135" s="179"/>
      <c r="DF135" s="179"/>
      <c r="DG135" s="179"/>
      <c r="DH135" s="179"/>
      <c r="DI135" s="179"/>
      <c r="DJ135" s="179"/>
      <c r="DK135" s="179"/>
      <c r="DL135" s="179"/>
      <c r="DM135" s="179"/>
      <c r="DN135" s="179"/>
      <c r="DO135" s="179"/>
      <c r="DP135" s="179"/>
      <c r="DQ135" s="179"/>
      <c r="DR135" s="179"/>
      <c r="DS135" s="179"/>
      <c r="DT135" s="179"/>
      <c r="DU135" s="179"/>
      <c r="DV135" s="179"/>
      <c r="DW135" s="179"/>
      <c r="DX135" s="179"/>
      <c r="DY135" s="179"/>
      <c r="DZ135" s="179"/>
      <c r="EA135" s="179"/>
      <c r="EB135" s="179"/>
      <c r="EC135" s="179"/>
      <c r="ED135" s="179"/>
      <c r="EE135" s="179"/>
      <c r="EF135" s="179"/>
      <c r="EG135" s="179"/>
      <c r="EH135" s="179"/>
      <c r="EI135" s="179"/>
      <c r="EJ135" s="179"/>
      <c r="EK135" s="179"/>
      <c r="EL135" s="179"/>
      <c r="EM135" s="179"/>
      <c r="EN135" s="179"/>
      <c r="EO135" s="179"/>
      <c r="EP135" s="179"/>
      <c r="EQ135" s="179"/>
      <c r="ER135" s="179"/>
      <c r="ES135" s="179"/>
      <c r="ET135" s="179"/>
      <c r="EU135" s="179"/>
      <c r="EV135" s="179"/>
      <c r="EW135" s="179"/>
      <c r="EX135" s="179"/>
      <c r="EY135" s="179"/>
      <c r="EZ135" s="179"/>
      <c r="FA135" s="179"/>
      <c r="FB135" s="179"/>
      <c r="FC135" s="179"/>
      <c r="FD135" s="179"/>
      <c r="FE135" s="179"/>
      <c r="FF135" s="179"/>
      <c r="FG135" s="179"/>
      <c r="FH135" s="179"/>
      <c r="FI135" s="179"/>
      <c r="FJ135" s="179"/>
      <c r="FK135" s="179"/>
      <c r="FL135" s="179"/>
      <c r="FM135" s="179"/>
      <c r="FN135" s="179"/>
      <c r="FO135" s="179"/>
      <c r="FP135" s="179"/>
      <c r="FQ135" s="179"/>
      <c r="FR135" s="179"/>
      <c r="FS135" s="179"/>
      <c r="FT135" s="179"/>
      <c r="FU135" s="179"/>
      <c r="FV135" s="179"/>
      <c r="FW135" s="179"/>
      <c r="FX135" s="179"/>
      <c r="FY135" s="179"/>
      <c r="FZ135" s="179"/>
      <c r="GA135" s="179"/>
      <c r="GB135" s="179"/>
      <c r="GC135" s="179"/>
      <c r="GD135" s="179"/>
      <c r="GE135" s="179"/>
      <c r="GF135" s="179"/>
      <c r="GG135" s="179"/>
      <c r="GH135" s="179"/>
      <c r="GI135" s="179"/>
      <c r="GJ135" s="179"/>
      <c r="GK135" s="179"/>
      <c r="GL135" s="179"/>
      <c r="GM135" s="179"/>
      <c r="GN135" s="179"/>
      <c r="GO135" s="179"/>
      <c r="GP135" s="179"/>
      <c r="GQ135" s="179"/>
      <c r="GR135" s="179"/>
      <c r="GS135" s="179"/>
      <c r="GT135" s="179"/>
      <c r="GU135" s="179"/>
      <c r="GV135" s="179"/>
      <c r="GW135" s="179"/>
      <c r="GX135" s="179"/>
      <c r="GY135" s="179"/>
      <c r="GZ135" s="179"/>
      <c r="HA135" s="179"/>
      <c r="HB135" s="179"/>
      <c r="HC135" s="179"/>
      <c r="HD135" s="179"/>
      <c r="HE135" s="179"/>
      <c r="HF135" s="179"/>
      <c r="HG135" s="179"/>
      <c r="HH135" s="179"/>
      <c r="HI135" s="179"/>
      <c r="HJ135" s="179"/>
      <c r="HK135" s="179"/>
      <c r="HL135" s="179"/>
      <c r="HM135" s="179"/>
      <c r="HN135" s="179"/>
      <c r="HO135" s="179"/>
      <c r="HP135" s="179"/>
      <c r="HQ135" s="179"/>
      <c r="HR135" s="179"/>
      <c r="HS135" s="179"/>
      <c r="HT135" s="179"/>
      <c r="HU135" s="179"/>
      <c r="HV135" s="179"/>
      <c r="HW135" s="179"/>
      <c r="HX135" s="176"/>
      <c r="HY135" s="176"/>
      <c r="HZ135" s="176"/>
      <c r="IA135" s="176"/>
      <c r="IB135" s="176"/>
      <c r="IC135" s="176"/>
      <c r="ID135" s="176"/>
      <c r="IE135" s="176"/>
      <c r="IF135" s="176"/>
    </row>
    <row r="136" spans="1:240" x14ac:dyDescent="0.3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  <c r="BT136" s="179"/>
      <c r="BU136" s="179"/>
      <c r="BV136" s="179"/>
      <c r="BW136" s="179"/>
      <c r="BX136" s="179"/>
      <c r="BY136" s="179"/>
      <c r="BZ136" s="179"/>
      <c r="CA136" s="179"/>
      <c r="CB136" s="179"/>
      <c r="CC136" s="179"/>
      <c r="CD136" s="179"/>
      <c r="CE136" s="179"/>
      <c r="CF136" s="179"/>
      <c r="CG136" s="179"/>
      <c r="CH136" s="179"/>
      <c r="CI136" s="179"/>
      <c r="CJ136" s="179"/>
      <c r="CK136" s="179"/>
      <c r="CL136" s="179"/>
      <c r="CM136" s="179"/>
      <c r="CN136" s="179"/>
      <c r="CO136" s="179"/>
      <c r="CP136" s="179"/>
      <c r="CQ136" s="179"/>
      <c r="CR136" s="179"/>
      <c r="CS136" s="179"/>
      <c r="CT136" s="179"/>
      <c r="CU136" s="179"/>
      <c r="CV136" s="179"/>
      <c r="CW136" s="179"/>
      <c r="CX136" s="179"/>
      <c r="CY136" s="179"/>
      <c r="CZ136" s="179"/>
      <c r="DA136" s="179"/>
      <c r="DB136" s="179"/>
      <c r="DC136" s="179"/>
      <c r="DD136" s="179"/>
      <c r="DE136" s="179"/>
      <c r="DF136" s="179"/>
      <c r="DG136" s="179"/>
      <c r="DH136" s="179"/>
      <c r="DI136" s="179"/>
      <c r="DJ136" s="179"/>
      <c r="DK136" s="179"/>
      <c r="DL136" s="179"/>
      <c r="DM136" s="179"/>
      <c r="DN136" s="179"/>
      <c r="DO136" s="179"/>
      <c r="DP136" s="179"/>
      <c r="DQ136" s="179"/>
      <c r="DR136" s="179"/>
      <c r="DS136" s="179"/>
      <c r="DT136" s="179"/>
      <c r="DU136" s="179"/>
      <c r="DV136" s="179"/>
      <c r="DW136" s="179"/>
      <c r="DX136" s="179"/>
      <c r="DY136" s="179"/>
      <c r="DZ136" s="179"/>
      <c r="EA136" s="179"/>
      <c r="EB136" s="179"/>
      <c r="EC136" s="179"/>
      <c r="ED136" s="179"/>
      <c r="EE136" s="179"/>
      <c r="EF136" s="179"/>
      <c r="EG136" s="179"/>
      <c r="EH136" s="179"/>
      <c r="EI136" s="179"/>
      <c r="EJ136" s="179"/>
      <c r="EK136" s="179"/>
      <c r="EL136" s="179"/>
      <c r="EM136" s="179"/>
      <c r="EN136" s="179"/>
      <c r="EO136" s="179"/>
      <c r="EP136" s="179"/>
      <c r="EQ136" s="179"/>
      <c r="ER136" s="179"/>
      <c r="ES136" s="179"/>
      <c r="ET136" s="179"/>
      <c r="EU136" s="179"/>
      <c r="EV136" s="179"/>
      <c r="EW136" s="179"/>
      <c r="EX136" s="179"/>
      <c r="EY136" s="179"/>
      <c r="EZ136" s="179"/>
      <c r="FA136" s="179"/>
      <c r="FB136" s="179"/>
      <c r="FC136" s="179"/>
      <c r="FD136" s="179"/>
      <c r="FE136" s="179"/>
      <c r="FF136" s="179"/>
      <c r="FG136" s="179"/>
      <c r="FH136" s="179"/>
      <c r="FI136" s="179"/>
      <c r="FJ136" s="179"/>
      <c r="FK136" s="179"/>
      <c r="FL136" s="179"/>
      <c r="FM136" s="179"/>
      <c r="FN136" s="179"/>
      <c r="FO136" s="179"/>
      <c r="FP136" s="179"/>
      <c r="FQ136" s="179"/>
      <c r="FR136" s="179"/>
      <c r="FS136" s="179"/>
      <c r="FT136" s="179"/>
      <c r="FU136" s="179"/>
      <c r="FV136" s="179"/>
      <c r="FW136" s="179"/>
      <c r="FX136" s="179"/>
      <c r="FY136" s="179"/>
      <c r="FZ136" s="179"/>
      <c r="GA136" s="179"/>
      <c r="GB136" s="179"/>
      <c r="GC136" s="179"/>
      <c r="GD136" s="179"/>
      <c r="GE136" s="179"/>
      <c r="GF136" s="179"/>
      <c r="GG136" s="179"/>
      <c r="GH136" s="179"/>
      <c r="GI136" s="179"/>
      <c r="GJ136" s="179"/>
      <c r="GK136" s="179"/>
      <c r="GL136" s="179"/>
      <c r="GM136" s="179"/>
      <c r="GN136" s="179"/>
      <c r="GO136" s="179"/>
      <c r="GP136" s="179"/>
      <c r="GQ136" s="179"/>
      <c r="GR136" s="179"/>
      <c r="GS136" s="179"/>
      <c r="GT136" s="179"/>
      <c r="GU136" s="179"/>
      <c r="GV136" s="179"/>
      <c r="GW136" s="179"/>
      <c r="GX136" s="179"/>
      <c r="GY136" s="179"/>
      <c r="GZ136" s="179"/>
      <c r="HA136" s="179"/>
      <c r="HB136" s="179"/>
      <c r="HC136" s="179"/>
      <c r="HD136" s="179"/>
      <c r="HE136" s="179"/>
      <c r="HF136" s="179"/>
      <c r="HG136" s="179"/>
      <c r="HH136" s="179"/>
      <c r="HI136" s="179"/>
      <c r="HJ136" s="179"/>
      <c r="HK136" s="179"/>
      <c r="HL136" s="179"/>
      <c r="HM136" s="179"/>
      <c r="HN136" s="179"/>
      <c r="HO136" s="179"/>
      <c r="HP136" s="179"/>
      <c r="HQ136" s="179"/>
      <c r="HR136" s="179"/>
      <c r="HS136" s="179"/>
      <c r="HT136" s="179"/>
      <c r="HU136" s="179"/>
      <c r="HV136" s="179"/>
      <c r="HW136" s="179"/>
      <c r="HX136" s="176"/>
      <c r="HY136" s="176"/>
      <c r="HZ136" s="176"/>
      <c r="IA136" s="176"/>
      <c r="IB136" s="176"/>
      <c r="IC136" s="176"/>
      <c r="ID136" s="176"/>
      <c r="IE136" s="176"/>
      <c r="IF136" s="176"/>
    </row>
    <row r="137" spans="1:240" x14ac:dyDescent="0.3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  <c r="BT137" s="179"/>
      <c r="BU137" s="179"/>
      <c r="BV137" s="179"/>
      <c r="BW137" s="179"/>
      <c r="BX137" s="179"/>
      <c r="BY137" s="179"/>
      <c r="BZ137" s="179"/>
      <c r="CA137" s="179"/>
      <c r="CB137" s="179"/>
      <c r="CC137" s="179"/>
      <c r="CD137" s="179"/>
      <c r="CE137" s="179"/>
      <c r="CF137" s="179"/>
      <c r="CG137" s="179"/>
      <c r="CH137" s="179"/>
      <c r="CI137" s="179"/>
      <c r="CJ137" s="179"/>
      <c r="CK137" s="179"/>
      <c r="CL137" s="179"/>
      <c r="CM137" s="179"/>
      <c r="CN137" s="179"/>
      <c r="CO137" s="179"/>
      <c r="CP137" s="179"/>
      <c r="CQ137" s="179"/>
      <c r="CR137" s="179"/>
      <c r="CS137" s="179"/>
      <c r="CT137" s="179"/>
      <c r="CU137" s="179"/>
      <c r="CV137" s="179"/>
      <c r="CW137" s="179"/>
      <c r="CX137" s="179"/>
      <c r="CY137" s="179"/>
      <c r="CZ137" s="179"/>
      <c r="DA137" s="179"/>
      <c r="DB137" s="179"/>
      <c r="DC137" s="179"/>
      <c r="DD137" s="179"/>
      <c r="DE137" s="179"/>
      <c r="DF137" s="179"/>
      <c r="DG137" s="179"/>
      <c r="DH137" s="179"/>
      <c r="DI137" s="179"/>
      <c r="DJ137" s="179"/>
      <c r="DK137" s="179"/>
      <c r="DL137" s="179"/>
      <c r="DM137" s="179"/>
      <c r="DN137" s="179"/>
      <c r="DO137" s="179"/>
      <c r="DP137" s="179"/>
      <c r="DQ137" s="179"/>
      <c r="DR137" s="179"/>
      <c r="DS137" s="179"/>
      <c r="DT137" s="179"/>
      <c r="DU137" s="179"/>
      <c r="DV137" s="179"/>
      <c r="DW137" s="179"/>
      <c r="DX137" s="179"/>
      <c r="DY137" s="179"/>
      <c r="DZ137" s="179"/>
      <c r="EA137" s="179"/>
      <c r="EB137" s="179"/>
      <c r="EC137" s="179"/>
      <c r="ED137" s="179"/>
      <c r="EE137" s="179"/>
      <c r="EF137" s="179"/>
      <c r="EG137" s="179"/>
      <c r="EH137" s="179"/>
      <c r="EI137" s="179"/>
      <c r="EJ137" s="179"/>
      <c r="EK137" s="179"/>
      <c r="EL137" s="179"/>
      <c r="EM137" s="179"/>
      <c r="EN137" s="179"/>
      <c r="EO137" s="179"/>
      <c r="EP137" s="179"/>
      <c r="EQ137" s="179"/>
      <c r="ER137" s="179"/>
      <c r="ES137" s="179"/>
      <c r="ET137" s="179"/>
      <c r="EU137" s="179"/>
      <c r="EV137" s="179"/>
      <c r="EW137" s="179"/>
      <c r="EX137" s="179"/>
      <c r="EY137" s="179"/>
      <c r="EZ137" s="179"/>
      <c r="FA137" s="179"/>
      <c r="FB137" s="179"/>
      <c r="FC137" s="179"/>
      <c r="FD137" s="179"/>
      <c r="FE137" s="179"/>
      <c r="FF137" s="179"/>
      <c r="FG137" s="179"/>
      <c r="FH137" s="179"/>
      <c r="FI137" s="179"/>
      <c r="FJ137" s="179"/>
      <c r="FK137" s="179"/>
      <c r="FL137" s="179"/>
      <c r="FM137" s="179"/>
      <c r="FN137" s="179"/>
      <c r="FO137" s="179"/>
      <c r="FP137" s="179"/>
      <c r="FQ137" s="179"/>
      <c r="FR137" s="179"/>
      <c r="FS137" s="179"/>
      <c r="FT137" s="179"/>
      <c r="FU137" s="179"/>
      <c r="FV137" s="179"/>
      <c r="FW137" s="179"/>
      <c r="FX137" s="179"/>
      <c r="FY137" s="179"/>
      <c r="FZ137" s="179"/>
      <c r="GA137" s="179"/>
      <c r="GB137" s="179"/>
      <c r="GC137" s="179"/>
      <c r="GD137" s="179"/>
      <c r="GE137" s="179"/>
      <c r="GF137" s="179"/>
      <c r="GG137" s="179"/>
      <c r="GH137" s="179"/>
      <c r="GI137" s="179"/>
      <c r="GJ137" s="179"/>
      <c r="GK137" s="179"/>
      <c r="GL137" s="179"/>
      <c r="GM137" s="179"/>
      <c r="GN137" s="179"/>
      <c r="GO137" s="179"/>
      <c r="GP137" s="179"/>
      <c r="GQ137" s="179"/>
      <c r="GR137" s="179"/>
      <c r="GS137" s="179"/>
      <c r="GT137" s="179"/>
      <c r="GU137" s="179"/>
      <c r="GV137" s="179"/>
      <c r="GW137" s="179"/>
      <c r="GX137" s="179"/>
      <c r="GY137" s="179"/>
      <c r="GZ137" s="179"/>
      <c r="HA137" s="179"/>
      <c r="HB137" s="179"/>
      <c r="HC137" s="179"/>
      <c r="HD137" s="179"/>
      <c r="HE137" s="179"/>
      <c r="HF137" s="179"/>
      <c r="HG137" s="179"/>
      <c r="HH137" s="179"/>
      <c r="HI137" s="179"/>
      <c r="HJ137" s="179"/>
      <c r="HK137" s="179"/>
      <c r="HL137" s="179"/>
      <c r="HM137" s="179"/>
      <c r="HN137" s="179"/>
      <c r="HO137" s="179"/>
      <c r="HP137" s="179"/>
      <c r="HQ137" s="179"/>
      <c r="HR137" s="179"/>
      <c r="HS137" s="179"/>
      <c r="HT137" s="179"/>
      <c r="HU137" s="179"/>
      <c r="HV137" s="179"/>
      <c r="HW137" s="179"/>
      <c r="HX137" s="176"/>
      <c r="HY137" s="176"/>
      <c r="HZ137" s="176"/>
      <c r="IA137" s="176"/>
      <c r="IB137" s="176"/>
      <c r="IC137" s="176"/>
      <c r="ID137" s="176"/>
      <c r="IE137" s="176"/>
      <c r="IF137" s="176"/>
    </row>
    <row r="138" spans="1:240" x14ac:dyDescent="0.3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  <c r="FC138" s="179"/>
      <c r="FD138" s="179"/>
      <c r="FE138" s="179"/>
      <c r="FF138" s="179"/>
      <c r="FG138" s="179"/>
      <c r="FH138" s="179"/>
      <c r="FI138" s="179"/>
      <c r="FJ138" s="179"/>
      <c r="FK138" s="179"/>
      <c r="FL138" s="179"/>
      <c r="FM138" s="179"/>
      <c r="FN138" s="179"/>
      <c r="FO138" s="179"/>
      <c r="FP138" s="179"/>
      <c r="FQ138" s="179"/>
      <c r="FR138" s="179"/>
      <c r="FS138" s="179"/>
      <c r="FT138" s="179"/>
      <c r="FU138" s="179"/>
      <c r="FV138" s="179"/>
      <c r="FW138" s="179"/>
      <c r="FX138" s="179"/>
      <c r="FY138" s="179"/>
      <c r="FZ138" s="179"/>
      <c r="GA138" s="179"/>
      <c r="GB138" s="179"/>
      <c r="GC138" s="179"/>
      <c r="GD138" s="179"/>
      <c r="GE138" s="179"/>
      <c r="GF138" s="179"/>
      <c r="GG138" s="179"/>
      <c r="GH138" s="179"/>
      <c r="GI138" s="179"/>
      <c r="GJ138" s="179"/>
      <c r="GK138" s="179"/>
      <c r="GL138" s="179"/>
      <c r="GM138" s="179"/>
      <c r="GN138" s="179"/>
      <c r="GO138" s="179"/>
      <c r="GP138" s="179"/>
      <c r="GQ138" s="179"/>
      <c r="GR138" s="179"/>
      <c r="GS138" s="179"/>
      <c r="GT138" s="179"/>
      <c r="GU138" s="179"/>
      <c r="GV138" s="179"/>
      <c r="GW138" s="179"/>
      <c r="GX138" s="179"/>
      <c r="GY138" s="179"/>
      <c r="GZ138" s="179"/>
      <c r="HA138" s="179"/>
      <c r="HB138" s="179"/>
      <c r="HC138" s="179"/>
      <c r="HD138" s="179"/>
      <c r="HE138" s="179"/>
      <c r="HF138" s="179"/>
      <c r="HG138" s="179"/>
      <c r="HH138" s="179"/>
      <c r="HI138" s="179"/>
      <c r="HJ138" s="179"/>
      <c r="HK138" s="179"/>
      <c r="HL138" s="179"/>
      <c r="HM138" s="179"/>
      <c r="HN138" s="179"/>
      <c r="HO138" s="179"/>
      <c r="HP138" s="179"/>
      <c r="HQ138" s="179"/>
      <c r="HR138" s="179"/>
      <c r="HS138" s="179"/>
      <c r="HT138" s="179"/>
      <c r="HU138" s="179"/>
      <c r="HV138" s="179"/>
      <c r="HW138" s="179"/>
      <c r="HX138" s="176"/>
      <c r="HY138" s="176"/>
      <c r="HZ138" s="176"/>
      <c r="IA138" s="176"/>
      <c r="IB138" s="176"/>
      <c r="IC138" s="176"/>
      <c r="ID138" s="176"/>
      <c r="IE138" s="176"/>
      <c r="IF138" s="176"/>
    </row>
    <row r="139" spans="1:240" x14ac:dyDescent="0.3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  <c r="BT139" s="179"/>
      <c r="BU139" s="179"/>
      <c r="BV139" s="179"/>
      <c r="BW139" s="179"/>
      <c r="BX139" s="179"/>
      <c r="BY139" s="179"/>
      <c r="BZ139" s="179"/>
      <c r="CA139" s="179"/>
      <c r="CB139" s="179"/>
      <c r="CC139" s="179"/>
      <c r="CD139" s="179"/>
      <c r="CE139" s="179"/>
      <c r="CF139" s="179"/>
      <c r="CG139" s="179"/>
      <c r="CH139" s="179"/>
      <c r="CI139" s="179"/>
      <c r="CJ139" s="179"/>
      <c r="CK139" s="179"/>
      <c r="CL139" s="179"/>
      <c r="CM139" s="179"/>
      <c r="CN139" s="179"/>
      <c r="CO139" s="179"/>
      <c r="CP139" s="179"/>
      <c r="CQ139" s="179"/>
      <c r="CR139" s="179"/>
      <c r="CS139" s="179"/>
      <c r="CT139" s="179"/>
      <c r="CU139" s="179"/>
      <c r="CV139" s="179"/>
      <c r="CW139" s="179"/>
      <c r="CX139" s="179"/>
      <c r="CY139" s="179"/>
      <c r="CZ139" s="179"/>
      <c r="DA139" s="179"/>
      <c r="DB139" s="179"/>
      <c r="DC139" s="179"/>
      <c r="DD139" s="179"/>
      <c r="DE139" s="179"/>
      <c r="DF139" s="179"/>
      <c r="DG139" s="179"/>
      <c r="DH139" s="179"/>
      <c r="DI139" s="179"/>
      <c r="DJ139" s="179"/>
      <c r="DK139" s="179"/>
      <c r="DL139" s="179"/>
      <c r="DM139" s="179"/>
      <c r="DN139" s="179"/>
      <c r="DO139" s="179"/>
      <c r="DP139" s="179"/>
      <c r="DQ139" s="179"/>
      <c r="DR139" s="179"/>
      <c r="DS139" s="179"/>
      <c r="DT139" s="179"/>
      <c r="DU139" s="179"/>
      <c r="DV139" s="179"/>
      <c r="DW139" s="179"/>
      <c r="DX139" s="179"/>
      <c r="DY139" s="179"/>
      <c r="DZ139" s="179"/>
      <c r="EA139" s="179"/>
      <c r="EB139" s="179"/>
      <c r="EC139" s="179"/>
      <c r="ED139" s="179"/>
      <c r="EE139" s="179"/>
      <c r="EF139" s="179"/>
      <c r="EG139" s="179"/>
      <c r="EH139" s="179"/>
      <c r="EI139" s="179"/>
      <c r="EJ139" s="179"/>
      <c r="EK139" s="179"/>
      <c r="EL139" s="179"/>
      <c r="EM139" s="179"/>
      <c r="EN139" s="179"/>
      <c r="EO139" s="179"/>
      <c r="EP139" s="179"/>
      <c r="EQ139" s="179"/>
      <c r="ER139" s="179"/>
      <c r="ES139" s="179"/>
      <c r="ET139" s="179"/>
      <c r="EU139" s="179"/>
      <c r="EV139" s="179"/>
      <c r="EW139" s="179"/>
      <c r="EX139" s="179"/>
      <c r="EY139" s="179"/>
      <c r="EZ139" s="179"/>
      <c r="FA139" s="179"/>
      <c r="FB139" s="179"/>
      <c r="FC139" s="179"/>
      <c r="FD139" s="179"/>
      <c r="FE139" s="179"/>
      <c r="FF139" s="179"/>
      <c r="FG139" s="179"/>
      <c r="FH139" s="179"/>
      <c r="FI139" s="179"/>
      <c r="FJ139" s="179"/>
      <c r="FK139" s="179"/>
      <c r="FL139" s="179"/>
      <c r="FM139" s="179"/>
      <c r="FN139" s="179"/>
      <c r="FO139" s="179"/>
      <c r="FP139" s="179"/>
      <c r="FQ139" s="179"/>
      <c r="FR139" s="179"/>
      <c r="FS139" s="179"/>
      <c r="FT139" s="179"/>
      <c r="FU139" s="179"/>
      <c r="FV139" s="179"/>
      <c r="FW139" s="179"/>
      <c r="FX139" s="179"/>
      <c r="FY139" s="179"/>
      <c r="FZ139" s="179"/>
      <c r="GA139" s="179"/>
      <c r="GB139" s="179"/>
      <c r="GC139" s="179"/>
      <c r="GD139" s="179"/>
      <c r="GE139" s="179"/>
      <c r="GF139" s="179"/>
      <c r="GG139" s="179"/>
      <c r="GH139" s="179"/>
      <c r="GI139" s="179"/>
      <c r="GJ139" s="179"/>
      <c r="GK139" s="179"/>
      <c r="GL139" s="179"/>
      <c r="GM139" s="179"/>
      <c r="GN139" s="179"/>
      <c r="GO139" s="179"/>
      <c r="GP139" s="179"/>
      <c r="GQ139" s="179"/>
      <c r="GR139" s="179"/>
      <c r="GS139" s="179"/>
      <c r="GT139" s="179"/>
      <c r="GU139" s="179"/>
      <c r="GV139" s="179"/>
      <c r="GW139" s="179"/>
      <c r="GX139" s="179"/>
      <c r="GY139" s="179"/>
      <c r="GZ139" s="179"/>
      <c r="HA139" s="179"/>
      <c r="HB139" s="179"/>
      <c r="HC139" s="179"/>
      <c r="HD139" s="179"/>
      <c r="HE139" s="179"/>
      <c r="HF139" s="179"/>
      <c r="HG139" s="179"/>
      <c r="HH139" s="179"/>
      <c r="HI139" s="179"/>
      <c r="HJ139" s="179"/>
      <c r="HK139" s="179"/>
      <c r="HL139" s="179"/>
      <c r="HM139" s="179"/>
      <c r="HN139" s="179"/>
      <c r="HO139" s="179"/>
      <c r="HP139" s="179"/>
      <c r="HQ139" s="179"/>
      <c r="HR139" s="179"/>
      <c r="HS139" s="179"/>
      <c r="HT139" s="179"/>
      <c r="HU139" s="179"/>
      <c r="HV139" s="179"/>
      <c r="HW139" s="179"/>
      <c r="HX139" s="176"/>
      <c r="HY139" s="176"/>
      <c r="HZ139" s="176"/>
      <c r="IA139" s="176"/>
      <c r="IB139" s="176"/>
      <c r="IC139" s="176"/>
      <c r="ID139" s="176"/>
      <c r="IE139" s="176"/>
      <c r="IF139" s="176"/>
    </row>
    <row r="140" spans="1:240" x14ac:dyDescent="0.3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  <c r="BT140" s="179"/>
      <c r="BU140" s="179"/>
      <c r="BV140" s="179"/>
      <c r="BW140" s="179"/>
      <c r="BX140" s="179"/>
      <c r="BY140" s="179"/>
      <c r="BZ140" s="179"/>
      <c r="CA140" s="179"/>
      <c r="CB140" s="179"/>
      <c r="CC140" s="179"/>
      <c r="CD140" s="179"/>
      <c r="CE140" s="179"/>
      <c r="CF140" s="179"/>
      <c r="CG140" s="179"/>
      <c r="CH140" s="179"/>
      <c r="CI140" s="179"/>
      <c r="CJ140" s="179"/>
      <c r="CK140" s="179"/>
      <c r="CL140" s="179"/>
      <c r="CM140" s="179"/>
      <c r="CN140" s="179"/>
      <c r="CO140" s="179"/>
      <c r="CP140" s="179"/>
      <c r="CQ140" s="179"/>
      <c r="CR140" s="179"/>
      <c r="CS140" s="179"/>
      <c r="CT140" s="179"/>
      <c r="CU140" s="179"/>
      <c r="CV140" s="179"/>
      <c r="CW140" s="179"/>
      <c r="CX140" s="179"/>
      <c r="CY140" s="179"/>
      <c r="CZ140" s="179"/>
      <c r="DA140" s="179"/>
      <c r="DB140" s="179"/>
      <c r="DC140" s="179"/>
      <c r="DD140" s="179"/>
      <c r="DE140" s="179"/>
      <c r="DF140" s="179"/>
      <c r="DG140" s="179"/>
      <c r="DH140" s="179"/>
      <c r="DI140" s="179"/>
      <c r="DJ140" s="179"/>
      <c r="DK140" s="179"/>
      <c r="DL140" s="179"/>
      <c r="DM140" s="179"/>
      <c r="DN140" s="179"/>
      <c r="DO140" s="179"/>
      <c r="DP140" s="179"/>
      <c r="DQ140" s="179"/>
      <c r="DR140" s="179"/>
      <c r="DS140" s="179"/>
      <c r="DT140" s="179"/>
      <c r="DU140" s="179"/>
      <c r="DV140" s="179"/>
      <c r="DW140" s="179"/>
      <c r="DX140" s="179"/>
      <c r="DY140" s="179"/>
      <c r="DZ140" s="179"/>
      <c r="EA140" s="179"/>
      <c r="EB140" s="179"/>
      <c r="EC140" s="179"/>
      <c r="ED140" s="179"/>
      <c r="EE140" s="179"/>
      <c r="EF140" s="179"/>
      <c r="EG140" s="179"/>
      <c r="EH140" s="179"/>
      <c r="EI140" s="179"/>
      <c r="EJ140" s="179"/>
      <c r="EK140" s="179"/>
      <c r="EL140" s="179"/>
      <c r="EM140" s="179"/>
      <c r="EN140" s="179"/>
      <c r="EO140" s="179"/>
      <c r="EP140" s="179"/>
      <c r="EQ140" s="179"/>
      <c r="ER140" s="179"/>
      <c r="ES140" s="179"/>
      <c r="ET140" s="179"/>
      <c r="EU140" s="179"/>
      <c r="EV140" s="179"/>
      <c r="EW140" s="179"/>
      <c r="EX140" s="179"/>
      <c r="EY140" s="179"/>
      <c r="EZ140" s="179"/>
      <c r="FA140" s="179"/>
      <c r="FB140" s="179"/>
      <c r="FC140" s="179"/>
      <c r="FD140" s="179"/>
      <c r="FE140" s="179"/>
      <c r="FF140" s="179"/>
      <c r="FG140" s="179"/>
      <c r="FH140" s="179"/>
      <c r="FI140" s="179"/>
      <c r="FJ140" s="179"/>
      <c r="FK140" s="179"/>
      <c r="FL140" s="179"/>
      <c r="FM140" s="179"/>
      <c r="FN140" s="179"/>
      <c r="FO140" s="179"/>
      <c r="FP140" s="179"/>
      <c r="FQ140" s="179"/>
      <c r="FR140" s="179"/>
      <c r="FS140" s="179"/>
      <c r="FT140" s="179"/>
      <c r="FU140" s="179"/>
      <c r="FV140" s="179"/>
      <c r="FW140" s="179"/>
      <c r="FX140" s="179"/>
      <c r="FY140" s="179"/>
      <c r="FZ140" s="179"/>
      <c r="GA140" s="179"/>
      <c r="GB140" s="179"/>
      <c r="GC140" s="179"/>
      <c r="GD140" s="179"/>
      <c r="GE140" s="179"/>
      <c r="GF140" s="179"/>
      <c r="GG140" s="179"/>
      <c r="GH140" s="179"/>
      <c r="GI140" s="179"/>
      <c r="GJ140" s="179"/>
      <c r="GK140" s="179"/>
      <c r="GL140" s="179"/>
      <c r="GM140" s="179"/>
      <c r="GN140" s="179"/>
      <c r="GO140" s="179"/>
      <c r="GP140" s="179"/>
      <c r="GQ140" s="179"/>
      <c r="GR140" s="179"/>
      <c r="GS140" s="179"/>
      <c r="GT140" s="179"/>
      <c r="GU140" s="179"/>
      <c r="GV140" s="179"/>
      <c r="GW140" s="179"/>
      <c r="GX140" s="179"/>
      <c r="GY140" s="179"/>
      <c r="GZ140" s="179"/>
      <c r="HA140" s="179"/>
      <c r="HB140" s="179"/>
      <c r="HC140" s="179"/>
      <c r="HD140" s="179"/>
      <c r="HE140" s="179"/>
      <c r="HF140" s="179"/>
      <c r="HG140" s="179"/>
      <c r="HH140" s="179"/>
      <c r="HI140" s="179"/>
      <c r="HJ140" s="179"/>
      <c r="HK140" s="179"/>
      <c r="HL140" s="179"/>
      <c r="HM140" s="179"/>
      <c r="HN140" s="179"/>
      <c r="HO140" s="179"/>
      <c r="HP140" s="179"/>
      <c r="HQ140" s="179"/>
      <c r="HR140" s="179"/>
      <c r="HS140" s="179"/>
      <c r="HT140" s="179"/>
      <c r="HU140" s="179"/>
      <c r="HV140" s="179"/>
      <c r="HW140" s="179"/>
      <c r="HX140" s="176"/>
      <c r="HY140" s="176"/>
      <c r="HZ140" s="176"/>
      <c r="IA140" s="176"/>
      <c r="IB140" s="176"/>
      <c r="IC140" s="176"/>
      <c r="ID140" s="176"/>
      <c r="IE140" s="176"/>
      <c r="IF140" s="176"/>
    </row>
    <row r="141" spans="1:240" x14ac:dyDescent="0.3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  <c r="CE141" s="179"/>
      <c r="CF141" s="179"/>
      <c r="CG141" s="179"/>
      <c r="CH141" s="179"/>
      <c r="CI141" s="179"/>
      <c r="CJ141" s="179"/>
      <c r="CK141" s="179"/>
      <c r="CL141" s="179"/>
      <c r="CM141" s="179"/>
      <c r="CN141" s="179"/>
      <c r="CO141" s="179"/>
      <c r="CP141" s="179"/>
      <c r="CQ141" s="179"/>
      <c r="CR141" s="179"/>
      <c r="CS141" s="179"/>
      <c r="CT141" s="179"/>
      <c r="CU141" s="179"/>
      <c r="CV141" s="179"/>
      <c r="CW141" s="179"/>
      <c r="CX141" s="179"/>
      <c r="CY141" s="179"/>
      <c r="CZ141" s="179"/>
      <c r="DA141" s="179"/>
      <c r="DB141" s="179"/>
      <c r="DC141" s="179"/>
      <c r="DD141" s="179"/>
      <c r="DE141" s="179"/>
      <c r="DF141" s="179"/>
      <c r="DG141" s="179"/>
      <c r="DH141" s="179"/>
      <c r="DI141" s="179"/>
      <c r="DJ141" s="179"/>
      <c r="DK141" s="179"/>
      <c r="DL141" s="179"/>
      <c r="DM141" s="179"/>
      <c r="DN141" s="179"/>
      <c r="DO141" s="179"/>
      <c r="DP141" s="179"/>
      <c r="DQ141" s="179"/>
      <c r="DR141" s="179"/>
      <c r="DS141" s="179"/>
      <c r="DT141" s="179"/>
      <c r="DU141" s="179"/>
      <c r="DV141" s="179"/>
      <c r="DW141" s="179"/>
      <c r="DX141" s="179"/>
      <c r="DY141" s="179"/>
      <c r="DZ141" s="179"/>
      <c r="EA141" s="179"/>
      <c r="EB141" s="179"/>
      <c r="EC141" s="179"/>
      <c r="ED141" s="179"/>
      <c r="EE141" s="179"/>
      <c r="EF141" s="179"/>
      <c r="EG141" s="179"/>
      <c r="EH141" s="179"/>
      <c r="EI141" s="179"/>
      <c r="EJ141" s="179"/>
      <c r="EK141" s="179"/>
      <c r="EL141" s="179"/>
      <c r="EM141" s="179"/>
      <c r="EN141" s="179"/>
      <c r="EO141" s="179"/>
      <c r="EP141" s="179"/>
      <c r="EQ141" s="179"/>
      <c r="ER141" s="179"/>
      <c r="ES141" s="179"/>
      <c r="ET141" s="179"/>
      <c r="EU141" s="179"/>
      <c r="EV141" s="179"/>
      <c r="EW141" s="179"/>
      <c r="EX141" s="179"/>
      <c r="EY141" s="179"/>
      <c r="EZ141" s="179"/>
      <c r="FA141" s="179"/>
      <c r="FB141" s="179"/>
      <c r="FC141" s="179"/>
      <c r="FD141" s="179"/>
      <c r="FE141" s="179"/>
      <c r="FF141" s="179"/>
      <c r="FG141" s="179"/>
      <c r="FH141" s="179"/>
      <c r="FI141" s="179"/>
      <c r="FJ141" s="179"/>
      <c r="FK141" s="179"/>
      <c r="FL141" s="179"/>
      <c r="FM141" s="179"/>
      <c r="FN141" s="179"/>
      <c r="FO141" s="179"/>
      <c r="FP141" s="179"/>
      <c r="FQ141" s="179"/>
      <c r="FR141" s="179"/>
      <c r="FS141" s="179"/>
      <c r="FT141" s="179"/>
      <c r="FU141" s="179"/>
      <c r="FV141" s="179"/>
      <c r="FW141" s="179"/>
      <c r="FX141" s="179"/>
      <c r="FY141" s="179"/>
      <c r="FZ141" s="179"/>
      <c r="GA141" s="179"/>
      <c r="GB141" s="179"/>
      <c r="GC141" s="179"/>
      <c r="GD141" s="179"/>
      <c r="GE141" s="179"/>
      <c r="GF141" s="179"/>
      <c r="GG141" s="179"/>
      <c r="GH141" s="179"/>
      <c r="GI141" s="179"/>
      <c r="GJ141" s="179"/>
      <c r="GK141" s="179"/>
      <c r="GL141" s="179"/>
      <c r="GM141" s="179"/>
      <c r="GN141" s="179"/>
      <c r="GO141" s="179"/>
      <c r="GP141" s="179"/>
      <c r="GQ141" s="179"/>
      <c r="GR141" s="179"/>
      <c r="GS141" s="179"/>
      <c r="GT141" s="179"/>
      <c r="GU141" s="179"/>
      <c r="GV141" s="179"/>
      <c r="GW141" s="179"/>
      <c r="GX141" s="179"/>
      <c r="GY141" s="179"/>
      <c r="GZ141" s="179"/>
      <c r="HA141" s="179"/>
      <c r="HB141" s="179"/>
      <c r="HC141" s="179"/>
      <c r="HD141" s="179"/>
      <c r="HE141" s="179"/>
      <c r="HF141" s="179"/>
      <c r="HG141" s="179"/>
      <c r="HH141" s="179"/>
      <c r="HI141" s="179"/>
      <c r="HJ141" s="179"/>
      <c r="HK141" s="179"/>
      <c r="HL141" s="179"/>
      <c r="HM141" s="179"/>
      <c r="HN141" s="179"/>
      <c r="HO141" s="179"/>
      <c r="HP141" s="179"/>
      <c r="HQ141" s="179"/>
      <c r="HR141" s="179"/>
      <c r="HS141" s="179"/>
      <c r="HT141" s="179"/>
      <c r="HU141" s="179"/>
      <c r="HV141" s="179"/>
      <c r="HW141" s="179"/>
      <c r="HX141" s="176"/>
      <c r="HY141" s="176"/>
      <c r="HZ141" s="176"/>
      <c r="IA141" s="176"/>
      <c r="IB141" s="176"/>
      <c r="IC141" s="176"/>
      <c r="ID141" s="176"/>
      <c r="IE141" s="176"/>
      <c r="IF141" s="176"/>
    </row>
    <row r="142" spans="1:240" x14ac:dyDescent="0.3"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  <c r="BT142" s="179"/>
      <c r="BU142" s="179"/>
      <c r="BV142" s="179"/>
      <c r="BW142" s="179"/>
      <c r="BX142" s="179"/>
      <c r="BY142" s="179"/>
      <c r="BZ142" s="179"/>
      <c r="CA142" s="179"/>
      <c r="CB142" s="179"/>
      <c r="CC142" s="179"/>
      <c r="CD142" s="179"/>
      <c r="CE142" s="179"/>
      <c r="CF142" s="179"/>
      <c r="CG142" s="179"/>
      <c r="CH142" s="179"/>
      <c r="CI142" s="179"/>
      <c r="CJ142" s="179"/>
      <c r="CK142" s="179"/>
      <c r="CL142" s="179"/>
      <c r="CM142" s="179"/>
      <c r="CN142" s="179"/>
      <c r="CO142" s="179"/>
      <c r="CP142" s="179"/>
      <c r="CQ142" s="179"/>
      <c r="CR142" s="179"/>
      <c r="CS142" s="179"/>
      <c r="CT142" s="179"/>
      <c r="CU142" s="179"/>
      <c r="CV142" s="179"/>
      <c r="CW142" s="179"/>
      <c r="CX142" s="179"/>
      <c r="CY142" s="179"/>
      <c r="CZ142" s="179"/>
      <c r="DA142" s="179"/>
      <c r="DB142" s="179"/>
      <c r="DC142" s="179"/>
      <c r="DD142" s="179"/>
      <c r="DE142" s="179"/>
      <c r="DF142" s="179"/>
      <c r="DG142" s="179"/>
      <c r="DH142" s="179"/>
      <c r="DI142" s="179"/>
      <c r="DJ142" s="179"/>
      <c r="DK142" s="179"/>
      <c r="DL142" s="179"/>
      <c r="DM142" s="179"/>
      <c r="DN142" s="179"/>
      <c r="DO142" s="179"/>
      <c r="DP142" s="179"/>
      <c r="DQ142" s="179"/>
      <c r="DR142" s="179"/>
      <c r="DS142" s="179"/>
      <c r="DT142" s="179"/>
      <c r="DU142" s="179"/>
      <c r="DV142" s="179"/>
      <c r="DW142" s="179"/>
      <c r="DX142" s="179"/>
      <c r="DY142" s="179"/>
      <c r="DZ142" s="179"/>
      <c r="EA142" s="179"/>
      <c r="EB142" s="179"/>
      <c r="EC142" s="179"/>
      <c r="ED142" s="179"/>
      <c r="EE142" s="179"/>
      <c r="EF142" s="179"/>
      <c r="EG142" s="179"/>
      <c r="EH142" s="179"/>
      <c r="EI142" s="179"/>
      <c r="EJ142" s="179"/>
      <c r="EK142" s="179"/>
      <c r="EL142" s="179"/>
      <c r="EM142" s="179"/>
      <c r="EN142" s="179"/>
      <c r="EO142" s="179"/>
      <c r="EP142" s="179"/>
      <c r="EQ142" s="179"/>
      <c r="ER142" s="179"/>
      <c r="ES142" s="179"/>
      <c r="ET142" s="179"/>
      <c r="EU142" s="179"/>
      <c r="EV142" s="179"/>
      <c r="EW142" s="179"/>
      <c r="EX142" s="179"/>
      <c r="EY142" s="179"/>
      <c r="EZ142" s="179"/>
      <c r="FA142" s="179"/>
      <c r="FB142" s="179"/>
      <c r="FC142" s="179"/>
      <c r="FD142" s="179"/>
      <c r="FE142" s="179"/>
      <c r="FF142" s="179"/>
      <c r="FG142" s="179"/>
      <c r="FH142" s="179"/>
      <c r="FI142" s="179"/>
      <c r="FJ142" s="179"/>
      <c r="FK142" s="179"/>
      <c r="FL142" s="179"/>
      <c r="FM142" s="179"/>
      <c r="FN142" s="179"/>
      <c r="FO142" s="179"/>
      <c r="FP142" s="179"/>
      <c r="FQ142" s="179"/>
      <c r="FR142" s="179"/>
      <c r="FS142" s="179"/>
      <c r="FT142" s="179"/>
      <c r="FU142" s="179"/>
      <c r="FV142" s="179"/>
      <c r="FW142" s="179"/>
      <c r="FX142" s="179"/>
      <c r="FY142" s="179"/>
      <c r="FZ142" s="179"/>
      <c r="GA142" s="179"/>
      <c r="GB142" s="179"/>
      <c r="GC142" s="179"/>
      <c r="GD142" s="179"/>
      <c r="GE142" s="179"/>
      <c r="GF142" s="179"/>
      <c r="GG142" s="179"/>
      <c r="GH142" s="179"/>
      <c r="GI142" s="179"/>
      <c r="GJ142" s="179"/>
      <c r="GK142" s="179"/>
      <c r="GL142" s="179"/>
      <c r="GM142" s="179"/>
      <c r="GN142" s="179"/>
      <c r="GO142" s="179"/>
      <c r="GP142" s="179"/>
      <c r="GQ142" s="179"/>
      <c r="GR142" s="179"/>
      <c r="GS142" s="179"/>
      <c r="GT142" s="179"/>
      <c r="GU142" s="179"/>
      <c r="GV142" s="179"/>
      <c r="GW142" s="179"/>
      <c r="GX142" s="179"/>
      <c r="GY142" s="179"/>
      <c r="GZ142" s="179"/>
      <c r="HA142" s="179"/>
      <c r="HB142" s="179"/>
      <c r="HC142" s="179"/>
      <c r="HD142" s="179"/>
      <c r="HE142" s="179"/>
      <c r="HF142" s="179"/>
      <c r="HG142" s="179"/>
      <c r="HH142" s="179"/>
      <c r="HI142" s="179"/>
      <c r="HJ142" s="179"/>
      <c r="HK142" s="179"/>
      <c r="HL142" s="179"/>
      <c r="HM142" s="179"/>
      <c r="HN142" s="179"/>
      <c r="HO142" s="179"/>
      <c r="HP142" s="179"/>
      <c r="HQ142" s="179"/>
      <c r="HR142" s="179"/>
      <c r="HS142" s="179"/>
      <c r="HT142" s="179"/>
      <c r="HU142" s="179"/>
      <c r="HV142" s="179"/>
      <c r="HW142" s="179"/>
      <c r="HX142" s="176"/>
      <c r="HY142" s="176"/>
      <c r="HZ142" s="176"/>
      <c r="IA142" s="176"/>
      <c r="IB142" s="176"/>
      <c r="IC142" s="176"/>
      <c r="ID142" s="176"/>
      <c r="IE142" s="176"/>
      <c r="IF142" s="176"/>
    </row>
    <row r="143" spans="1:240" x14ac:dyDescent="0.3"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  <c r="BT143" s="179"/>
      <c r="BU143" s="179"/>
      <c r="BV143" s="179"/>
      <c r="BW143" s="179"/>
      <c r="BX143" s="179"/>
      <c r="BY143" s="179"/>
      <c r="BZ143" s="179"/>
      <c r="CA143" s="179"/>
      <c r="CB143" s="179"/>
      <c r="CC143" s="179"/>
      <c r="CD143" s="179"/>
      <c r="CE143" s="179"/>
      <c r="CF143" s="179"/>
      <c r="CG143" s="179"/>
      <c r="CH143" s="179"/>
      <c r="CI143" s="179"/>
      <c r="CJ143" s="179"/>
      <c r="CK143" s="179"/>
      <c r="CL143" s="179"/>
      <c r="CM143" s="179"/>
      <c r="CN143" s="179"/>
      <c r="CO143" s="179"/>
      <c r="CP143" s="179"/>
      <c r="CQ143" s="179"/>
      <c r="CR143" s="179"/>
      <c r="CS143" s="179"/>
      <c r="CT143" s="179"/>
      <c r="CU143" s="179"/>
      <c r="CV143" s="179"/>
      <c r="CW143" s="179"/>
      <c r="CX143" s="179"/>
      <c r="CY143" s="179"/>
      <c r="CZ143" s="179"/>
      <c r="DA143" s="179"/>
      <c r="DB143" s="179"/>
      <c r="DC143" s="179"/>
      <c r="DD143" s="179"/>
      <c r="DE143" s="179"/>
      <c r="DF143" s="179"/>
      <c r="DG143" s="179"/>
      <c r="DH143" s="179"/>
      <c r="DI143" s="179"/>
      <c r="DJ143" s="179"/>
      <c r="DK143" s="179"/>
      <c r="DL143" s="179"/>
      <c r="DM143" s="179"/>
      <c r="DN143" s="179"/>
      <c r="DO143" s="179"/>
      <c r="DP143" s="179"/>
      <c r="DQ143" s="179"/>
      <c r="DR143" s="179"/>
      <c r="DS143" s="179"/>
      <c r="DT143" s="179"/>
      <c r="DU143" s="179"/>
      <c r="DV143" s="179"/>
      <c r="DW143" s="179"/>
      <c r="DX143" s="179"/>
      <c r="DY143" s="179"/>
      <c r="DZ143" s="179"/>
      <c r="EA143" s="179"/>
      <c r="EB143" s="179"/>
      <c r="EC143" s="179"/>
      <c r="ED143" s="179"/>
      <c r="EE143" s="179"/>
      <c r="EF143" s="179"/>
      <c r="EG143" s="179"/>
      <c r="EH143" s="179"/>
      <c r="EI143" s="179"/>
      <c r="EJ143" s="179"/>
      <c r="EK143" s="179"/>
      <c r="EL143" s="179"/>
      <c r="EM143" s="179"/>
      <c r="EN143" s="179"/>
      <c r="EO143" s="179"/>
      <c r="EP143" s="179"/>
      <c r="EQ143" s="179"/>
      <c r="ER143" s="179"/>
      <c r="ES143" s="179"/>
      <c r="ET143" s="179"/>
      <c r="EU143" s="179"/>
      <c r="EV143" s="179"/>
      <c r="EW143" s="179"/>
      <c r="EX143" s="179"/>
      <c r="EY143" s="179"/>
      <c r="EZ143" s="179"/>
      <c r="FA143" s="179"/>
      <c r="FB143" s="179"/>
      <c r="FC143" s="179"/>
      <c r="FD143" s="179"/>
      <c r="FE143" s="179"/>
      <c r="FF143" s="179"/>
      <c r="FG143" s="179"/>
      <c r="FH143" s="179"/>
      <c r="FI143" s="179"/>
      <c r="FJ143" s="179"/>
      <c r="FK143" s="179"/>
      <c r="FL143" s="179"/>
      <c r="FM143" s="179"/>
      <c r="FN143" s="179"/>
      <c r="FO143" s="179"/>
      <c r="FP143" s="179"/>
      <c r="FQ143" s="179"/>
      <c r="FR143" s="179"/>
      <c r="FS143" s="179"/>
      <c r="FT143" s="179"/>
      <c r="FU143" s="179"/>
      <c r="FV143" s="179"/>
      <c r="FW143" s="179"/>
      <c r="FX143" s="179"/>
      <c r="FY143" s="179"/>
      <c r="FZ143" s="179"/>
      <c r="GA143" s="179"/>
      <c r="GB143" s="179"/>
      <c r="GC143" s="179"/>
      <c r="GD143" s="179"/>
      <c r="GE143" s="179"/>
      <c r="GF143" s="179"/>
      <c r="GG143" s="179"/>
      <c r="GH143" s="179"/>
      <c r="GI143" s="179"/>
      <c r="GJ143" s="179"/>
      <c r="GK143" s="179"/>
      <c r="GL143" s="179"/>
      <c r="GM143" s="179"/>
      <c r="GN143" s="179"/>
      <c r="GO143" s="179"/>
      <c r="GP143" s="179"/>
      <c r="GQ143" s="179"/>
      <c r="GR143" s="179"/>
      <c r="GS143" s="179"/>
      <c r="GT143" s="179"/>
      <c r="GU143" s="179"/>
      <c r="GV143" s="179"/>
      <c r="GW143" s="179"/>
      <c r="GX143" s="179"/>
      <c r="GY143" s="179"/>
      <c r="GZ143" s="179"/>
      <c r="HA143" s="179"/>
      <c r="HB143" s="179"/>
      <c r="HC143" s="179"/>
      <c r="HD143" s="179"/>
      <c r="HE143" s="179"/>
      <c r="HF143" s="179"/>
      <c r="HG143" s="179"/>
      <c r="HH143" s="179"/>
      <c r="HI143" s="179"/>
      <c r="HJ143" s="179"/>
      <c r="HK143" s="179"/>
      <c r="HL143" s="179"/>
      <c r="HM143" s="179"/>
      <c r="HN143" s="179"/>
      <c r="HO143" s="179"/>
      <c r="HP143" s="179"/>
      <c r="HQ143" s="179"/>
      <c r="HR143" s="179"/>
      <c r="HS143" s="179"/>
      <c r="HT143" s="179"/>
      <c r="HU143" s="179"/>
      <c r="HV143" s="179"/>
      <c r="HW143" s="179"/>
      <c r="HX143" s="176"/>
      <c r="HY143" s="176"/>
      <c r="HZ143" s="176"/>
      <c r="IA143" s="176"/>
      <c r="IB143" s="176"/>
      <c r="IC143" s="176"/>
      <c r="ID143" s="176"/>
      <c r="IE143" s="176"/>
      <c r="IF143" s="176"/>
    </row>
    <row r="144" spans="1:240" x14ac:dyDescent="0.3"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  <c r="BT144" s="179"/>
      <c r="BU144" s="179"/>
      <c r="BV144" s="179"/>
      <c r="BW144" s="179"/>
      <c r="BX144" s="179"/>
      <c r="BY144" s="179"/>
      <c r="BZ144" s="179"/>
      <c r="CA144" s="179"/>
      <c r="CB144" s="179"/>
      <c r="CC144" s="179"/>
      <c r="CD144" s="179"/>
      <c r="CE144" s="179"/>
      <c r="CF144" s="179"/>
      <c r="CG144" s="179"/>
      <c r="CH144" s="179"/>
      <c r="CI144" s="179"/>
      <c r="CJ144" s="179"/>
      <c r="CK144" s="179"/>
      <c r="CL144" s="179"/>
      <c r="CM144" s="179"/>
      <c r="CN144" s="179"/>
      <c r="CO144" s="179"/>
      <c r="CP144" s="179"/>
      <c r="CQ144" s="179"/>
      <c r="CR144" s="179"/>
      <c r="CS144" s="179"/>
      <c r="CT144" s="179"/>
      <c r="CU144" s="179"/>
      <c r="CV144" s="179"/>
      <c r="CW144" s="179"/>
      <c r="CX144" s="179"/>
      <c r="CY144" s="179"/>
      <c r="CZ144" s="179"/>
      <c r="DA144" s="179"/>
      <c r="DB144" s="179"/>
      <c r="DC144" s="179"/>
      <c r="DD144" s="179"/>
      <c r="DE144" s="179"/>
      <c r="DF144" s="179"/>
      <c r="DG144" s="179"/>
      <c r="DH144" s="179"/>
      <c r="DI144" s="179"/>
      <c r="DJ144" s="179"/>
      <c r="DK144" s="179"/>
      <c r="DL144" s="179"/>
      <c r="DM144" s="179"/>
      <c r="DN144" s="179"/>
      <c r="DO144" s="179"/>
      <c r="DP144" s="179"/>
      <c r="DQ144" s="179"/>
      <c r="DR144" s="179"/>
      <c r="DS144" s="179"/>
      <c r="DT144" s="179"/>
      <c r="DU144" s="179"/>
      <c r="DV144" s="179"/>
      <c r="DW144" s="179"/>
      <c r="DX144" s="179"/>
      <c r="DY144" s="179"/>
      <c r="DZ144" s="179"/>
      <c r="EA144" s="179"/>
      <c r="EB144" s="179"/>
      <c r="EC144" s="179"/>
      <c r="ED144" s="179"/>
      <c r="EE144" s="179"/>
      <c r="EF144" s="179"/>
      <c r="EG144" s="179"/>
      <c r="EH144" s="179"/>
      <c r="EI144" s="179"/>
      <c r="EJ144" s="179"/>
      <c r="EK144" s="179"/>
      <c r="EL144" s="179"/>
      <c r="EM144" s="179"/>
      <c r="EN144" s="179"/>
      <c r="EO144" s="179"/>
      <c r="EP144" s="179"/>
      <c r="EQ144" s="179"/>
      <c r="ER144" s="179"/>
      <c r="ES144" s="179"/>
      <c r="ET144" s="179"/>
      <c r="EU144" s="179"/>
      <c r="EV144" s="179"/>
      <c r="EW144" s="179"/>
      <c r="EX144" s="179"/>
      <c r="EY144" s="179"/>
      <c r="EZ144" s="179"/>
      <c r="FA144" s="179"/>
      <c r="FB144" s="179"/>
      <c r="FC144" s="179"/>
      <c r="FD144" s="179"/>
      <c r="FE144" s="179"/>
      <c r="FF144" s="179"/>
      <c r="FG144" s="179"/>
      <c r="FH144" s="179"/>
      <c r="FI144" s="179"/>
      <c r="FJ144" s="179"/>
      <c r="FK144" s="179"/>
      <c r="FL144" s="179"/>
      <c r="FM144" s="179"/>
      <c r="FN144" s="179"/>
      <c r="FO144" s="179"/>
      <c r="FP144" s="179"/>
      <c r="FQ144" s="179"/>
      <c r="FR144" s="179"/>
      <c r="FS144" s="179"/>
      <c r="FT144" s="179"/>
      <c r="FU144" s="179"/>
      <c r="FV144" s="179"/>
      <c r="FW144" s="179"/>
      <c r="FX144" s="179"/>
      <c r="FY144" s="179"/>
      <c r="FZ144" s="179"/>
      <c r="GA144" s="179"/>
      <c r="GB144" s="179"/>
      <c r="GC144" s="179"/>
      <c r="GD144" s="179"/>
      <c r="GE144" s="179"/>
      <c r="GF144" s="179"/>
      <c r="GG144" s="179"/>
      <c r="GH144" s="179"/>
      <c r="GI144" s="179"/>
      <c r="GJ144" s="179"/>
      <c r="GK144" s="179"/>
      <c r="GL144" s="179"/>
      <c r="GM144" s="179"/>
      <c r="GN144" s="179"/>
      <c r="GO144" s="179"/>
      <c r="GP144" s="179"/>
      <c r="GQ144" s="179"/>
      <c r="GR144" s="179"/>
      <c r="GS144" s="179"/>
      <c r="GT144" s="179"/>
      <c r="GU144" s="179"/>
      <c r="GV144" s="179"/>
      <c r="GW144" s="179"/>
      <c r="GX144" s="179"/>
      <c r="GY144" s="179"/>
      <c r="GZ144" s="179"/>
      <c r="HA144" s="179"/>
      <c r="HB144" s="179"/>
      <c r="HC144" s="179"/>
      <c r="HD144" s="179"/>
      <c r="HE144" s="179"/>
      <c r="HF144" s="179"/>
      <c r="HG144" s="179"/>
      <c r="HH144" s="179"/>
      <c r="HI144" s="179"/>
      <c r="HJ144" s="179"/>
      <c r="HK144" s="179"/>
      <c r="HL144" s="179"/>
      <c r="HM144" s="179"/>
      <c r="HN144" s="179"/>
      <c r="HO144" s="179"/>
      <c r="HP144" s="179"/>
      <c r="HQ144" s="179"/>
      <c r="HR144" s="179"/>
      <c r="HS144" s="179"/>
      <c r="HT144" s="179"/>
      <c r="HU144" s="179"/>
      <c r="HV144" s="179"/>
      <c r="HW144" s="179"/>
      <c r="HX144" s="176"/>
      <c r="HY144" s="176"/>
      <c r="HZ144" s="176"/>
      <c r="IA144" s="176"/>
      <c r="IB144" s="176"/>
      <c r="IC144" s="176"/>
      <c r="ID144" s="176"/>
      <c r="IE144" s="176"/>
      <c r="IF144" s="176"/>
    </row>
    <row r="145" spans="22:240" x14ac:dyDescent="0.3"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  <c r="BT145" s="179"/>
      <c r="BU145" s="179"/>
      <c r="BV145" s="179"/>
      <c r="BW145" s="179"/>
      <c r="BX145" s="179"/>
      <c r="BY145" s="179"/>
      <c r="BZ145" s="179"/>
      <c r="CA145" s="179"/>
      <c r="CB145" s="179"/>
      <c r="CC145" s="179"/>
      <c r="CD145" s="179"/>
      <c r="CE145" s="179"/>
      <c r="CF145" s="179"/>
      <c r="CG145" s="179"/>
      <c r="CH145" s="179"/>
      <c r="CI145" s="179"/>
      <c r="CJ145" s="179"/>
      <c r="CK145" s="179"/>
      <c r="CL145" s="179"/>
      <c r="CM145" s="179"/>
      <c r="CN145" s="179"/>
      <c r="CO145" s="179"/>
      <c r="CP145" s="179"/>
      <c r="CQ145" s="179"/>
      <c r="CR145" s="179"/>
      <c r="CS145" s="179"/>
      <c r="CT145" s="179"/>
      <c r="CU145" s="179"/>
      <c r="CV145" s="179"/>
      <c r="CW145" s="179"/>
      <c r="CX145" s="179"/>
      <c r="CY145" s="179"/>
      <c r="CZ145" s="179"/>
      <c r="DA145" s="179"/>
      <c r="DB145" s="179"/>
      <c r="DC145" s="179"/>
      <c r="DD145" s="179"/>
      <c r="DE145" s="179"/>
      <c r="DF145" s="179"/>
      <c r="DG145" s="179"/>
      <c r="DH145" s="179"/>
      <c r="DI145" s="179"/>
      <c r="DJ145" s="179"/>
      <c r="DK145" s="179"/>
      <c r="DL145" s="179"/>
      <c r="DM145" s="179"/>
      <c r="DN145" s="179"/>
      <c r="DO145" s="179"/>
      <c r="DP145" s="179"/>
      <c r="DQ145" s="179"/>
      <c r="DR145" s="179"/>
      <c r="DS145" s="179"/>
      <c r="DT145" s="179"/>
      <c r="DU145" s="179"/>
      <c r="DV145" s="179"/>
      <c r="DW145" s="179"/>
      <c r="DX145" s="179"/>
      <c r="DY145" s="179"/>
      <c r="DZ145" s="179"/>
      <c r="EA145" s="179"/>
      <c r="EB145" s="179"/>
      <c r="EC145" s="179"/>
      <c r="ED145" s="179"/>
      <c r="EE145" s="179"/>
      <c r="EF145" s="179"/>
      <c r="EG145" s="179"/>
      <c r="EH145" s="179"/>
      <c r="EI145" s="179"/>
      <c r="EJ145" s="179"/>
      <c r="EK145" s="179"/>
      <c r="EL145" s="179"/>
      <c r="EM145" s="179"/>
      <c r="EN145" s="179"/>
      <c r="EO145" s="179"/>
      <c r="EP145" s="179"/>
      <c r="EQ145" s="179"/>
      <c r="ER145" s="179"/>
      <c r="ES145" s="179"/>
      <c r="ET145" s="179"/>
      <c r="EU145" s="179"/>
      <c r="EV145" s="179"/>
      <c r="EW145" s="179"/>
      <c r="EX145" s="179"/>
      <c r="EY145" s="179"/>
      <c r="EZ145" s="179"/>
      <c r="FA145" s="179"/>
      <c r="FB145" s="179"/>
      <c r="FC145" s="179"/>
      <c r="FD145" s="179"/>
      <c r="FE145" s="179"/>
      <c r="FF145" s="179"/>
      <c r="FG145" s="179"/>
      <c r="FH145" s="179"/>
      <c r="FI145" s="179"/>
      <c r="FJ145" s="179"/>
      <c r="FK145" s="179"/>
      <c r="FL145" s="179"/>
      <c r="FM145" s="179"/>
      <c r="FN145" s="179"/>
      <c r="FO145" s="179"/>
      <c r="FP145" s="179"/>
      <c r="FQ145" s="179"/>
      <c r="FR145" s="179"/>
      <c r="FS145" s="179"/>
      <c r="FT145" s="179"/>
      <c r="FU145" s="179"/>
      <c r="FV145" s="179"/>
      <c r="FW145" s="179"/>
      <c r="FX145" s="179"/>
      <c r="FY145" s="179"/>
      <c r="FZ145" s="179"/>
      <c r="GA145" s="179"/>
      <c r="GB145" s="179"/>
      <c r="GC145" s="179"/>
      <c r="GD145" s="179"/>
      <c r="GE145" s="179"/>
      <c r="GF145" s="179"/>
      <c r="GG145" s="179"/>
      <c r="GH145" s="179"/>
      <c r="GI145" s="179"/>
      <c r="GJ145" s="179"/>
      <c r="GK145" s="179"/>
      <c r="GL145" s="179"/>
      <c r="GM145" s="179"/>
      <c r="GN145" s="179"/>
      <c r="GO145" s="179"/>
      <c r="GP145" s="179"/>
      <c r="GQ145" s="179"/>
      <c r="GR145" s="179"/>
      <c r="GS145" s="179"/>
      <c r="GT145" s="179"/>
      <c r="GU145" s="179"/>
      <c r="GV145" s="179"/>
      <c r="GW145" s="179"/>
      <c r="GX145" s="179"/>
      <c r="GY145" s="179"/>
      <c r="GZ145" s="179"/>
      <c r="HA145" s="179"/>
      <c r="HB145" s="179"/>
      <c r="HC145" s="179"/>
      <c r="HD145" s="179"/>
      <c r="HE145" s="179"/>
      <c r="HF145" s="179"/>
      <c r="HG145" s="179"/>
      <c r="HH145" s="179"/>
      <c r="HI145" s="179"/>
      <c r="HJ145" s="179"/>
      <c r="HK145" s="179"/>
      <c r="HL145" s="179"/>
      <c r="HM145" s="179"/>
      <c r="HN145" s="179"/>
      <c r="HO145" s="179"/>
      <c r="HP145" s="179"/>
      <c r="HQ145" s="179"/>
      <c r="HR145" s="179"/>
      <c r="HS145" s="179"/>
      <c r="HT145" s="179"/>
      <c r="HU145" s="179"/>
      <c r="HV145" s="179"/>
      <c r="HW145" s="179"/>
      <c r="HX145" s="176"/>
      <c r="HY145" s="176"/>
      <c r="HZ145" s="176"/>
      <c r="IA145" s="176"/>
      <c r="IB145" s="176"/>
      <c r="IC145" s="176"/>
      <c r="ID145" s="176"/>
      <c r="IE145" s="176"/>
      <c r="IF145" s="176"/>
    </row>
  </sheetData>
  <mergeCells count="18">
    <mergeCell ref="B27:D27"/>
    <mergeCell ref="J27:K27"/>
    <mergeCell ref="E8:F8"/>
    <mergeCell ref="G8:H8"/>
    <mergeCell ref="J8:K8"/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</mergeCells>
  <printOptions horizontalCentered="1" verticalCentered="1"/>
  <pageMargins left="0.25" right="0.25" top="0.16666666666666699" bottom="0.2" header="0" footer="0"/>
  <pageSetup scale="63" orientation="landscape" r:id="rId1"/>
  <headerFooter alignWithMargins="0">
    <oddFooter>&amp;LPrepared By: SPDES Compliance Section (ss)&amp;R&amp;F  &amp;D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45"/>
  <sheetViews>
    <sheetView showGridLines="0" zoomScale="70" zoomScaleNormal="70" workbookViewId="0">
      <selection activeCell="S29" sqref="S29"/>
    </sheetView>
  </sheetViews>
  <sheetFormatPr defaultColWidth="12.5703125" defaultRowHeight="18.75" x14ac:dyDescent="0.3"/>
  <cols>
    <col min="1" max="1" width="27.7109375" style="182" customWidth="1"/>
    <col min="2" max="2" width="13.42578125" style="182" customWidth="1"/>
    <col min="3" max="4" width="13.85546875" style="182" customWidth="1"/>
    <col min="5" max="5" width="2.7109375" style="182" bestFit="1" customWidth="1"/>
    <col min="6" max="6" width="12.5703125" style="182" customWidth="1"/>
    <col min="7" max="7" width="4.140625" style="182" customWidth="1"/>
    <col min="8" max="8" width="12.85546875" style="182" bestFit="1" customWidth="1"/>
    <col min="9" max="9" width="13.85546875" style="182" customWidth="1"/>
    <col min="10" max="10" width="2.7109375" style="182" customWidth="1"/>
    <col min="11" max="11" width="12.5703125" style="182" bestFit="1" customWidth="1"/>
    <col min="12" max="12" width="19" style="182" customWidth="1"/>
    <col min="13" max="13" width="4.140625" style="182" customWidth="1"/>
    <col min="14" max="14" width="13.85546875" style="182" customWidth="1"/>
    <col min="15" max="15" width="2.7109375" style="182" bestFit="1" customWidth="1"/>
    <col min="16" max="17" width="13.85546875" style="182" customWidth="1"/>
    <col min="18" max="18" width="2.85546875" style="182" bestFit="1" customWidth="1"/>
    <col min="19" max="19" width="14.28515625" style="182" customWidth="1"/>
    <col min="20" max="20" width="13.85546875" style="182" customWidth="1"/>
    <col min="21" max="21" width="12.5703125" style="182" customWidth="1"/>
    <col min="22" max="246" width="12.5703125" style="182"/>
    <col min="247" max="247" width="10.28515625" style="182" customWidth="1"/>
    <col min="248" max="248" width="4.85546875" style="182" customWidth="1"/>
    <col min="249" max="249" width="27.7109375" style="182" customWidth="1"/>
    <col min="250" max="250" width="13.42578125" style="182" customWidth="1"/>
    <col min="251" max="252" width="13.85546875" style="182" customWidth="1"/>
    <col min="253" max="253" width="2.7109375" style="182" bestFit="1" customWidth="1"/>
    <col min="254" max="254" width="12.5703125" style="182" customWidth="1"/>
    <col min="255" max="255" width="4.140625" style="182" customWidth="1"/>
    <col min="256" max="256" width="12.85546875" style="182" bestFit="1" customWidth="1"/>
    <col min="257" max="257" width="13.85546875" style="182" customWidth="1"/>
    <col min="258" max="258" width="2.7109375" style="182" customWidth="1"/>
    <col min="259" max="259" width="12.5703125" style="182" bestFit="1" customWidth="1"/>
    <col min="260" max="260" width="19" style="182" customWidth="1"/>
    <col min="261" max="261" width="4.140625" style="182" customWidth="1"/>
    <col min="262" max="262" width="13.85546875" style="182" customWidth="1"/>
    <col min="263" max="263" width="2.7109375" style="182" bestFit="1" customWidth="1"/>
    <col min="264" max="265" width="13.85546875" style="182" customWidth="1"/>
    <col min="266" max="266" width="2.85546875" style="182" bestFit="1" customWidth="1"/>
    <col min="267" max="267" width="14.28515625" style="182" customWidth="1"/>
    <col min="268" max="268" width="13.85546875" style="182" customWidth="1"/>
    <col min="269" max="270" width="12.5703125" style="182" customWidth="1"/>
    <col min="271" max="271" width="22.85546875" style="182" customWidth="1"/>
    <col min="272" max="274" width="12.5703125" style="182" customWidth="1"/>
    <col min="275" max="275" width="4.85546875" style="182" customWidth="1"/>
    <col min="276" max="502" width="12.5703125" style="182"/>
    <col min="503" max="503" width="10.28515625" style="182" customWidth="1"/>
    <col min="504" max="504" width="4.85546875" style="182" customWidth="1"/>
    <col min="505" max="505" width="27.7109375" style="182" customWidth="1"/>
    <col min="506" max="506" width="13.42578125" style="182" customWidth="1"/>
    <col min="507" max="508" width="13.85546875" style="182" customWidth="1"/>
    <col min="509" max="509" width="2.7109375" style="182" bestFit="1" customWidth="1"/>
    <col min="510" max="510" width="12.5703125" style="182" customWidth="1"/>
    <col min="511" max="511" width="4.140625" style="182" customWidth="1"/>
    <col min="512" max="512" width="12.85546875" style="182" bestFit="1" customWidth="1"/>
    <col min="513" max="513" width="13.85546875" style="182" customWidth="1"/>
    <col min="514" max="514" width="2.7109375" style="182" customWidth="1"/>
    <col min="515" max="515" width="12.5703125" style="182" bestFit="1" customWidth="1"/>
    <col min="516" max="516" width="19" style="182" customWidth="1"/>
    <col min="517" max="517" width="4.140625" style="182" customWidth="1"/>
    <col min="518" max="518" width="13.85546875" style="182" customWidth="1"/>
    <col min="519" max="519" width="2.7109375" style="182" bestFit="1" customWidth="1"/>
    <col min="520" max="521" width="13.85546875" style="182" customWidth="1"/>
    <col min="522" max="522" width="2.85546875" style="182" bestFit="1" customWidth="1"/>
    <col min="523" max="523" width="14.28515625" style="182" customWidth="1"/>
    <col min="524" max="524" width="13.85546875" style="182" customWidth="1"/>
    <col min="525" max="526" width="12.5703125" style="182" customWidth="1"/>
    <col min="527" max="527" width="22.85546875" style="182" customWidth="1"/>
    <col min="528" max="530" width="12.5703125" style="182" customWidth="1"/>
    <col min="531" max="531" width="4.85546875" style="182" customWidth="1"/>
    <col min="532" max="758" width="12.5703125" style="182"/>
    <col min="759" max="759" width="10.28515625" style="182" customWidth="1"/>
    <col min="760" max="760" width="4.85546875" style="182" customWidth="1"/>
    <col min="761" max="761" width="27.7109375" style="182" customWidth="1"/>
    <col min="762" max="762" width="13.42578125" style="182" customWidth="1"/>
    <col min="763" max="764" width="13.85546875" style="182" customWidth="1"/>
    <col min="765" max="765" width="2.7109375" style="182" bestFit="1" customWidth="1"/>
    <col min="766" max="766" width="12.5703125" style="182" customWidth="1"/>
    <col min="767" max="767" width="4.140625" style="182" customWidth="1"/>
    <col min="768" max="768" width="12.85546875" style="182" bestFit="1" customWidth="1"/>
    <col min="769" max="769" width="13.85546875" style="182" customWidth="1"/>
    <col min="770" max="770" width="2.7109375" style="182" customWidth="1"/>
    <col min="771" max="771" width="12.5703125" style="182" bestFit="1" customWidth="1"/>
    <col min="772" max="772" width="19" style="182" customWidth="1"/>
    <col min="773" max="773" width="4.140625" style="182" customWidth="1"/>
    <col min="774" max="774" width="13.85546875" style="182" customWidth="1"/>
    <col min="775" max="775" width="2.7109375" style="182" bestFit="1" customWidth="1"/>
    <col min="776" max="777" width="13.85546875" style="182" customWidth="1"/>
    <col min="778" max="778" width="2.85546875" style="182" bestFit="1" customWidth="1"/>
    <col min="779" max="779" width="14.28515625" style="182" customWidth="1"/>
    <col min="780" max="780" width="13.85546875" style="182" customWidth="1"/>
    <col min="781" max="782" width="12.5703125" style="182" customWidth="1"/>
    <col min="783" max="783" width="22.85546875" style="182" customWidth="1"/>
    <col min="784" max="786" width="12.5703125" style="182" customWidth="1"/>
    <col min="787" max="787" width="4.85546875" style="182" customWidth="1"/>
    <col min="788" max="1014" width="12.5703125" style="182"/>
    <col min="1015" max="1015" width="10.28515625" style="182" customWidth="1"/>
    <col min="1016" max="1016" width="4.85546875" style="182" customWidth="1"/>
    <col min="1017" max="1017" width="27.7109375" style="182" customWidth="1"/>
    <col min="1018" max="1018" width="13.42578125" style="182" customWidth="1"/>
    <col min="1019" max="1020" width="13.85546875" style="182" customWidth="1"/>
    <col min="1021" max="1021" width="2.7109375" style="182" bestFit="1" customWidth="1"/>
    <col min="1022" max="1022" width="12.5703125" style="182" customWidth="1"/>
    <col min="1023" max="1023" width="4.140625" style="182" customWidth="1"/>
    <col min="1024" max="1024" width="12.85546875" style="182" bestFit="1" customWidth="1"/>
    <col min="1025" max="1025" width="13.85546875" style="182" customWidth="1"/>
    <col min="1026" max="1026" width="2.7109375" style="182" customWidth="1"/>
    <col min="1027" max="1027" width="12.5703125" style="182" bestFit="1" customWidth="1"/>
    <col min="1028" max="1028" width="19" style="182" customWidth="1"/>
    <col min="1029" max="1029" width="4.140625" style="182" customWidth="1"/>
    <col min="1030" max="1030" width="13.85546875" style="182" customWidth="1"/>
    <col min="1031" max="1031" width="2.7109375" style="182" bestFit="1" customWidth="1"/>
    <col min="1032" max="1033" width="13.85546875" style="182" customWidth="1"/>
    <col min="1034" max="1034" width="2.85546875" style="182" bestFit="1" customWidth="1"/>
    <col min="1035" max="1035" width="14.28515625" style="182" customWidth="1"/>
    <col min="1036" max="1036" width="13.85546875" style="182" customWidth="1"/>
    <col min="1037" max="1038" width="12.5703125" style="182" customWidth="1"/>
    <col min="1039" max="1039" width="22.85546875" style="182" customWidth="1"/>
    <col min="1040" max="1042" width="12.5703125" style="182" customWidth="1"/>
    <col min="1043" max="1043" width="4.85546875" style="182" customWidth="1"/>
    <col min="1044" max="1270" width="12.5703125" style="182"/>
    <col min="1271" max="1271" width="10.28515625" style="182" customWidth="1"/>
    <col min="1272" max="1272" width="4.85546875" style="182" customWidth="1"/>
    <col min="1273" max="1273" width="27.7109375" style="182" customWidth="1"/>
    <col min="1274" max="1274" width="13.42578125" style="182" customWidth="1"/>
    <col min="1275" max="1276" width="13.85546875" style="182" customWidth="1"/>
    <col min="1277" max="1277" width="2.7109375" style="182" bestFit="1" customWidth="1"/>
    <col min="1278" max="1278" width="12.5703125" style="182" customWidth="1"/>
    <col min="1279" max="1279" width="4.140625" style="182" customWidth="1"/>
    <col min="1280" max="1280" width="12.85546875" style="182" bestFit="1" customWidth="1"/>
    <col min="1281" max="1281" width="13.85546875" style="182" customWidth="1"/>
    <col min="1282" max="1282" width="2.7109375" style="182" customWidth="1"/>
    <col min="1283" max="1283" width="12.5703125" style="182" bestFit="1" customWidth="1"/>
    <col min="1284" max="1284" width="19" style="182" customWidth="1"/>
    <col min="1285" max="1285" width="4.140625" style="182" customWidth="1"/>
    <col min="1286" max="1286" width="13.85546875" style="182" customWidth="1"/>
    <col min="1287" max="1287" width="2.7109375" style="182" bestFit="1" customWidth="1"/>
    <col min="1288" max="1289" width="13.85546875" style="182" customWidth="1"/>
    <col min="1290" max="1290" width="2.85546875" style="182" bestFit="1" customWidth="1"/>
    <col min="1291" max="1291" width="14.28515625" style="182" customWidth="1"/>
    <col min="1292" max="1292" width="13.85546875" style="182" customWidth="1"/>
    <col min="1293" max="1294" width="12.5703125" style="182" customWidth="1"/>
    <col min="1295" max="1295" width="22.85546875" style="182" customWidth="1"/>
    <col min="1296" max="1298" width="12.5703125" style="182" customWidth="1"/>
    <col min="1299" max="1299" width="4.85546875" style="182" customWidth="1"/>
    <col min="1300" max="1526" width="12.5703125" style="182"/>
    <col min="1527" max="1527" width="10.28515625" style="182" customWidth="1"/>
    <col min="1528" max="1528" width="4.85546875" style="182" customWidth="1"/>
    <col min="1529" max="1529" width="27.7109375" style="182" customWidth="1"/>
    <col min="1530" max="1530" width="13.42578125" style="182" customWidth="1"/>
    <col min="1531" max="1532" width="13.85546875" style="182" customWidth="1"/>
    <col min="1533" max="1533" width="2.7109375" style="182" bestFit="1" customWidth="1"/>
    <col min="1534" max="1534" width="12.5703125" style="182" customWidth="1"/>
    <col min="1535" max="1535" width="4.140625" style="182" customWidth="1"/>
    <col min="1536" max="1536" width="12.85546875" style="182" bestFit="1" customWidth="1"/>
    <col min="1537" max="1537" width="13.85546875" style="182" customWidth="1"/>
    <col min="1538" max="1538" width="2.7109375" style="182" customWidth="1"/>
    <col min="1539" max="1539" width="12.5703125" style="182" bestFit="1" customWidth="1"/>
    <col min="1540" max="1540" width="19" style="182" customWidth="1"/>
    <col min="1541" max="1541" width="4.140625" style="182" customWidth="1"/>
    <col min="1542" max="1542" width="13.85546875" style="182" customWidth="1"/>
    <col min="1543" max="1543" width="2.7109375" style="182" bestFit="1" customWidth="1"/>
    <col min="1544" max="1545" width="13.85546875" style="182" customWidth="1"/>
    <col min="1546" max="1546" width="2.85546875" style="182" bestFit="1" customWidth="1"/>
    <col min="1547" max="1547" width="14.28515625" style="182" customWidth="1"/>
    <col min="1548" max="1548" width="13.85546875" style="182" customWidth="1"/>
    <col min="1549" max="1550" width="12.5703125" style="182" customWidth="1"/>
    <col min="1551" max="1551" width="22.85546875" style="182" customWidth="1"/>
    <col min="1552" max="1554" width="12.5703125" style="182" customWidth="1"/>
    <col min="1555" max="1555" width="4.85546875" style="182" customWidth="1"/>
    <col min="1556" max="1782" width="12.5703125" style="182"/>
    <col min="1783" max="1783" width="10.28515625" style="182" customWidth="1"/>
    <col min="1784" max="1784" width="4.85546875" style="182" customWidth="1"/>
    <col min="1785" max="1785" width="27.7109375" style="182" customWidth="1"/>
    <col min="1786" max="1786" width="13.42578125" style="182" customWidth="1"/>
    <col min="1787" max="1788" width="13.85546875" style="182" customWidth="1"/>
    <col min="1789" max="1789" width="2.7109375" style="182" bestFit="1" customWidth="1"/>
    <col min="1790" max="1790" width="12.5703125" style="182" customWidth="1"/>
    <col min="1791" max="1791" width="4.140625" style="182" customWidth="1"/>
    <col min="1792" max="1792" width="12.85546875" style="182" bestFit="1" customWidth="1"/>
    <col min="1793" max="1793" width="13.85546875" style="182" customWidth="1"/>
    <col min="1794" max="1794" width="2.7109375" style="182" customWidth="1"/>
    <col min="1795" max="1795" width="12.5703125" style="182" bestFit="1" customWidth="1"/>
    <col min="1796" max="1796" width="19" style="182" customWidth="1"/>
    <col min="1797" max="1797" width="4.140625" style="182" customWidth="1"/>
    <col min="1798" max="1798" width="13.85546875" style="182" customWidth="1"/>
    <col min="1799" max="1799" width="2.7109375" style="182" bestFit="1" customWidth="1"/>
    <col min="1800" max="1801" width="13.85546875" style="182" customWidth="1"/>
    <col min="1802" max="1802" width="2.85546875" style="182" bestFit="1" customWidth="1"/>
    <col min="1803" max="1803" width="14.28515625" style="182" customWidth="1"/>
    <col min="1804" max="1804" width="13.85546875" style="182" customWidth="1"/>
    <col min="1805" max="1806" width="12.5703125" style="182" customWidth="1"/>
    <col min="1807" max="1807" width="22.85546875" style="182" customWidth="1"/>
    <col min="1808" max="1810" width="12.5703125" style="182" customWidth="1"/>
    <col min="1811" max="1811" width="4.85546875" style="182" customWidth="1"/>
    <col min="1812" max="2038" width="12.5703125" style="182"/>
    <col min="2039" max="2039" width="10.28515625" style="182" customWidth="1"/>
    <col min="2040" max="2040" width="4.85546875" style="182" customWidth="1"/>
    <col min="2041" max="2041" width="27.7109375" style="182" customWidth="1"/>
    <col min="2042" max="2042" width="13.42578125" style="182" customWidth="1"/>
    <col min="2043" max="2044" width="13.85546875" style="182" customWidth="1"/>
    <col min="2045" max="2045" width="2.7109375" style="182" bestFit="1" customWidth="1"/>
    <col min="2046" max="2046" width="12.5703125" style="182" customWidth="1"/>
    <col min="2047" max="2047" width="4.140625" style="182" customWidth="1"/>
    <col min="2048" max="2048" width="12.85546875" style="182" bestFit="1" customWidth="1"/>
    <col min="2049" max="2049" width="13.85546875" style="182" customWidth="1"/>
    <col min="2050" max="2050" width="2.7109375" style="182" customWidth="1"/>
    <col min="2051" max="2051" width="12.5703125" style="182" bestFit="1" customWidth="1"/>
    <col min="2052" max="2052" width="19" style="182" customWidth="1"/>
    <col min="2053" max="2053" width="4.140625" style="182" customWidth="1"/>
    <col min="2054" max="2054" width="13.85546875" style="182" customWidth="1"/>
    <col min="2055" max="2055" width="2.7109375" style="182" bestFit="1" customWidth="1"/>
    <col min="2056" max="2057" width="13.85546875" style="182" customWidth="1"/>
    <col min="2058" max="2058" width="2.85546875" style="182" bestFit="1" customWidth="1"/>
    <col min="2059" max="2059" width="14.28515625" style="182" customWidth="1"/>
    <col min="2060" max="2060" width="13.85546875" style="182" customWidth="1"/>
    <col min="2061" max="2062" width="12.5703125" style="182" customWidth="1"/>
    <col min="2063" max="2063" width="22.85546875" style="182" customWidth="1"/>
    <col min="2064" max="2066" width="12.5703125" style="182" customWidth="1"/>
    <col min="2067" max="2067" width="4.85546875" style="182" customWidth="1"/>
    <col min="2068" max="2294" width="12.5703125" style="182"/>
    <col min="2295" max="2295" width="10.28515625" style="182" customWidth="1"/>
    <col min="2296" max="2296" width="4.85546875" style="182" customWidth="1"/>
    <col min="2297" max="2297" width="27.7109375" style="182" customWidth="1"/>
    <col min="2298" max="2298" width="13.42578125" style="182" customWidth="1"/>
    <col min="2299" max="2300" width="13.85546875" style="182" customWidth="1"/>
    <col min="2301" max="2301" width="2.7109375" style="182" bestFit="1" customWidth="1"/>
    <col min="2302" max="2302" width="12.5703125" style="182" customWidth="1"/>
    <col min="2303" max="2303" width="4.140625" style="182" customWidth="1"/>
    <col min="2304" max="2304" width="12.85546875" style="182" bestFit="1" customWidth="1"/>
    <col min="2305" max="2305" width="13.85546875" style="182" customWidth="1"/>
    <col min="2306" max="2306" width="2.7109375" style="182" customWidth="1"/>
    <col min="2307" max="2307" width="12.5703125" style="182" bestFit="1" customWidth="1"/>
    <col min="2308" max="2308" width="19" style="182" customWidth="1"/>
    <col min="2309" max="2309" width="4.140625" style="182" customWidth="1"/>
    <col min="2310" max="2310" width="13.85546875" style="182" customWidth="1"/>
    <col min="2311" max="2311" width="2.7109375" style="182" bestFit="1" customWidth="1"/>
    <col min="2312" max="2313" width="13.85546875" style="182" customWidth="1"/>
    <col min="2314" max="2314" width="2.85546875" style="182" bestFit="1" customWidth="1"/>
    <col min="2315" max="2315" width="14.28515625" style="182" customWidth="1"/>
    <col min="2316" max="2316" width="13.85546875" style="182" customWidth="1"/>
    <col min="2317" max="2318" width="12.5703125" style="182" customWidth="1"/>
    <col min="2319" max="2319" width="22.85546875" style="182" customWidth="1"/>
    <col min="2320" max="2322" width="12.5703125" style="182" customWidth="1"/>
    <col min="2323" max="2323" width="4.85546875" style="182" customWidth="1"/>
    <col min="2324" max="2550" width="12.5703125" style="182"/>
    <col min="2551" max="2551" width="10.28515625" style="182" customWidth="1"/>
    <col min="2552" max="2552" width="4.85546875" style="182" customWidth="1"/>
    <col min="2553" max="2553" width="27.7109375" style="182" customWidth="1"/>
    <col min="2554" max="2554" width="13.42578125" style="182" customWidth="1"/>
    <col min="2555" max="2556" width="13.85546875" style="182" customWidth="1"/>
    <col min="2557" max="2557" width="2.7109375" style="182" bestFit="1" customWidth="1"/>
    <col min="2558" max="2558" width="12.5703125" style="182" customWidth="1"/>
    <col min="2559" max="2559" width="4.140625" style="182" customWidth="1"/>
    <col min="2560" max="2560" width="12.85546875" style="182" bestFit="1" customWidth="1"/>
    <col min="2561" max="2561" width="13.85546875" style="182" customWidth="1"/>
    <col min="2562" max="2562" width="2.7109375" style="182" customWidth="1"/>
    <col min="2563" max="2563" width="12.5703125" style="182" bestFit="1" customWidth="1"/>
    <col min="2564" max="2564" width="19" style="182" customWidth="1"/>
    <col min="2565" max="2565" width="4.140625" style="182" customWidth="1"/>
    <col min="2566" max="2566" width="13.85546875" style="182" customWidth="1"/>
    <col min="2567" max="2567" width="2.7109375" style="182" bestFit="1" customWidth="1"/>
    <col min="2568" max="2569" width="13.85546875" style="182" customWidth="1"/>
    <col min="2570" max="2570" width="2.85546875" style="182" bestFit="1" customWidth="1"/>
    <col min="2571" max="2571" width="14.28515625" style="182" customWidth="1"/>
    <col min="2572" max="2572" width="13.85546875" style="182" customWidth="1"/>
    <col min="2573" max="2574" width="12.5703125" style="182" customWidth="1"/>
    <col min="2575" max="2575" width="22.85546875" style="182" customWidth="1"/>
    <col min="2576" max="2578" width="12.5703125" style="182" customWidth="1"/>
    <col min="2579" max="2579" width="4.85546875" style="182" customWidth="1"/>
    <col min="2580" max="2806" width="12.5703125" style="182"/>
    <col min="2807" max="2807" width="10.28515625" style="182" customWidth="1"/>
    <col min="2808" max="2808" width="4.85546875" style="182" customWidth="1"/>
    <col min="2809" max="2809" width="27.7109375" style="182" customWidth="1"/>
    <col min="2810" max="2810" width="13.42578125" style="182" customWidth="1"/>
    <col min="2811" max="2812" width="13.85546875" style="182" customWidth="1"/>
    <col min="2813" max="2813" width="2.7109375" style="182" bestFit="1" customWidth="1"/>
    <col min="2814" max="2814" width="12.5703125" style="182" customWidth="1"/>
    <col min="2815" max="2815" width="4.140625" style="182" customWidth="1"/>
    <col min="2816" max="2816" width="12.85546875" style="182" bestFit="1" customWidth="1"/>
    <col min="2817" max="2817" width="13.85546875" style="182" customWidth="1"/>
    <col min="2818" max="2818" width="2.7109375" style="182" customWidth="1"/>
    <col min="2819" max="2819" width="12.5703125" style="182" bestFit="1" customWidth="1"/>
    <col min="2820" max="2820" width="19" style="182" customWidth="1"/>
    <col min="2821" max="2821" width="4.140625" style="182" customWidth="1"/>
    <col min="2822" max="2822" width="13.85546875" style="182" customWidth="1"/>
    <col min="2823" max="2823" width="2.7109375" style="182" bestFit="1" customWidth="1"/>
    <col min="2824" max="2825" width="13.85546875" style="182" customWidth="1"/>
    <col min="2826" max="2826" width="2.85546875" style="182" bestFit="1" customWidth="1"/>
    <col min="2827" max="2827" width="14.28515625" style="182" customWidth="1"/>
    <col min="2828" max="2828" width="13.85546875" style="182" customWidth="1"/>
    <col min="2829" max="2830" width="12.5703125" style="182" customWidth="1"/>
    <col min="2831" max="2831" width="22.85546875" style="182" customWidth="1"/>
    <col min="2832" max="2834" width="12.5703125" style="182" customWidth="1"/>
    <col min="2835" max="2835" width="4.85546875" style="182" customWidth="1"/>
    <col min="2836" max="3062" width="12.5703125" style="182"/>
    <col min="3063" max="3063" width="10.28515625" style="182" customWidth="1"/>
    <col min="3064" max="3064" width="4.85546875" style="182" customWidth="1"/>
    <col min="3065" max="3065" width="27.7109375" style="182" customWidth="1"/>
    <col min="3066" max="3066" width="13.42578125" style="182" customWidth="1"/>
    <col min="3067" max="3068" width="13.85546875" style="182" customWidth="1"/>
    <col min="3069" max="3069" width="2.7109375" style="182" bestFit="1" customWidth="1"/>
    <col min="3070" max="3070" width="12.5703125" style="182" customWidth="1"/>
    <col min="3071" max="3071" width="4.140625" style="182" customWidth="1"/>
    <col min="3072" max="3072" width="12.85546875" style="182" bestFit="1" customWidth="1"/>
    <col min="3073" max="3073" width="13.85546875" style="182" customWidth="1"/>
    <col min="3074" max="3074" width="2.7109375" style="182" customWidth="1"/>
    <col min="3075" max="3075" width="12.5703125" style="182" bestFit="1" customWidth="1"/>
    <col min="3076" max="3076" width="19" style="182" customWidth="1"/>
    <col min="3077" max="3077" width="4.140625" style="182" customWidth="1"/>
    <col min="3078" max="3078" width="13.85546875" style="182" customWidth="1"/>
    <col min="3079" max="3079" width="2.7109375" style="182" bestFit="1" customWidth="1"/>
    <col min="3080" max="3081" width="13.85546875" style="182" customWidth="1"/>
    <col min="3082" max="3082" width="2.85546875" style="182" bestFit="1" customWidth="1"/>
    <col min="3083" max="3083" width="14.28515625" style="182" customWidth="1"/>
    <col min="3084" max="3084" width="13.85546875" style="182" customWidth="1"/>
    <col min="3085" max="3086" width="12.5703125" style="182" customWidth="1"/>
    <col min="3087" max="3087" width="22.85546875" style="182" customWidth="1"/>
    <col min="3088" max="3090" width="12.5703125" style="182" customWidth="1"/>
    <col min="3091" max="3091" width="4.85546875" style="182" customWidth="1"/>
    <col min="3092" max="3318" width="12.5703125" style="182"/>
    <col min="3319" max="3319" width="10.28515625" style="182" customWidth="1"/>
    <col min="3320" max="3320" width="4.85546875" style="182" customWidth="1"/>
    <col min="3321" max="3321" width="27.7109375" style="182" customWidth="1"/>
    <col min="3322" max="3322" width="13.42578125" style="182" customWidth="1"/>
    <col min="3323" max="3324" width="13.85546875" style="182" customWidth="1"/>
    <col min="3325" max="3325" width="2.7109375" style="182" bestFit="1" customWidth="1"/>
    <col min="3326" max="3326" width="12.5703125" style="182" customWidth="1"/>
    <col min="3327" max="3327" width="4.140625" style="182" customWidth="1"/>
    <col min="3328" max="3328" width="12.85546875" style="182" bestFit="1" customWidth="1"/>
    <col min="3329" max="3329" width="13.85546875" style="182" customWidth="1"/>
    <col min="3330" max="3330" width="2.7109375" style="182" customWidth="1"/>
    <col min="3331" max="3331" width="12.5703125" style="182" bestFit="1" customWidth="1"/>
    <col min="3332" max="3332" width="19" style="182" customWidth="1"/>
    <col min="3333" max="3333" width="4.140625" style="182" customWidth="1"/>
    <col min="3334" max="3334" width="13.85546875" style="182" customWidth="1"/>
    <col min="3335" max="3335" width="2.7109375" style="182" bestFit="1" customWidth="1"/>
    <col min="3336" max="3337" width="13.85546875" style="182" customWidth="1"/>
    <col min="3338" max="3338" width="2.85546875" style="182" bestFit="1" customWidth="1"/>
    <col min="3339" max="3339" width="14.28515625" style="182" customWidth="1"/>
    <col min="3340" max="3340" width="13.85546875" style="182" customWidth="1"/>
    <col min="3341" max="3342" width="12.5703125" style="182" customWidth="1"/>
    <col min="3343" max="3343" width="22.85546875" style="182" customWidth="1"/>
    <col min="3344" max="3346" width="12.5703125" style="182" customWidth="1"/>
    <col min="3347" max="3347" width="4.85546875" style="182" customWidth="1"/>
    <col min="3348" max="3574" width="12.5703125" style="182"/>
    <col min="3575" max="3575" width="10.28515625" style="182" customWidth="1"/>
    <col min="3576" max="3576" width="4.85546875" style="182" customWidth="1"/>
    <col min="3577" max="3577" width="27.7109375" style="182" customWidth="1"/>
    <col min="3578" max="3578" width="13.42578125" style="182" customWidth="1"/>
    <col min="3579" max="3580" width="13.85546875" style="182" customWidth="1"/>
    <col min="3581" max="3581" width="2.7109375" style="182" bestFit="1" customWidth="1"/>
    <col min="3582" max="3582" width="12.5703125" style="182" customWidth="1"/>
    <col min="3583" max="3583" width="4.140625" style="182" customWidth="1"/>
    <col min="3584" max="3584" width="12.85546875" style="182" bestFit="1" customWidth="1"/>
    <col min="3585" max="3585" width="13.85546875" style="182" customWidth="1"/>
    <col min="3586" max="3586" width="2.7109375" style="182" customWidth="1"/>
    <col min="3587" max="3587" width="12.5703125" style="182" bestFit="1" customWidth="1"/>
    <col min="3588" max="3588" width="19" style="182" customWidth="1"/>
    <col min="3589" max="3589" width="4.140625" style="182" customWidth="1"/>
    <col min="3590" max="3590" width="13.85546875" style="182" customWidth="1"/>
    <col min="3591" max="3591" width="2.7109375" style="182" bestFit="1" customWidth="1"/>
    <col min="3592" max="3593" width="13.85546875" style="182" customWidth="1"/>
    <col min="3594" max="3594" width="2.85546875" style="182" bestFit="1" customWidth="1"/>
    <col min="3595" max="3595" width="14.28515625" style="182" customWidth="1"/>
    <col min="3596" max="3596" width="13.85546875" style="182" customWidth="1"/>
    <col min="3597" max="3598" width="12.5703125" style="182" customWidth="1"/>
    <col min="3599" max="3599" width="22.85546875" style="182" customWidth="1"/>
    <col min="3600" max="3602" width="12.5703125" style="182" customWidth="1"/>
    <col min="3603" max="3603" width="4.85546875" style="182" customWidth="1"/>
    <col min="3604" max="3830" width="12.5703125" style="182"/>
    <col min="3831" max="3831" width="10.28515625" style="182" customWidth="1"/>
    <col min="3832" max="3832" width="4.85546875" style="182" customWidth="1"/>
    <col min="3833" max="3833" width="27.7109375" style="182" customWidth="1"/>
    <col min="3834" max="3834" width="13.42578125" style="182" customWidth="1"/>
    <col min="3835" max="3836" width="13.85546875" style="182" customWidth="1"/>
    <col min="3837" max="3837" width="2.7109375" style="182" bestFit="1" customWidth="1"/>
    <col min="3838" max="3838" width="12.5703125" style="182" customWidth="1"/>
    <col min="3839" max="3839" width="4.140625" style="182" customWidth="1"/>
    <col min="3840" max="3840" width="12.85546875" style="182" bestFit="1" customWidth="1"/>
    <col min="3841" max="3841" width="13.85546875" style="182" customWidth="1"/>
    <col min="3842" max="3842" width="2.7109375" style="182" customWidth="1"/>
    <col min="3843" max="3843" width="12.5703125" style="182" bestFit="1" customWidth="1"/>
    <col min="3844" max="3844" width="19" style="182" customWidth="1"/>
    <col min="3845" max="3845" width="4.140625" style="182" customWidth="1"/>
    <col min="3846" max="3846" width="13.85546875" style="182" customWidth="1"/>
    <col min="3847" max="3847" width="2.7109375" style="182" bestFit="1" customWidth="1"/>
    <col min="3848" max="3849" width="13.85546875" style="182" customWidth="1"/>
    <col min="3850" max="3850" width="2.85546875" style="182" bestFit="1" customWidth="1"/>
    <col min="3851" max="3851" width="14.28515625" style="182" customWidth="1"/>
    <col min="3852" max="3852" width="13.85546875" style="182" customWidth="1"/>
    <col min="3853" max="3854" width="12.5703125" style="182" customWidth="1"/>
    <col min="3855" max="3855" width="22.85546875" style="182" customWidth="1"/>
    <col min="3856" max="3858" width="12.5703125" style="182" customWidth="1"/>
    <col min="3859" max="3859" width="4.85546875" style="182" customWidth="1"/>
    <col min="3860" max="4086" width="12.5703125" style="182"/>
    <col min="4087" max="4087" width="10.28515625" style="182" customWidth="1"/>
    <col min="4088" max="4088" width="4.85546875" style="182" customWidth="1"/>
    <col min="4089" max="4089" width="27.7109375" style="182" customWidth="1"/>
    <col min="4090" max="4090" width="13.42578125" style="182" customWidth="1"/>
    <col min="4091" max="4092" width="13.85546875" style="182" customWidth="1"/>
    <col min="4093" max="4093" width="2.7109375" style="182" bestFit="1" customWidth="1"/>
    <col min="4094" max="4094" width="12.5703125" style="182" customWidth="1"/>
    <col min="4095" max="4095" width="4.140625" style="182" customWidth="1"/>
    <col min="4096" max="4096" width="12.85546875" style="182" bestFit="1" customWidth="1"/>
    <col min="4097" max="4097" width="13.85546875" style="182" customWidth="1"/>
    <col min="4098" max="4098" width="2.7109375" style="182" customWidth="1"/>
    <col min="4099" max="4099" width="12.5703125" style="182" bestFit="1" customWidth="1"/>
    <col min="4100" max="4100" width="19" style="182" customWidth="1"/>
    <col min="4101" max="4101" width="4.140625" style="182" customWidth="1"/>
    <col min="4102" max="4102" width="13.85546875" style="182" customWidth="1"/>
    <col min="4103" max="4103" width="2.7109375" style="182" bestFit="1" customWidth="1"/>
    <col min="4104" max="4105" width="13.85546875" style="182" customWidth="1"/>
    <col min="4106" max="4106" width="2.85546875" style="182" bestFit="1" customWidth="1"/>
    <col min="4107" max="4107" width="14.28515625" style="182" customWidth="1"/>
    <col min="4108" max="4108" width="13.85546875" style="182" customWidth="1"/>
    <col min="4109" max="4110" width="12.5703125" style="182" customWidth="1"/>
    <col min="4111" max="4111" width="22.85546875" style="182" customWidth="1"/>
    <col min="4112" max="4114" width="12.5703125" style="182" customWidth="1"/>
    <col min="4115" max="4115" width="4.85546875" style="182" customWidth="1"/>
    <col min="4116" max="4342" width="12.5703125" style="182"/>
    <col min="4343" max="4343" width="10.28515625" style="182" customWidth="1"/>
    <col min="4344" max="4344" width="4.85546875" style="182" customWidth="1"/>
    <col min="4345" max="4345" width="27.7109375" style="182" customWidth="1"/>
    <col min="4346" max="4346" width="13.42578125" style="182" customWidth="1"/>
    <col min="4347" max="4348" width="13.85546875" style="182" customWidth="1"/>
    <col min="4349" max="4349" width="2.7109375" style="182" bestFit="1" customWidth="1"/>
    <col min="4350" max="4350" width="12.5703125" style="182" customWidth="1"/>
    <col min="4351" max="4351" width="4.140625" style="182" customWidth="1"/>
    <col min="4352" max="4352" width="12.85546875" style="182" bestFit="1" customWidth="1"/>
    <col min="4353" max="4353" width="13.85546875" style="182" customWidth="1"/>
    <col min="4354" max="4354" width="2.7109375" style="182" customWidth="1"/>
    <col min="4355" max="4355" width="12.5703125" style="182" bestFit="1" customWidth="1"/>
    <col min="4356" max="4356" width="19" style="182" customWidth="1"/>
    <col min="4357" max="4357" width="4.140625" style="182" customWidth="1"/>
    <col min="4358" max="4358" width="13.85546875" style="182" customWidth="1"/>
    <col min="4359" max="4359" width="2.7109375" style="182" bestFit="1" customWidth="1"/>
    <col min="4360" max="4361" width="13.85546875" style="182" customWidth="1"/>
    <col min="4362" max="4362" width="2.85546875" style="182" bestFit="1" customWidth="1"/>
    <col min="4363" max="4363" width="14.28515625" style="182" customWidth="1"/>
    <col min="4364" max="4364" width="13.85546875" style="182" customWidth="1"/>
    <col min="4365" max="4366" width="12.5703125" style="182" customWidth="1"/>
    <col min="4367" max="4367" width="22.85546875" style="182" customWidth="1"/>
    <col min="4368" max="4370" width="12.5703125" style="182" customWidth="1"/>
    <col min="4371" max="4371" width="4.85546875" style="182" customWidth="1"/>
    <col min="4372" max="4598" width="12.5703125" style="182"/>
    <col min="4599" max="4599" width="10.28515625" style="182" customWidth="1"/>
    <col min="4600" max="4600" width="4.85546875" style="182" customWidth="1"/>
    <col min="4601" max="4601" width="27.7109375" style="182" customWidth="1"/>
    <col min="4602" max="4602" width="13.42578125" style="182" customWidth="1"/>
    <col min="4603" max="4604" width="13.85546875" style="182" customWidth="1"/>
    <col min="4605" max="4605" width="2.7109375" style="182" bestFit="1" customWidth="1"/>
    <col min="4606" max="4606" width="12.5703125" style="182" customWidth="1"/>
    <col min="4607" max="4607" width="4.140625" style="182" customWidth="1"/>
    <col min="4608" max="4608" width="12.85546875" style="182" bestFit="1" customWidth="1"/>
    <col min="4609" max="4609" width="13.85546875" style="182" customWidth="1"/>
    <col min="4610" max="4610" width="2.7109375" style="182" customWidth="1"/>
    <col min="4611" max="4611" width="12.5703125" style="182" bestFit="1" customWidth="1"/>
    <col min="4612" max="4612" width="19" style="182" customWidth="1"/>
    <col min="4613" max="4613" width="4.140625" style="182" customWidth="1"/>
    <col min="4614" max="4614" width="13.85546875" style="182" customWidth="1"/>
    <col min="4615" max="4615" width="2.7109375" style="182" bestFit="1" customWidth="1"/>
    <col min="4616" max="4617" width="13.85546875" style="182" customWidth="1"/>
    <col min="4618" max="4618" width="2.85546875" style="182" bestFit="1" customWidth="1"/>
    <col min="4619" max="4619" width="14.28515625" style="182" customWidth="1"/>
    <col min="4620" max="4620" width="13.85546875" style="182" customWidth="1"/>
    <col min="4621" max="4622" width="12.5703125" style="182" customWidth="1"/>
    <col min="4623" max="4623" width="22.85546875" style="182" customWidth="1"/>
    <col min="4624" max="4626" width="12.5703125" style="182" customWidth="1"/>
    <col min="4627" max="4627" width="4.85546875" style="182" customWidth="1"/>
    <col min="4628" max="4854" width="12.5703125" style="182"/>
    <col min="4855" max="4855" width="10.28515625" style="182" customWidth="1"/>
    <col min="4856" max="4856" width="4.85546875" style="182" customWidth="1"/>
    <col min="4857" max="4857" width="27.7109375" style="182" customWidth="1"/>
    <col min="4858" max="4858" width="13.42578125" style="182" customWidth="1"/>
    <col min="4859" max="4860" width="13.85546875" style="182" customWidth="1"/>
    <col min="4861" max="4861" width="2.7109375" style="182" bestFit="1" customWidth="1"/>
    <col min="4862" max="4862" width="12.5703125" style="182" customWidth="1"/>
    <col min="4863" max="4863" width="4.140625" style="182" customWidth="1"/>
    <col min="4864" max="4864" width="12.85546875" style="182" bestFit="1" customWidth="1"/>
    <col min="4865" max="4865" width="13.85546875" style="182" customWidth="1"/>
    <col min="4866" max="4866" width="2.7109375" style="182" customWidth="1"/>
    <col min="4867" max="4867" width="12.5703125" style="182" bestFit="1" customWidth="1"/>
    <col min="4868" max="4868" width="19" style="182" customWidth="1"/>
    <col min="4869" max="4869" width="4.140625" style="182" customWidth="1"/>
    <col min="4870" max="4870" width="13.85546875" style="182" customWidth="1"/>
    <col min="4871" max="4871" width="2.7109375" style="182" bestFit="1" customWidth="1"/>
    <col min="4872" max="4873" width="13.85546875" style="182" customWidth="1"/>
    <col min="4874" max="4874" width="2.85546875" style="182" bestFit="1" customWidth="1"/>
    <col min="4875" max="4875" width="14.28515625" style="182" customWidth="1"/>
    <col min="4876" max="4876" width="13.85546875" style="182" customWidth="1"/>
    <col min="4877" max="4878" width="12.5703125" style="182" customWidth="1"/>
    <col min="4879" max="4879" width="22.85546875" style="182" customWidth="1"/>
    <col min="4880" max="4882" width="12.5703125" style="182" customWidth="1"/>
    <col min="4883" max="4883" width="4.85546875" style="182" customWidth="1"/>
    <col min="4884" max="5110" width="12.5703125" style="182"/>
    <col min="5111" max="5111" width="10.28515625" style="182" customWidth="1"/>
    <col min="5112" max="5112" width="4.85546875" style="182" customWidth="1"/>
    <col min="5113" max="5113" width="27.7109375" style="182" customWidth="1"/>
    <col min="5114" max="5114" width="13.42578125" style="182" customWidth="1"/>
    <col min="5115" max="5116" width="13.85546875" style="182" customWidth="1"/>
    <col min="5117" max="5117" width="2.7109375" style="182" bestFit="1" customWidth="1"/>
    <col min="5118" max="5118" width="12.5703125" style="182" customWidth="1"/>
    <col min="5119" max="5119" width="4.140625" style="182" customWidth="1"/>
    <col min="5120" max="5120" width="12.85546875" style="182" bestFit="1" customWidth="1"/>
    <col min="5121" max="5121" width="13.85546875" style="182" customWidth="1"/>
    <col min="5122" max="5122" width="2.7109375" style="182" customWidth="1"/>
    <col min="5123" max="5123" width="12.5703125" style="182" bestFit="1" customWidth="1"/>
    <col min="5124" max="5124" width="19" style="182" customWidth="1"/>
    <col min="5125" max="5125" width="4.140625" style="182" customWidth="1"/>
    <col min="5126" max="5126" width="13.85546875" style="182" customWidth="1"/>
    <col min="5127" max="5127" width="2.7109375" style="182" bestFit="1" customWidth="1"/>
    <col min="5128" max="5129" width="13.85546875" style="182" customWidth="1"/>
    <col min="5130" max="5130" width="2.85546875" style="182" bestFit="1" customWidth="1"/>
    <col min="5131" max="5131" width="14.28515625" style="182" customWidth="1"/>
    <col min="5132" max="5132" width="13.85546875" style="182" customWidth="1"/>
    <col min="5133" max="5134" width="12.5703125" style="182" customWidth="1"/>
    <col min="5135" max="5135" width="22.85546875" style="182" customWidth="1"/>
    <col min="5136" max="5138" width="12.5703125" style="182" customWidth="1"/>
    <col min="5139" max="5139" width="4.85546875" style="182" customWidth="1"/>
    <col min="5140" max="5366" width="12.5703125" style="182"/>
    <col min="5367" max="5367" width="10.28515625" style="182" customWidth="1"/>
    <col min="5368" max="5368" width="4.85546875" style="182" customWidth="1"/>
    <col min="5369" max="5369" width="27.7109375" style="182" customWidth="1"/>
    <col min="5370" max="5370" width="13.42578125" style="182" customWidth="1"/>
    <col min="5371" max="5372" width="13.85546875" style="182" customWidth="1"/>
    <col min="5373" max="5373" width="2.7109375" style="182" bestFit="1" customWidth="1"/>
    <col min="5374" max="5374" width="12.5703125" style="182" customWidth="1"/>
    <col min="5375" max="5375" width="4.140625" style="182" customWidth="1"/>
    <col min="5376" max="5376" width="12.85546875" style="182" bestFit="1" customWidth="1"/>
    <col min="5377" max="5377" width="13.85546875" style="182" customWidth="1"/>
    <col min="5378" max="5378" width="2.7109375" style="182" customWidth="1"/>
    <col min="5379" max="5379" width="12.5703125" style="182" bestFit="1" customWidth="1"/>
    <col min="5380" max="5380" width="19" style="182" customWidth="1"/>
    <col min="5381" max="5381" width="4.140625" style="182" customWidth="1"/>
    <col min="5382" max="5382" width="13.85546875" style="182" customWidth="1"/>
    <col min="5383" max="5383" width="2.7109375" style="182" bestFit="1" customWidth="1"/>
    <col min="5384" max="5385" width="13.85546875" style="182" customWidth="1"/>
    <col min="5386" max="5386" width="2.85546875" style="182" bestFit="1" customWidth="1"/>
    <col min="5387" max="5387" width="14.28515625" style="182" customWidth="1"/>
    <col min="5388" max="5388" width="13.85546875" style="182" customWidth="1"/>
    <col min="5389" max="5390" width="12.5703125" style="182" customWidth="1"/>
    <col min="5391" max="5391" width="22.85546875" style="182" customWidth="1"/>
    <col min="5392" max="5394" width="12.5703125" style="182" customWidth="1"/>
    <col min="5395" max="5395" width="4.85546875" style="182" customWidth="1"/>
    <col min="5396" max="5622" width="12.5703125" style="182"/>
    <col min="5623" max="5623" width="10.28515625" style="182" customWidth="1"/>
    <col min="5624" max="5624" width="4.85546875" style="182" customWidth="1"/>
    <col min="5625" max="5625" width="27.7109375" style="182" customWidth="1"/>
    <col min="5626" max="5626" width="13.42578125" style="182" customWidth="1"/>
    <col min="5627" max="5628" width="13.85546875" style="182" customWidth="1"/>
    <col min="5629" max="5629" width="2.7109375" style="182" bestFit="1" customWidth="1"/>
    <col min="5630" max="5630" width="12.5703125" style="182" customWidth="1"/>
    <col min="5631" max="5631" width="4.140625" style="182" customWidth="1"/>
    <col min="5632" max="5632" width="12.85546875" style="182" bestFit="1" customWidth="1"/>
    <col min="5633" max="5633" width="13.85546875" style="182" customWidth="1"/>
    <col min="5634" max="5634" width="2.7109375" style="182" customWidth="1"/>
    <col min="5635" max="5635" width="12.5703125" style="182" bestFit="1" customWidth="1"/>
    <col min="5636" max="5636" width="19" style="182" customWidth="1"/>
    <col min="5637" max="5637" width="4.140625" style="182" customWidth="1"/>
    <col min="5638" max="5638" width="13.85546875" style="182" customWidth="1"/>
    <col min="5639" max="5639" width="2.7109375" style="182" bestFit="1" customWidth="1"/>
    <col min="5640" max="5641" width="13.85546875" style="182" customWidth="1"/>
    <col min="5642" max="5642" width="2.85546875" style="182" bestFit="1" customWidth="1"/>
    <col min="5643" max="5643" width="14.28515625" style="182" customWidth="1"/>
    <col min="5644" max="5644" width="13.85546875" style="182" customWidth="1"/>
    <col min="5645" max="5646" width="12.5703125" style="182" customWidth="1"/>
    <col min="5647" max="5647" width="22.85546875" style="182" customWidth="1"/>
    <col min="5648" max="5650" width="12.5703125" style="182" customWidth="1"/>
    <col min="5651" max="5651" width="4.85546875" style="182" customWidth="1"/>
    <col min="5652" max="5878" width="12.5703125" style="182"/>
    <col min="5879" max="5879" width="10.28515625" style="182" customWidth="1"/>
    <col min="5880" max="5880" width="4.85546875" style="182" customWidth="1"/>
    <col min="5881" max="5881" width="27.7109375" style="182" customWidth="1"/>
    <col min="5882" max="5882" width="13.42578125" style="182" customWidth="1"/>
    <col min="5883" max="5884" width="13.85546875" style="182" customWidth="1"/>
    <col min="5885" max="5885" width="2.7109375" style="182" bestFit="1" customWidth="1"/>
    <col min="5886" max="5886" width="12.5703125" style="182" customWidth="1"/>
    <col min="5887" max="5887" width="4.140625" style="182" customWidth="1"/>
    <col min="5888" max="5888" width="12.85546875" style="182" bestFit="1" customWidth="1"/>
    <col min="5889" max="5889" width="13.85546875" style="182" customWidth="1"/>
    <col min="5890" max="5890" width="2.7109375" style="182" customWidth="1"/>
    <col min="5891" max="5891" width="12.5703125" style="182" bestFit="1" customWidth="1"/>
    <col min="5892" max="5892" width="19" style="182" customWidth="1"/>
    <col min="5893" max="5893" width="4.140625" style="182" customWidth="1"/>
    <col min="5894" max="5894" width="13.85546875" style="182" customWidth="1"/>
    <col min="5895" max="5895" width="2.7109375" style="182" bestFit="1" customWidth="1"/>
    <col min="5896" max="5897" width="13.85546875" style="182" customWidth="1"/>
    <col min="5898" max="5898" width="2.85546875" style="182" bestFit="1" customWidth="1"/>
    <col min="5899" max="5899" width="14.28515625" style="182" customWidth="1"/>
    <col min="5900" max="5900" width="13.85546875" style="182" customWidth="1"/>
    <col min="5901" max="5902" width="12.5703125" style="182" customWidth="1"/>
    <col min="5903" max="5903" width="22.85546875" style="182" customWidth="1"/>
    <col min="5904" max="5906" width="12.5703125" style="182" customWidth="1"/>
    <col min="5907" max="5907" width="4.85546875" style="182" customWidth="1"/>
    <col min="5908" max="6134" width="12.5703125" style="182"/>
    <col min="6135" max="6135" width="10.28515625" style="182" customWidth="1"/>
    <col min="6136" max="6136" width="4.85546875" style="182" customWidth="1"/>
    <col min="6137" max="6137" width="27.7109375" style="182" customWidth="1"/>
    <col min="6138" max="6138" width="13.42578125" style="182" customWidth="1"/>
    <col min="6139" max="6140" width="13.85546875" style="182" customWidth="1"/>
    <col min="6141" max="6141" width="2.7109375" style="182" bestFit="1" customWidth="1"/>
    <col min="6142" max="6142" width="12.5703125" style="182" customWidth="1"/>
    <col min="6143" max="6143" width="4.140625" style="182" customWidth="1"/>
    <col min="6144" max="6144" width="12.85546875" style="182" bestFit="1" customWidth="1"/>
    <col min="6145" max="6145" width="13.85546875" style="182" customWidth="1"/>
    <col min="6146" max="6146" width="2.7109375" style="182" customWidth="1"/>
    <col min="6147" max="6147" width="12.5703125" style="182" bestFit="1" customWidth="1"/>
    <col min="6148" max="6148" width="19" style="182" customWidth="1"/>
    <col min="6149" max="6149" width="4.140625" style="182" customWidth="1"/>
    <col min="6150" max="6150" width="13.85546875" style="182" customWidth="1"/>
    <col min="6151" max="6151" width="2.7109375" style="182" bestFit="1" customWidth="1"/>
    <col min="6152" max="6153" width="13.85546875" style="182" customWidth="1"/>
    <col min="6154" max="6154" width="2.85546875" style="182" bestFit="1" customWidth="1"/>
    <col min="6155" max="6155" width="14.28515625" style="182" customWidth="1"/>
    <col min="6156" max="6156" width="13.85546875" style="182" customWidth="1"/>
    <col min="6157" max="6158" width="12.5703125" style="182" customWidth="1"/>
    <col min="6159" max="6159" width="22.85546875" style="182" customWidth="1"/>
    <col min="6160" max="6162" width="12.5703125" style="182" customWidth="1"/>
    <col min="6163" max="6163" width="4.85546875" style="182" customWidth="1"/>
    <col min="6164" max="6390" width="12.5703125" style="182"/>
    <col min="6391" max="6391" width="10.28515625" style="182" customWidth="1"/>
    <col min="6392" max="6392" width="4.85546875" style="182" customWidth="1"/>
    <col min="6393" max="6393" width="27.7109375" style="182" customWidth="1"/>
    <col min="6394" max="6394" width="13.42578125" style="182" customWidth="1"/>
    <col min="6395" max="6396" width="13.85546875" style="182" customWidth="1"/>
    <col min="6397" max="6397" width="2.7109375" style="182" bestFit="1" customWidth="1"/>
    <col min="6398" max="6398" width="12.5703125" style="182" customWidth="1"/>
    <col min="6399" max="6399" width="4.140625" style="182" customWidth="1"/>
    <col min="6400" max="6400" width="12.85546875" style="182" bestFit="1" customWidth="1"/>
    <col min="6401" max="6401" width="13.85546875" style="182" customWidth="1"/>
    <col min="6402" max="6402" width="2.7109375" style="182" customWidth="1"/>
    <col min="6403" max="6403" width="12.5703125" style="182" bestFit="1" customWidth="1"/>
    <col min="6404" max="6404" width="19" style="182" customWidth="1"/>
    <col min="6405" max="6405" width="4.140625" style="182" customWidth="1"/>
    <col min="6406" max="6406" width="13.85546875" style="182" customWidth="1"/>
    <col min="6407" max="6407" width="2.7109375" style="182" bestFit="1" customWidth="1"/>
    <col min="6408" max="6409" width="13.85546875" style="182" customWidth="1"/>
    <col min="6410" max="6410" width="2.85546875" style="182" bestFit="1" customWidth="1"/>
    <col min="6411" max="6411" width="14.28515625" style="182" customWidth="1"/>
    <col min="6412" max="6412" width="13.85546875" style="182" customWidth="1"/>
    <col min="6413" max="6414" width="12.5703125" style="182" customWidth="1"/>
    <col min="6415" max="6415" width="22.85546875" style="182" customWidth="1"/>
    <col min="6416" max="6418" width="12.5703125" style="182" customWidth="1"/>
    <col min="6419" max="6419" width="4.85546875" style="182" customWidth="1"/>
    <col min="6420" max="6646" width="12.5703125" style="182"/>
    <col min="6647" max="6647" width="10.28515625" style="182" customWidth="1"/>
    <col min="6648" max="6648" width="4.85546875" style="182" customWidth="1"/>
    <col min="6649" max="6649" width="27.7109375" style="182" customWidth="1"/>
    <col min="6650" max="6650" width="13.42578125" style="182" customWidth="1"/>
    <col min="6651" max="6652" width="13.85546875" style="182" customWidth="1"/>
    <col min="6653" max="6653" width="2.7109375" style="182" bestFit="1" customWidth="1"/>
    <col min="6654" max="6654" width="12.5703125" style="182" customWidth="1"/>
    <col min="6655" max="6655" width="4.140625" style="182" customWidth="1"/>
    <col min="6656" max="6656" width="12.85546875" style="182" bestFit="1" customWidth="1"/>
    <col min="6657" max="6657" width="13.85546875" style="182" customWidth="1"/>
    <col min="6658" max="6658" width="2.7109375" style="182" customWidth="1"/>
    <col min="6659" max="6659" width="12.5703125" style="182" bestFit="1" customWidth="1"/>
    <col min="6660" max="6660" width="19" style="182" customWidth="1"/>
    <col min="6661" max="6661" width="4.140625" style="182" customWidth="1"/>
    <col min="6662" max="6662" width="13.85546875" style="182" customWidth="1"/>
    <col min="6663" max="6663" width="2.7109375" style="182" bestFit="1" customWidth="1"/>
    <col min="6664" max="6665" width="13.85546875" style="182" customWidth="1"/>
    <col min="6666" max="6666" width="2.85546875" style="182" bestFit="1" customWidth="1"/>
    <col min="6667" max="6667" width="14.28515625" style="182" customWidth="1"/>
    <col min="6668" max="6668" width="13.85546875" style="182" customWidth="1"/>
    <col min="6669" max="6670" width="12.5703125" style="182" customWidth="1"/>
    <col min="6671" max="6671" width="22.85546875" style="182" customWidth="1"/>
    <col min="6672" max="6674" width="12.5703125" style="182" customWidth="1"/>
    <col min="6675" max="6675" width="4.85546875" style="182" customWidth="1"/>
    <col min="6676" max="6902" width="12.5703125" style="182"/>
    <col min="6903" max="6903" width="10.28515625" style="182" customWidth="1"/>
    <col min="6904" max="6904" width="4.85546875" style="182" customWidth="1"/>
    <col min="6905" max="6905" width="27.7109375" style="182" customWidth="1"/>
    <col min="6906" max="6906" width="13.42578125" style="182" customWidth="1"/>
    <col min="6907" max="6908" width="13.85546875" style="182" customWidth="1"/>
    <col min="6909" max="6909" width="2.7109375" style="182" bestFit="1" customWidth="1"/>
    <col min="6910" max="6910" width="12.5703125" style="182" customWidth="1"/>
    <col min="6911" max="6911" width="4.140625" style="182" customWidth="1"/>
    <col min="6912" max="6912" width="12.85546875" style="182" bestFit="1" customWidth="1"/>
    <col min="6913" max="6913" width="13.85546875" style="182" customWidth="1"/>
    <col min="6914" max="6914" width="2.7109375" style="182" customWidth="1"/>
    <col min="6915" max="6915" width="12.5703125" style="182" bestFit="1" customWidth="1"/>
    <col min="6916" max="6916" width="19" style="182" customWidth="1"/>
    <col min="6917" max="6917" width="4.140625" style="182" customWidth="1"/>
    <col min="6918" max="6918" width="13.85546875" style="182" customWidth="1"/>
    <col min="6919" max="6919" width="2.7109375" style="182" bestFit="1" customWidth="1"/>
    <col min="6920" max="6921" width="13.85546875" style="182" customWidth="1"/>
    <col min="6922" max="6922" width="2.85546875" style="182" bestFit="1" customWidth="1"/>
    <col min="6923" max="6923" width="14.28515625" style="182" customWidth="1"/>
    <col min="6924" max="6924" width="13.85546875" style="182" customWidth="1"/>
    <col min="6925" max="6926" width="12.5703125" style="182" customWidth="1"/>
    <col min="6927" max="6927" width="22.85546875" style="182" customWidth="1"/>
    <col min="6928" max="6930" width="12.5703125" style="182" customWidth="1"/>
    <col min="6931" max="6931" width="4.85546875" style="182" customWidth="1"/>
    <col min="6932" max="7158" width="12.5703125" style="182"/>
    <col min="7159" max="7159" width="10.28515625" style="182" customWidth="1"/>
    <col min="7160" max="7160" width="4.85546875" style="182" customWidth="1"/>
    <col min="7161" max="7161" width="27.7109375" style="182" customWidth="1"/>
    <col min="7162" max="7162" width="13.42578125" style="182" customWidth="1"/>
    <col min="7163" max="7164" width="13.85546875" style="182" customWidth="1"/>
    <col min="7165" max="7165" width="2.7109375" style="182" bestFit="1" customWidth="1"/>
    <col min="7166" max="7166" width="12.5703125" style="182" customWidth="1"/>
    <col min="7167" max="7167" width="4.140625" style="182" customWidth="1"/>
    <col min="7168" max="7168" width="12.85546875" style="182" bestFit="1" customWidth="1"/>
    <col min="7169" max="7169" width="13.85546875" style="182" customWidth="1"/>
    <col min="7170" max="7170" width="2.7109375" style="182" customWidth="1"/>
    <col min="7171" max="7171" width="12.5703125" style="182" bestFit="1" customWidth="1"/>
    <col min="7172" max="7172" width="19" style="182" customWidth="1"/>
    <col min="7173" max="7173" width="4.140625" style="182" customWidth="1"/>
    <col min="7174" max="7174" width="13.85546875" style="182" customWidth="1"/>
    <col min="7175" max="7175" width="2.7109375" style="182" bestFit="1" customWidth="1"/>
    <col min="7176" max="7177" width="13.85546875" style="182" customWidth="1"/>
    <col min="7178" max="7178" width="2.85546875" style="182" bestFit="1" customWidth="1"/>
    <col min="7179" max="7179" width="14.28515625" style="182" customWidth="1"/>
    <col min="7180" max="7180" width="13.85546875" style="182" customWidth="1"/>
    <col min="7181" max="7182" width="12.5703125" style="182" customWidth="1"/>
    <col min="7183" max="7183" width="22.85546875" style="182" customWidth="1"/>
    <col min="7184" max="7186" width="12.5703125" style="182" customWidth="1"/>
    <col min="7187" max="7187" width="4.85546875" style="182" customWidth="1"/>
    <col min="7188" max="7414" width="12.5703125" style="182"/>
    <col min="7415" max="7415" width="10.28515625" style="182" customWidth="1"/>
    <col min="7416" max="7416" width="4.85546875" style="182" customWidth="1"/>
    <col min="7417" max="7417" width="27.7109375" style="182" customWidth="1"/>
    <col min="7418" max="7418" width="13.42578125" style="182" customWidth="1"/>
    <col min="7419" max="7420" width="13.85546875" style="182" customWidth="1"/>
    <col min="7421" max="7421" width="2.7109375" style="182" bestFit="1" customWidth="1"/>
    <col min="7422" max="7422" width="12.5703125" style="182" customWidth="1"/>
    <col min="7423" max="7423" width="4.140625" style="182" customWidth="1"/>
    <col min="7424" max="7424" width="12.85546875" style="182" bestFit="1" customWidth="1"/>
    <col min="7425" max="7425" width="13.85546875" style="182" customWidth="1"/>
    <col min="7426" max="7426" width="2.7109375" style="182" customWidth="1"/>
    <col min="7427" max="7427" width="12.5703125" style="182" bestFit="1" customWidth="1"/>
    <col min="7428" max="7428" width="19" style="182" customWidth="1"/>
    <col min="7429" max="7429" width="4.140625" style="182" customWidth="1"/>
    <col min="7430" max="7430" width="13.85546875" style="182" customWidth="1"/>
    <col min="7431" max="7431" width="2.7109375" style="182" bestFit="1" customWidth="1"/>
    <col min="7432" max="7433" width="13.85546875" style="182" customWidth="1"/>
    <col min="7434" max="7434" width="2.85546875" style="182" bestFit="1" customWidth="1"/>
    <col min="7435" max="7435" width="14.28515625" style="182" customWidth="1"/>
    <col min="7436" max="7436" width="13.85546875" style="182" customWidth="1"/>
    <col min="7437" max="7438" width="12.5703125" style="182" customWidth="1"/>
    <col min="7439" max="7439" width="22.85546875" style="182" customWidth="1"/>
    <col min="7440" max="7442" width="12.5703125" style="182" customWidth="1"/>
    <col min="7443" max="7443" width="4.85546875" style="182" customWidth="1"/>
    <col min="7444" max="7670" width="12.5703125" style="182"/>
    <col min="7671" max="7671" width="10.28515625" style="182" customWidth="1"/>
    <col min="7672" max="7672" width="4.85546875" style="182" customWidth="1"/>
    <col min="7673" max="7673" width="27.7109375" style="182" customWidth="1"/>
    <col min="7674" max="7674" width="13.42578125" style="182" customWidth="1"/>
    <col min="7675" max="7676" width="13.85546875" style="182" customWidth="1"/>
    <col min="7677" max="7677" width="2.7109375" style="182" bestFit="1" customWidth="1"/>
    <col min="7678" max="7678" width="12.5703125" style="182" customWidth="1"/>
    <col min="7679" max="7679" width="4.140625" style="182" customWidth="1"/>
    <col min="7680" max="7680" width="12.85546875" style="182" bestFit="1" customWidth="1"/>
    <col min="7681" max="7681" width="13.85546875" style="182" customWidth="1"/>
    <col min="7682" max="7682" width="2.7109375" style="182" customWidth="1"/>
    <col min="7683" max="7683" width="12.5703125" style="182" bestFit="1" customWidth="1"/>
    <col min="7684" max="7684" width="19" style="182" customWidth="1"/>
    <col min="7685" max="7685" width="4.140625" style="182" customWidth="1"/>
    <col min="7686" max="7686" width="13.85546875" style="182" customWidth="1"/>
    <col min="7687" max="7687" width="2.7109375" style="182" bestFit="1" customWidth="1"/>
    <col min="7688" max="7689" width="13.85546875" style="182" customWidth="1"/>
    <col min="7690" max="7690" width="2.85546875" style="182" bestFit="1" customWidth="1"/>
    <col min="7691" max="7691" width="14.28515625" style="182" customWidth="1"/>
    <col min="7692" max="7692" width="13.85546875" style="182" customWidth="1"/>
    <col min="7693" max="7694" width="12.5703125" style="182" customWidth="1"/>
    <col min="7695" max="7695" width="22.85546875" style="182" customWidth="1"/>
    <col min="7696" max="7698" width="12.5703125" style="182" customWidth="1"/>
    <col min="7699" max="7699" width="4.85546875" style="182" customWidth="1"/>
    <col min="7700" max="7926" width="12.5703125" style="182"/>
    <col min="7927" max="7927" width="10.28515625" style="182" customWidth="1"/>
    <col min="7928" max="7928" width="4.85546875" style="182" customWidth="1"/>
    <col min="7929" max="7929" width="27.7109375" style="182" customWidth="1"/>
    <col min="7930" max="7930" width="13.42578125" style="182" customWidth="1"/>
    <col min="7931" max="7932" width="13.85546875" style="182" customWidth="1"/>
    <col min="7933" max="7933" width="2.7109375" style="182" bestFit="1" customWidth="1"/>
    <col min="7934" max="7934" width="12.5703125" style="182" customWidth="1"/>
    <col min="7935" max="7935" width="4.140625" style="182" customWidth="1"/>
    <col min="7936" max="7936" width="12.85546875" style="182" bestFit="1" customWidth="1"/>
    <col min="7937" max="7937" width="13.85546875" style="182" customWidth="1"/>
    <col min="7938" max="7938" width="2.7109375" style="182" customWidth="1"/>
    <col min="7939" max="7939" width="12.5703125" style="182" bestFit="1" customWidth="1"/>
    <col min="7940" max="7940" width="19" style="182" customWidth="1"/>
    <col min="7941" max="7941" width="4.140625" style="182" customWidth="1"/>
    <col min="7942" max="7942" width="13.85546875" style="182" customWidth="1"/>
    <col min="7943" max="7943" width="2.7109375" style="182" bestFit="1" customWidth="1"/>
    <col min="7944" max="7945" width="13.85546875" style="182" customWidth="1"/>
    <col min="7946" max="7946" width="2.85546875" style="182" bestFit="1" customWidth="1"/>
    <col min="7947" max="7947" width="14.28515625" style="182" customWidth="1"/>
    <col min="7948" max="7948" width="13.85546875" style="182" customWidth="1"/>
    <col min="7949" max="7950" width="12.5703125" style="182" customWidth="1"/>
    <col min="7951" max="7951" width="22.85546875" style="182" customWidth="1"/>
    <col min="7952" max="7954" width="12.5703125" style="182" customWidth="1"/>
    <col min="7955" max="7955" width="4.85546875" style="182" customWidth="1"/>
    <col min="7956" max="8182" width="12.5703125" style="182"/>
    <col min="8183" max="8183" width="10.28515625" style="182" customWidth="1"/>
    <col min="8184" max="8184" width="4.85546875" style="182" customWidth="1"/>
    <col min="8185" max="8185" width="27.7109375" style="182" customWidth="1"/>
    <col min="8186" max="8186" width="13.42578125" style="182" customWidth="1"/>
    <col min="8187" max="8188" width="13.85546875" style="182" customWidth="1"/>
    <col min="8189" max="8189" width="2.7109375" style="182" bestFit="1" customWidth="1"/>
    <col min="8190" max="8190" width="12.5703125" style="182" customWidth="1"/>
    <col min="8191" max="8191" width="4.140625" style="182" customWidth="1"/>
    <col min="8192" max="8192" width="12.85546875" style="182" bestFit="1" customWidth="1"/>
    <col min="8193" max="8193" width="13.85546875" style="182" customWidth="1"/>
    <col min="8194" max="8194" width="2.7109375" style="182" customWidth="1"/>
    <col min="8195" max="8195" width="12.5703125" style="182" bestFit="1" customWidth="1"/>
    <col min="8196" max="8196" width="19" style="182" customWidth="1"/>
    <col min="8197" max="8197" width="4.140625" style="182" customWidth="1"/>
    <col min="8198" max="8198" width="13.85546875" style="182" customWidth="1"/>
    <col min="8199" max="8199" width="2.7109375" style="182" bestFit="1" customWidth="1"/>
    <col min="8200" max="8201" width="13.85546875" style="182" customWidth="1"/>
    <col min="8202" max="8202" width="2.85546875" style="182" bestFit="1" customWidth="1"/>
    <col min="8203" max="8203" width="14.28515625" style="182" customWidth="1"/>
    <col min="8204" max="8204" width="13.85546875" style="182" customWidth="1"/>
    <col min="8205" max="8206" width="12.5703125" style="182" customWidth="1"/>
    <col min="8207" max="8207" width="22.85546875" style="182" customWidth="1"/>
    <col min="8208" max="8210" width="12.5703125" style="182" customWidth="1"/>
    <col min="8211" max="8211" width="4.85546875" style="182" customWidth="1"/>
    <col min="8212" max="8438" width="12.5703125" style="182"/>
    <col min="8439" max="8439" width="10.28515625" style="182" customWidth="1"/>
    <col min="8440" max="8440" width="4.85546875" style="182" customWidth="1"/>
    <col min="8441" max="8441" width="27.7109375" style="182" customWidth="1"/>
    <col min="8442" max="8442" width="13.42578125" style="182" customWidth="1"/>
    <col min="8443" max="8444" width="13.85546875" style="182" customWidth="1"/>
    <col min="8445" max="8445" width="2.7109375" style="182" bestFit="1" customWidth="1"/>
    <col min="8446" max="8446" width="12.5703125" style="182" customWidth="1"/>
    <col min="8447" max="8447" width="4.140625" style="182" customWidth="1"/>
    <col min="8448" max="8448" width="12.85546875" style="182" bestFit="1" customWidth="1"/>
    <col min="8449" max="8449" width="13.85546875" style="182" customWidth="1"/>
    <col min="8450" max="8450" width="2.7109375" style="182" customWidth="1"/>
    <col min="8451" max="8451" width="12.5703125" style="182" bestFit="1" customWidth="1"/>
    <col min="8452" max="8452" width="19" style="182" customWidth="1"/>
    <col min="8453" max="8453" width="4.140625" style="182" customWidth="1"/>
    <col min="8454" max="8454" width="13.85546875" style="182" customWidth="1"/>
    <col min="8455" max="8455" width="2.7109375" style="182" bestFit="1" customWidth="1"/>
    <col min="8456" max="8457" width="13.85546875" style="182" customWidth="1"/>
    <col min="8458" max="8458" width="2.85546875" style="182" bestFit="1" customWidth="1"/>
    <col min="8459" max="8459" width="14.28515625" style="182" customWidth="1"/>
    <col min="8460" max="8460" width="13.85546875" style="182" customWidth="1"/>
    <col min="8461" max="8462" width="12.5703125" style="182" customWidth="1"/>
    <col min="8463" max="8463" width="22.85546875" style="182" customWidth="1"/>
    <col min="8464" max="8466" width="12.5703125" style="182" customWidth="1"/>
    <col min="8467" max="8467" width="4.85546875" style="182" customWidth="1"/>
    <col min="8468" max="8694" width="12.5703125" style="182"/>
    <col min="8695" max="8695" width="10.28515625" style="182" customWidth="1"/>
    <col min="8696" max="8696" width="4.85546875" style="182" customWidth="1"/>
    <col min="8697" max="8697" width="27.7109375" style="182" customWidth="1"/>
    <col min="8698" max="8698" width="13.42578125" style="182" customWidth="1"/>
    <col min="8699" max="8700" width="13.85546875" style="182" customWidth="1"/>
    <col min="8701" max="8701" width="2.7109375" style="182" bestFit="1" customWidth="1"/>
    <col min="8702" max="8702" width="12.5703125" style="182" customWidth="1"/>
    <col min="8703" max="8703" width="4.140625" style="182" customWidth="1"/>
    <col min="8704" max="8704" width="12.85546875" style="182" bestFit="1" customWidth="1"/>
    <col min="8705" max="8705" width="13.85546875" style="182" customWidth="1"/>
    <col min="8706" max="8706" width="2.7109375" style="182" customWidth="1"/>
    <col min="8707" max="8707" width="12.5703125" style="182" bestFit="1" customWidth="1"/>
    <col min="8708" max="8708" width="19" style="182" customWidth="1"/>
    <col min="8709" max="8709" width="4.140625" style="182" customWidth="1"/>
    <col min="8710" max="8710" width="13.85546875" style="182" customWidth="1"/>
    <col min="8711" max="8711" width="2.7109375" style="182" bestFit="1" customWidth="1"/>
    <col min="8712" max="8713" width="13.85546875" style="182" customWidth="1"/>
    <col min="8714" max="8714" width="2.85546875" style="182" bestFit="1" customWidth="1"/>
    <col min="8715" max="8715" width="14.28515625" style="182" customWidth="1"/>
    <col min="8716" max="8716" width="13.85546875" style="182" customWidth="1"/>
    <col min="8717" max="8718" width="12.5703125" style="182" customWidth="1"/>
    <col min="8719" max="8719" width="22.85546875" style="182" customWidth="1"/>
    <col min="8720" max="8722" width="12.5703125" style="182" customWidth="1"/>
    <col min="8723" max="8723" width="4.85546875" style="182" customWidth="1"/>
    <col min="8724" max="8950" width="12.5703125" style="182"/>
    <col min="8951" max="8951" width="10.28515625" style="182" customWidth="1"/>
    <col min="8952" max="8952" width="4.85546875" style="182" customWidth="1"/>
    <col min="8953" max="8953" width="27.7109375" style="182" customWidth="1"/>
    <col min="8954" max="8954" width="13.42578125" style="182" customWidth="1"/>
    <col min="8955" max="8956" width="13.85546875" style="182" customWidth="1"/>
    <col min="8957" max="8957" width="2.7109375" style="182" bestFit="1" customWidth="1"/>
    <col min="8958" max="8958" width="12.5703125" style="182" customWidth="1"/>
    <col min="8959" max="8959" width="4.140625" style="182" customWidth="1"/>
    <col min="8960" max="8960" width="12.85546875" style="182" bestFit="1" customWidth="1"/>
    <col min="8961" max="8961" width="13.85546875" style="182" customWidth="1"/>
    <col min="8962" max="8962" width="2.7109375" style="182" customWidth="1"/>
    <col min="8963" max="8963" width="12.5703125" style="182" bestFit="1" customWidth="1"/>
    <col min="8964" max="8964" width="19" style="182" customWidth="1"/>
    <col min="8965" max="8965" width="4.140625" style="182" customWidth="1"/>
    <col min="8966" max="8966" width="13.85546875" style="182" customWidth="1"/>
    <col min="8967" max="8967" width="2.7109375" style="182" bestFit="1" customWidth="1"/>
    <col min="8968" max="8969" width="13.85546875" style="182" customWidth="1"/>
    <col min="8970" max="8970" width="2.85546875" style="182" bestFit="1" customWidth="1"/>
    <col min="8971" max="8971" width="14.28515625" style="182" customWidth="1"/>
    <col min="8972" max="8972" width="13.85546875" style="182" customWidth="1"/>
    <col min="8973" max="8974" width="12.5703125" style="182" customWidth="1"/>
    <col min="8975" max="8975" width="22.85546875" style="182" customWidth="1"/>
    <col min="8976" max="8978" width="12.5703125" style="182" customWidth="1"/>
    <col min="8979" max="8979" width="4.85546875" style="182" customWidth="1"/>
    <col min="8980" max="9206" width="12.5703125" style="182"/>
    <col min="9207" max="9207" width="10.28515625" style="182" customWidth="1"/>
    <col min="9208" max="9208" width="4.85546875" style="182" customWidth="1"/>
    <col min="9209" max="9209" width="27.7109375" style="182" customWidth="1"/>
    <col min="9210" max="9210" width="13.42578125" style="182" customWidth="1"/>
    <col min="9211" max="9212" width="13.85546875" style="182" customWidth="1"/>
    <col min="9213" max="9213" width="2.7109375" style="182" bestFit="1" customWidth="1"/>
    <col min="9214" max="9214" width="12.5703125" style="182" customWidth="1"/>
    <col min="9215" max="9215" width="4.140625" style="182" customWidth="1"/>
    <col min="9216" max="9216" width="12.85546875" style="182" bestFit="1" customWidth="1"/>
    <col min="9217" max="9217" width="13.85546875" style="182" customWidth="1"/>
    <col min="9218" max="9218" width="2.7109375" style="182" customWidth="1"/>
    <col min="9219" max="9219" width="12.5703125" style="182" bestFit="1" customWidth="1"/>
    <col min="9220" max="9220" width="19" style="182" customWidth="1"/>
    <col min="9221" max="9221" width="4.140625" style="182" customWidth="1"/>
    <col min="9222" max="9222" width="13.85546875" style="182" customWidth="1"/>
    <col min="9223" max="9223" width="2.7109375" style="182" bestFit="1" customWidth="1"/>
    <col min="9224" max="9225" width="13.85546875" style="182" customWidth="1"/>
    <col min="9226" max="9226" width="2.85546875" style="182" bestFit="1" customWidth="1"/>
    <col min="9227" max="9227" width="14.28515625" style="182" customWidth="1"/>
    <col min="9228" max="9228" width="13.85546875" style="182" customWidth="1"/>
    <col min="9229" max="9230" width="12.5703125" style="182" customWidth="1"/>
    <col min="9231" max="9231" width="22.85546875" style="182" customWidth="1"/>
    <col min="9232" max="9234" width="12.5703125" style="182" customWidth="1"/>
    <col min="9235" max="9235" width="4.85546875" style="182" customWidth="1"/>
    <col min="9236" max="9462" width="12.5703125" style="182"/>
    <col min="9463" max="9463" width="10.28515625" style="182" customWidth="1"/>
    <col min="9464" max="9464" width="4.85546875" style="182" customWidth="1"/>
    <col min="9465" max="9465" width="27.7109375" style="182" customWidth="1"/>
    <col min="9466" max="9466" width="13.42578125" style="182" customWidth="1"/>
    <col min="9467" max="9468" width="13.85546875" style="182" customWidth="1"/>
    <col min="9469" max="9469" width="2.7109375" style="182" bestFit="1" customWidth="1"/>
    <col min="9470" max="9470" width="12.5703125" style="182" customWidth="1"/>
    <col min="9471" max="9471" width="4.140625" style="182" customWidth="1"/>
    <col min="9472" max="9472" width="12.85546875" style="182" bestFit="1" customWidth="1"/>
    <col min="9473" max="9473" width="13.85546875" style="182" customWidth="1"/>
    <col min="9474" max="9474" width="2.7109375" style="182" customWidth="1"/>
    <col min="9475" max="9475" width="12.5703125" style="182" bestFit="1" customWidth="1"/>
    <col min="9476" max="9476" width="19" style="182" customWidth="1"/>
    <col min="9477" max="9477" width="4.140625" style="182" customWidth="1"/>
    <col min="9478" max="9478" width="13.85546875" style="182" customWidth="1"/>
    <col min="9479" max="9479" width="2.7109375" style="182" bestFit="1" customWidth="1"/>
    <col min="9480" max="9481" width="13.85546875" style="182" customWidth="1"/>
    <col min="9482" max="9482" width="2.85546875" style="182" bestFit="1" customWidth="1"/>
    <col min="9483" max="9483" width="14.28515625" style="182" customWidth="1"/>
    <col min="9484" max="9484" width="13.85546875" style="182" customWidth="1"/>
    <col min="9485" max="9486" width="12.5703125" style="182" customWidth="1"/>
    <col min="9487" max="9487" width="22.85546875" style="182" customWidth="1"/>
    <col min="9488" max="9490" width="12.5703125" style="182" customWidth="1"/>
    <col min="9491" max="9491" width="4.85546875" style="182" customWidth="1"/>
    <col min="9492" max="9718" width="12.5703125" style="182"/>
    <col min="9719" max="9719" width="10.28515625" style="182" customWidth="1"/>
    <col min="9720" max="9720" width="4.85546875" style="182" customWidth="1"/>
    <col min="9721" max="9721" width="27.7109375" style="182" customWidth="1"/>
    <col min="9722" max="9722" width="13.42578125" style="182" customWidth="1"/>
    <col min="9723" max="9724" width="13.85546875" style="182" customWidth="1"/>
    <col min="9725" max="9725" width="2.7109375" style="182" bestFit="1" customWidth="1"/>
    <col min="9726" max="9726" width="12.5703125" style="182" customWidth="1"/>
    <col min="9727" max="9727" width="4.140625" style="182" customWidth="1"/>
    <col min="9728" max="9728" width="12.85546875" style="182" bestFit="1" customWidth="1"/>
    <col min="9729" max="9729" width="13.85546875" style="182" customWidth="1"/>
    <col min="9730" max="9730" width="2.7109375" style="182" customWidth="1"/>
    <col min="9731" max="9731" width="12.5703125" style="182" bestFit="1" customWidth="1"/>
    <col min="9732" max="9732" width="19" style="182" customWidth="1"/>
    <col min="9733" max="9733" width="4.140625" style="182" customWidth="1"/>
    <col min="9734" max="9734" width="13.85546875" style="182" customWidth="1"/>
    <col min="9735" max="9735" width="2.7109375" style="182" bestFit="1" customWidth="1"/>
    <col min="9736" max="9737" width="13.85546875" style="182" customWidth="1"/>
    <col min="9738" max="9738" width="2.85546875" style="182" bestFit="1" customWidth="1"/>
    <col min="9739" max="9739" width="14.28515625" style="182" customWidth="1"/>
    <col min="9740" max="9740" width="13.85546875" style="182" customWidth="1"/>
    <col min="9741" max="9742" width="12.5703125" style="182" customWidth="1"/>
    <col min="9743" max="9743" width="22.85546875" style="182" customWidth="1"/>
    <col min="9744" max="9746" width="12.5703125" style="182" customWidth="1"/>
    <col min="9747" max="9747" width="4.85546875" style="182" customWidth="1"/>
    <col min="9748" max="9974" width="12.5703125" style="182"/>
    <col min="9975" max="9975" width="10.28515625" style="182" customWidth="1"/>
    <col min="9976" max="9976" width="4.85546875" style="182" customWidth="1"/>
    <col min="9977" max="9977" width="27.7109375" style="182" customWidth="1"/>
    <col min="9978" max="9978" width="13.42578125" style="182" customWidth="1"/>
    <col min="9979" max="9980" width="13.85546875" style="182" customWidth="1"/>
    <col min="9981" max="9981" width="2.7109375" style="182" bestFit="1" customWidth="1"/>
    <col min="9982" max="9982" width="12.5703125" style="182" customWidth="1"/>
    <col min="9983" max="9983" width="4.140625" style="182" customWidth="1"/>
    <col min="9984" max="9984" width="12.85546875" style="182" bestFit="1" customWidth="1"/>
    <col min="9985" max="9985" width="13.85546875" style="182" customWidth="1"/>
    <col min="9986" max="9986" width="2.7109375" style="182" customWidth="1"/>
    <col min="9987" max="9987" width="12.5703125" style="182" bestFit="1" customWidth="1"/>
    <col min="9988" max="9988" width="19" style="182" customWidth="1"/>
    <col min="9989" max="9989" width="4.140625" style="182" customWidth="1"/>
    <col min="9990" max="9990" width="13.85546875" style="182" customWidth="1"/>
    <col min="9991" max="9991" width="2.7109375" style="182" bestFit="1" customWidth="1"/>
    <col min="9992" max="9993" width="13.85546875" style="182" customWidth="1"/>
    <col min="9994" max="9994" width="2.85546875" style="182" bestFit="1" customWidth="1"/>
    <col min="9995" max="9995" width="14.28515625" style="182" customWidth="1"/>
    <col min="9996" max="9996" width="13.85546875" style="182" customWidth="1"/>
    <col min="9997" max="9998" width="12.5703125" style="182" customWidth="1"/>
    <col min="9999" max="9999" width="22.85546875" style="182" customWidth="1"/>
    <col min="10000" max="10002" width="12.5703125" style="182" customWidth="1"/>
    <col min="10003" max="10003" width="4.85546875" style="182" customWidth="1"/>
    <col min="10004" max="10230" width="12.5703125" style="182"/>
    <col min="10231" max="10231" width="10.28515625" style="182" customWidth="1"/>
    <col min="10232" max="10232" width="4.85546875" style="182" customWidth="1"/>
    <col min="10233" max="10233" width="27.7109375" style="182" customWidth="1"/>
    <col min="10234" max="10234" width="13.42578125" style="182" customWidth="1"/>
    <col min="10235" max="10236" width="13.85546875" style="182" customWidth="1"/>
    <col min="10237" max="10237" width="2.7109375" style="182" bestFit="1" customWidth="1"/>
    <col min="10238" max="10238" width="12.5703125" style="182" customWidth="1"/>
    <col min="10239" max="10239" width="4.140625" style="182" customWidth="1"/>
    <col min="10240" max="10240" width="12.85546875" style="182" bestFit="1" customWidth="1"/>
    <col min="10241" max="10241" width="13.85546875" style="182" customWidth="1"/>
    <col min="10242" max="10242" width="2.7109375" style="182" customWidth="1"/>
    <col min="10243" max="10243" width="12.5703125" style="182" bestFit="1" customWidth="1"/>
    <col min="10244" max="10244" width="19" style="182" customWidth="1"/>
    <col min="10245" max="10245" width="4.140625" style="182" customWidth="1"/>
    <col min="10246" max="10246" width="13.85546875" style="182" customWidth="1"/>
    <col min="10247" max="10247" width="2.7109375" style="182" bestFit="1" customWidth="1"/>
    <col min="10248" max="10249" width="13.85546875" style="182" customWidth="1"/>
    <col min="10250" max="10250" width="2.85546875" style="182" bestFit="1" customWidth="1"/>
    <col min="10251" max="10251" width="14.28515625" style="182" customWidth="1"/>
    <col min="10252" max="10252" width="13.85546875" style="182" customWidth="1"/>
    <col min="10253" max="10254" width="12.5703125" style="182" customWidth="1"/>
    <col min="10255" max="10255" width="22.85546875" style="182" customWidth="1"/>
    <col min="10256" max="10258" width="12.5703125" style="182" customWidth="1"/>
    <col min="10259" max="10259" width="4.85546875" style="182" customWidth="1"/>
    <col min="10260" max="10486" width="12.5703125" style="182"/>
    <col min="10487" max="10487" width="10.28515625" style="182" customWidth="1"/>
    <col min="10488" max="10488" width="4.85546875" style="182" customWidth="1"/>
    <col min="10489" max="10489" width="27.7109375" style="182" customWidth="1"/>
    <col min="10490" max="10490" width="13.42578125" style="182" customWidth="1"/>
    <col min="10491" max="10492" width="13.85546875" style="182" customWidth="1"/>
    <col min="10493" max="10493" width="2.7109375" style="182" bestFit="1" customWidth="1"/>
    <col min="10494" max="10494" width="12.5703125" style="182" customWidth="1"/>
    <col min="10495" max="10495" width="4.140625" style="182" customWidth="1"/>
    <col min="10496" max="10496" width="12.85546875" style="182" bestFit="1" customWidth="1"/>
    <col min="10497" max="10497" width="13.85546875" style="182" customWidth="1"/>
    <col min="10498" max="10498" width="2.7109375" style="182" customWidth="1"/>
    <col min="10499" max="10499" width="12.5703125" style="182" bestFit="1" customWidth="1"/>
    <col min="10500" max="10500" width="19" style="182" customWidth="1"/>
    <col min="10501" max="10501" width="4.140625" style="182" customWidth="1"/>
    <col min="10502" max="10502" width="13.85546875" style="182" customWidth="1"/>
    <col min="10503" max="10503" width="2.7109375" style="182" bestFit="1" customWidth="1"/>
    <col min="10504" max="10505" width="13.85546875" style="182" customWidth="1"/>
    <col min="10506" max="10506" width="2.85546875" style="182" bestFit="1" customWidth="1"/>
    <col min="10507" max="10507" width="14.28515625" style="182" customWidth="1"/>
    <col min="10508" max="10508" width="13.85546875" style="182" customWidth="1"/>
    <col min="10509" max="10510" width="12.5703125" style="182" customWidth="1"/>
    <col min="10511" max="10511" width="22.85546875" style="182" customWidth="1"/>
    <col min="10512" max="10514" width="12.5703125" style="182" customWidth="1"/>
    <col min="10515" max="10515" width="4.85546875" style="182" customWidth="1"/>
    <col min="10516" max="10742" width="12.5703125" style="182"/>
    <col min="10743" max="10743" width="10.28515625" style="182" customWidth="1"/>
    <col min="10744" max="10744" width="4.85546875" style="182" customWidth="1"/>
    <col min="10745" max="10745" width="27.7109375" style="182" customWidth="1"/>
    <col min="10746" max="10746" width="13.42578125" style="182" customWidth="1"/>
    <col min="10747" max="10748" width="13.85546875" style="182" customWidth="1"/>
    <col min="10749" max="10749" width="2.7109375" style="182" bestFit="1" customWidth="1"/>
    <col min="10750" max="10750" width="12.5703125" style="182" customWidth="1"/>
    <col min="10751" max="10751" width="4.140625" style="182" customWidth="1"/>
    <col min="10752" max="10752" width="12.85546875" style="182" bestFit="1" customWidth="1"/>
    <col min="10753" max="10753" width="13.85546875" style="182" customWidth="1"/>
    <col min="10754" max="10754" width="2.7109375" style="182" customWidth="1"/>
    <col min="10755" max="10755" width="12.5703125" style="182" bestFit="1" customWidth="1"/>
    <col min="10756" max="10756" width="19" style="182" customWidth="1"/>
    <col min="10757" max="10757" width="4.140625" style="182" customWidth="1"/>
    <col min="10758" max="10758" width="13.85546875" style="182" customWidth="1"/>
    <col min="10759" max="10759" width="2.7109375" style="182" bestFit="1" customWidth="1"/>
    <col min="10760" max="10761" width="13.85546875" style="182" customWidth="1"/>
    <col min="10762" max="10762" width="2.85546875" style="182" bestFit="1" customWidth="1"/>
    <col min="10763" max="10763" width="14.28515625" style="182" customWidth="1"/>
    <col min="10764" max="10764" width="13.85546875" style="182" customWidth="1"/>
    <col min="10765" max="10766" width="12.5703125" style="182" customWidth="1"/>
    <col min="10767" max="10767" width="22.85546875" style="182" customWidth="1"/>
    <col min="10768" max="10770" width="12.5703125" style="182" customWidth="1"/>
    <col min="10771" max="10771" width="4.85546875" style="182" customWidth="1"/>
    <col min="10772" max="10998" width="12.5703125" style="182"/>
    <col min="10999" max="10999" width="10.28515625" style="182" customWidth="1"/>
    <col min="11000" max="11000" width="4.85546875" style="182" customWidth="1"/>
    <col min="11001" max="11001" width="27.7109375" style="182" customWidth="1"/>
    <col min="11002" max="11002" width="13.42578125" style="182" customWidth="1"/>
    <col min="11003" max="11004" width="13.85546875" style="182" customWidth="1"/>
    <col min="11005" max="11005" width="2.7109375" style="182" bestFit="1" customWidth="1"/>
    <col min="11006" max="11006" width="12.5703125" style="182" customWidth="1"/>
    <col min="11007" max="11007" width="4.140625" style="182" customWidth="1"/>
    <col min="11008" max="11008" width="12.85546875" style="182" bestFit="1" customWidth="1"/>
    <col min="11009" max="11009" width="13.85546875" style="182" customWidth="1"/>
    <col min="11010" max="11010" width="2.7109375" style="182" customWidth="1"/>
    <col min="11011" max="11011" width="12.5703125" style="182" bestFit="1" customWidth="1"/>
    <col min="11012" max="11012" width="19" style="182" customWidth="1"/>
    <col min="11013" max="11013" width="4.140625" style="182" customWidth="1"/>
    <col min="11014" max="11014" width="13.85546875" style="182" customWidth="1"/>
    <col min="11015" max="11015" width="2.7109375" style="182" bestFit="1" customWidth="1"/>
    <col min="11016" max="11017" width="13.85546875" style="182" customWidth="1"/>
    <col min="11018" max="11018" width="2.85546875" style="182" bestFit="1" customWidth="1"/>
    <col min="11019" max="11019" width="14.28515625" style="182" customWidth="1"/>
    <col min="11020" max="11020" width="13.85546875" style="182" customWidth="1"/>
    <col min="11021" max="11022" width="12.5703125" style="182" customWidth="1"/>
    <col min="11023" max="11023" width="22.85546875" style="182" customWidth="1"/>
    <col min="11024" max="11026" width="12.5703125" style="182" customWidth="1"/>
    <col min="11027" max="11027" width="4.85546875" style="182" customWidth="1"/>
    <col min="11028" max="11254" width="12.5703125" style="182"/>
    <col min="11255" max="11255" width="10.28515625" style="182" customWidth="1"/>
    <col min="11256" max="11256" width="4.85546875" style="182" customWidth="1"/>
    <col min="11257" max="11257" width="27.7109375" style="182" customWidth="1"/>
    <col min="11258" max="11258" width="13.42578125" style="182" customWidth="1"/>
    <col min="11259" max="11260" width="13.85546875" style="182" customWidth="1"/>
    <col min="11261" max="11261" width="2.7109375" style="182" bestFit="1" customWidth="1"/>
    <col min="11262" max="11262" width="12.5703125" style="182" customWidth="1"/>
    <col min="11263" max="11263" width="4.140625" style="182" customWidth="1"/>
    <col min="11264" max="11264" width="12.85546875" style="182" bestFit="1" customWidth="1"/>
    <col min="11265" max="11265" width="13.85546875" style="182" customWidth="1"/>
    <col min="11266" max="11266" width="2.7109375" style="182" customWidth="1"/>
    <col min="11267" max="11267" width="12.5703125" style="182" bestFit="1" customWidth="1"/>
    <col min="11268" max="11268" width="19" style="182" customWidth="1"/>
    <col min="11269" max="11269" width="4.140625" style="182" customWidth="1"/>
    <col min="11270" max="11270" width="13.85546875" style="182" customWidth="1"/>
    <col min="11271" max="11271" width="2.7109375" style="182" bestFit="1" customWidth="1"/>
    <col min="11272" max="11273" width="13.85546875" style="182" customWidth="1"/>
    <col min="11274" max="11274" width="2.85546875" style="182" bestFit="1" customWidth="1"/>
    <col min="11275" max="11275" width="14.28515625" style="182" customWidth="1"/>
    <col min="11276" max="11276" width="13.85546875" style="182" customWidth="1"/>
    <col min="11277" max="11278" width="12.5703125" style="182" customWidth="1"/>
    <col min="11279" max="11279" width="22.85546875" style="182" customWidth="1"/>
    <col min="11280" max="11282" width="12.5703125" style="182" customWidth="1"/>
    <col min="11283" max="11283" width="4.85546875" style="182" customWidth="1"/>
    <col min="11284" max="11510" width="12.5703125" style="182"/>
    <col min="11511" max="11511" width="10.28515625" style="182" customWidth="1"/>
    <col min="11512" max="11512" width="4.85546875" style="182" customWidth="1"/>
    <col min="11513" max="11513" width="27.7109375" style="182" customWidth="1"/>
    <col min="11514" max="11514" width="13.42578125" style="182" customWidth="1"/>
    <col min="11515" max="11516" width="13.85546875" style="182" customWidth="1"/>
    <col min="11517" max="11517" width="2.7109375" style="182" bestFit="1" customWidth="1"/>
    <col min="11518" max="11518" width="12.5703125" style="182" customWidth="1"/>
    <col min="11519" max="11519" width="4.140625" style="182" customWidth="1"/>
    <col min="11520" max="11520" width="12.85546875" style="182" bestFit="1" customWidth="1"/>
    <col min="11521" max="11521" width="13.85546875" style="182" customWidth="1"/>
    <col min="11522" max="11522" width="2.7109375" style="182" customWidth="1"/>
    <col min="11523" max="11523" width="12.5703125" style="182" bestFit="1" customWidth="1"/>
    <col min="11524" max="11524" width="19" style="182" customWidth="1"/>
    <col min="11525" max="11525" width="4.140625" style="182" customWidth="1"/>
    <col min="11526" max="11526" width="13.85546875" style="182" customWidth="1"/>
    <col min="11527" max="11527" width="2.7109375" style="182" bestFit="1" customWidth="1"/>
    <col min="11528" max="11529" width="13.85546875" style="182" customWidth="1"/>
    <col min="11530" max="11530" width="2.85546875" style="182" bestFit="1" customWidth="1"/>
    <col min="11531" max="11531" width="14.28515625" style="182" customWidth="1"/>
    <col min="11532" max="11532" width="13.85546875" style="182" customWidth="1"/>
    <col min="11533" max="11534" width="12.5703125" style="182" customWidth="1"/>
    <col min="11535" max="11535" width="22.85546875" style="182" customWidth="1"/>
    <col min="11536" max="11538" width="12.5703125" style="182" customWidth="1"/>
    <col min="11539" max="11539" width="4.85546875" style="182" customWidth="1"/>
    <col min="11540" max="11766" width="12.5703125" style="182"/>
    <col min="11767" max="11767" width="10.28515625" style="182" customWidth="1"/>
    <col min="11768" max="11768" width="4.85546875" style="182" customWidth="1"/>
    <col min="11769" max="11769" width="27.7109375" style="182" customWidth="1"/>
    <col min="11770" max="11770" width="13.42578125" style="182" customWidth="1"/>
    <col min="11771" max="11772" width="13.85546875" style="182" customWidth="1"/>
    <col min="11773" max="11773" width="2.7109375" style="182" bestFit="1" customWidth="1"/>
    <col min="11774" max="11774" width="12.5703125" style="182" customWidth="1"/>
    <col min="11775" max="11775" width="4.140625" style="182" customWidth="1"/>
    <col min="11776" max="11776" width="12.85546875" style="182" bestFit="1" customWidth="1"/>
    <col min="11777" max="11777" width="13.85546875" style="182" customWidth="1"/>
    <col min="11778" max="11778" width="2.7109375" style="182" customWidth="1"/>
    <col min="11779" max="11779" width="12.5703125" style="182" bestFit="1" customWidth="1"/>
    <col min="11780" max="11780" width="19" style="182" customWidth="1"/>
    <col min="11781" max="11781" width="4.140625" style="182" customWidth="1"/>
    <col min="11782" max="11782" width="13.85546875" style="182" customWidth="1"/>
    <col min="11783" max="11783" width="2.7109375" style="182" bestFit="1" customWidth="1"/>
    <col min="11784" max="11785" width="13.85546875" style="182" customWidth="1"/>
    <col min="11786" max="11786" width="2.85546875" style="182" bestFit="1" customWidth="1"/>
    <col min="11787" max="11787" width="14.28515625" style="182" customWidth="1"/>
    <col min="11788" max="11788" width="13.85546875" style="182" customWidth="1"/>
    <col min="11789" max="11790" width="12.5703125" style="182" customWidth="1"/>
    <col min="11791" max="11791" width="22.85546875" style="182" customWidth="1"/>
    <col min="11792" max="11794" width="12.5703125" style="182" customWidth="1"/>
    <col min="11795" max="11795" width="4.85546875" style="182" customWidth="1"/>
    <col min="11796" max="12022" width="12.5703125" style="182"/>
    <col min="12023" max="12023" width="10.28515625" style="182" customWidth="1"/>
    <col min="12024" max="12024" width="4.85546875" style="182" customWidth="1"/>
    <col min="12025" max="12025" width="27.7109375" style="182" customWidth="1"/>
    <col min="12026" max="12026" width="13.42578125" style="182" customWidth="1"/>
    <col min="12027" max="12028" width="13.85546875" style="182" customWidth="1"/>
    <col min="12029" max="12029" width="2.7109375" style="182" bestFit="1" customWidth="1"/>
    <col min="12030" max="12030" width="12.5703125" style="182" customWidth="1"/>
    <col min="12031" max="12031" width="4.140625" style="182" customWidth="1"/>
    <col min="12032" max="12032" width="12.85546875" style="182" bestFit="1" customWidth="1"/>
    <col min="12033" max="12033" width="13.85546875" style="182" customWidth="1"/>
    <col min="12034" max="12034" width="2.7109375" style="182" customWidth="1"/>
    <col min="12035" max="12035" width="12.5703125" style="182" bestFit="1" customWidth="1"/>
    <col min="12036" max="12036" width="19" style="182" customWidth="1"/>
    <col min="12037" max="12037" width="4.140625" style="182" customWidth="1"/>
    <col min="12038" max="12038" width="13.85546875" style="182" customWidth="1"/>
    <col min="12039" max="12039" width="2.7109375" style="182" bestFit="1" customWidth="1"/>
    <col min="12040" max="12041" width="13.85546875" style="182" customWidth="1"/>
    <col min="12042" max="12042" width="2.85546875" style="182" bestFit="1" customWidth="1"/>
    <col min="12043" max="12043" width="14.28515625" style="182" customWidth="1"/>
    <col min="12044" max="12044" width="13.85546875" style="182" customWidth="1"/>
    <col min="12045" max="12046" width="12.5703125" style="182" customWidth="1"/>
    <col min="12047" max="12047" width="22.85546875" style="182" customWidth="1"/>
    <col min="12048" max="12050" width="12.5703125" style="182" customWidth="1"/>
    <col min="12051" max="12051" width="4.85546875" style="182" customWidth="1"/>
    <col min="12052" max="12278" width="12.5703125" style="182"/>
    <col min="12279" max="12279" width="10.28515625" style="182" customWidth="1"/>
    <col min="12280" max="12280" width="4.85546875" style="182" customWidth="1"/>
    <col min="12281" max="12281" width="27.7109375" style="182" customWidth="1"/>
    <col min="12282" max="12282" width="13.42578125" style="182" customWidth="1"/>
    <col min="12283" max="12284" width="13.85546875" style="182" customWidth="1"/>
    <col min="12285" max="12285" width="2.7109375" style="182" bestFit="1" customWidth="1"/>
    <col min="12286" max="12286" width="12.5703125" style="182" customWidth="1"/>
    <col min="12287" max="12287" width="4.140625" style="182" customWidth="1"/>
    <col min="12288" max="12288" width="12.85546875" style="182" bestFit="1" customWidth="1"/>
    <col min="12289" max="12289" width="13.85546875" style="182" customWidth="1"/>
    <col min="12290" max="12290" width="2.7109375" style="182" customWidth="1"/>
    <col min="12291" max="12291" width="12.5703125" style="182" bestFit="1" customWidth="1"/>
    <col min="12292" max="12292" width="19" style="182" customWidth="1"/>
    <col min="12293" max="12293" width="4.140625" style="182" customWidth="1"/>
    <col min="12294" max="12294" width="13.85546875" style="182" customWidth="1"/>
    <col min="12295" max="12295" width="2.7109375" style="182" bestFit="1" customWidth="1"/>
    <col min="12296" max="12297" width="13.85546875" style="182" customWidth="1"/>
    <col min="12298" max="12298" width="2.85546875" style="182" bestFit="1" customWidth="1"/>
    <col min="12299" max="12299" width="14.28515625" style="182" customWidth="1"/>
    <col min="12300" max="12300" width="13.85546875" style="182" customWidth="1"/>
    <col min="12301" max="12302" width="12.5703125" style="182" customWidth="1"/>
    <col min="12303" max="12303" width="22.85546875" style="182" customWidth="1"/>
    <col min="12304" max="12306" width="12.5703125" style="182" customWidth="1"/>
    <col min="12307" max="12307" width="4.85546875" style="182" customWidth="1"/>
    <col min="12308" max="12534" width="12.5703125" style="182"/>
    <col min="12535" max="12535" width="10.28515625" style="182" customWidth="1"/>
    <col min="12536" max="12536" width="4.85546875" style="182" customWidth="1"/>
    <col min="12537" max="12537" width="27.7109375" style="182" customWidth="1"/>
    <col min="12538" max="12538" width="13.42578125" style="182" customWidth="1"/>
    <col min="12539" max="12540" width="13.85546875" style="182" customWidth="1"/>
    <col min="12541" max="12541" width="2.7109375" style="182" bestFit="1" customWidth="1"/>
    <col min="12542" max="12542" width="12.5703125" style="182" customWidth="1"/>
    <col min="12543" max="12543" width="4.140625" style="182" customWidth="1"/>
    <col min="12544" max="12544" width="12.85546875" style="182" bestFit="1" customWidth="1"/>
    <col min="12545" max="12545" width="13.85546875" style="182" customWidth="1"/>
    <col min="12546" max="12546" width="2.7109375" style="182" customWidth="1"/>
    <col min="12547" max="12547" width="12.5703125" style="182" bestFit="1" customWidth="1"/>
    <col min="12548" max="12548" width="19" style="182" customWidth="1"/>
    <col min="12549" max="12549" width="4.140625" style="182" customWidth="1"/>
    <col min="12550" max="12550" width="13.85546875" style="182" customWidth="1"/>
    <col min="12551" max="12551" width="2.7109375" style="182" bestFit="1" customWidth="1"/>
    <col min="12552" max="12553" width="13.85546875" style="182" customWidth="1"/>
    <col min="12554" max="12554" width="2.85546875" style="182" bestFit="1" customWidth="1"/>
    <col min="12555" max="12555" width="14.28515625" style="182" customWidth="1"/>
    <col min="12556" max="12556" width="13.85546875" style="182" customWidth="1"/>
    <col min="12557" max="12558" width="12.5703125" style="182" customWidth="1"/>
    <col min="12559" max="12559" width="22.85546875" style="182" customWidth="1"/>
    <col min="12560" max="12562" width="12.5703125" style="182" customWidth="1"/>
    <col min="12563" max="12563" width="4.85546875" style="182" customWidth="1"/>
    <col min="12564" max="12790" width="12.5703125" style="182"/>
    <col min="12791" max="12791" width="10.28515625" style="182" customWidth="1"/>
    <col min="12792" max="12792" width="4.85546875" style="182" customWidth="1"/>
    <col min="12793" max="12793" width="27.7109375" style="182" customWidth="1"/>
    <col min="12794" max="12794" width="13.42578125" style="182" customWidth="1"/>
    <col min="12795" max="12796" width="13.85546875" style="182" customWidth="1"/>
    <col min="12797" max="12797" width="2.7109375" style="182" bestFit="1" customWidth="1"/>
    <col min="12798" max="12798" width="12.5703125" style="182" customWidth="1"/>
    <col min="12799" max="12799" width="4.140625" style="182" customWidth="1"/>
    <col min="12800" max="12800" width="12.85546875" style="182" bestFit="1" customWidth="1"/>
    <col min="12801" max="12801" width="13.85546875" style="182" customWidth="1"/>
    <col min="12802" max="12802" width="2.7109375" style="182" customWidth="1"/>
    <col min="12803" max="12803" width="12.5703125" style="182" bestFit="1" customWidth="1"/>
    <col min="12804" max="12804" width="19" style="182" customWidth="1"/>
    <col min="12805" max="12805" width="4.140625" style="182" customWidth="1"/>
    <col min="12806" max="12806" width="13.85546875" style="182" customWidth="1"/>
    <col min="12807" max="12807" width="2.7109375" style="182" bestFit="1" customWidth="1"/>
    <col min="12808" max="12809" width="13.85546875" style="182" customWidth="1"/>
    <col min="12810" max="12810" width="2.85546875" style="182" bestFit="1" customWidth="1"/>
    <col min="12811" max="12811" width="14.28515625" style="182" customWidth="1"/>
    <col min="12812" max="12812" width="13.85546875" style="182" customWidth="1"/>
    <col min="12813" max="12814" width="12.5703125" style="182" customWidth="1"/>
    <col min="12815" max="12815" width="22.85546875" style="182" customWidth="1"/>
    <col min="12816" max="12818" width="12.5703125" style="182" customWidth="1"/>
    <col min="12819" max="12819" width="4.85546875" style="182" customWidth="1"/>
    <col min="12820" max="13046" width="12.5703125" style="182"/>
    <col min="13047" max="13047" width="10.28515625" style="182" customWidth="1"/>
    <col min="13048" max="13048" width="4.85546875" style="182" customWidth="1"/>
    <col min="13049" max="13049" width="27.7109375" style="182" customWidth="1"/>
    <col min="13050" max="13050" width="13.42578125" style="182" customWidth="1"/>
    <col min="13051" max="13052" width="13.85546875" style="182" customWidth="1"/>
    <col min="13053" max="13053" width="2.7109375" style="182" bestFit="1" customWidth="1"/>
    <col min="13054" max="13054" width="12.5703125" style="182" customWidth="1"/>
    <col min="13055" max="13055" width="4.140625" style="182" customWidth="1"/>
    <col min="13056" max="13056" width="12.85546875" style="182" bestFit="1" customWidth="1"/>
    <col min="13057" max="13057" width="13.85546875" style="182" customWidth="1"/>
    <col min="13058" max="13058" width="2.7109375" style="182" customWidth="1"/>
    <col min="13059" max="13059" width="12.5703125" style="182" bestFit="1" customWidth="1"/>
    <col min="13060" max="13060" width="19" style="182" customWidth="1"/>
    <col min="13061" max="13061" width="4.140625" style="182" customWidth="1"/>
    <col min="13062" max="13062" width="13.85546875" style="182" customWidth="1"/>
    <col min="13063" max="13063" width="2.7109375" style="182" bestFit="1" customWidth="1"/>
    <col min="13064" max="13065" width="13.85546875" style="182" customWidth="1"/>
    <col min="13066" max="13066" width="2.85546875" style="182" bestFit="1" customWidth="1"/>
    <col min="13067" max="13067" width="14.28515625" style="182" customWidth="1"/>
    <col min="13068" max="13068" width="13.85546875" style="182" customWidth="1"/>
    <col min="13069" max="13070" width="12.5703125" style="182" customWidth="1"/>
    <col min="13071" max="13071" width="22.85546875" style="182" customWidth="1"/>
    <col min="13072" max="13074" width="12.5703125" style="182" customWidth="1"/>
    <col min="13075" max="13075" width="4.85546875" style="182" customWidth="1"/>
    <col min="13076" max="13302" width="12.5703125" style="182"/>
    <col min="13303" max="13303" width="10.28515625" style="182" customWidth="1"/>
    <col min="13304" max="13304" width="4.85546875" style="182" customWidth="1"/>
    <col min="13305" max="13305" width="27.7109375" style="182" customWidth="1"/>
    <col min="13306" max="13306" width="13.42578125" style="182" customWidth="1"/>
    <col min="13307" max="13308" width="13.85546875" style="182" customWidth="1"/>
    <col min="13309" max="13309" width="2.7109375" style="182" bestFit="1" customWidth="1"/>
    <col min="13310" max="13310" width="12.5703125" style="182" customWidth="1"/>
    <col min="13311" max="13311" width="4.140625" style="182" customWidth="1"/>
    <col min="13312" max="13312" width="12.85546875" style="182" bestFit="1" customWidth="1"/>
    <col min="13313" max="13313" width="13.85546875" style="182" customWidth="1"/>
    <col min="13314" max="13314" width="2.7109375" style="182" customWidth="1"/>
    <col min="13315" max="13315" width="12.5703125" style="182" bestFit="1" customWidth="1"/>
    <col min="13316" max="13316" width="19" style="182" customWidth="1"/>
    <col min="13317" max="13317" width="4.140625" style="182" customWidth="1"/>
    <col min="13318" max="13318" width="13.85546875" style="182" customWidth="1"/>
    <col min="13319" max="13319" width="2.7109375" style="182" bestFit="1" customWidth="1"/>
    <col min="13320" max="13321" width="13.85546875" style="182" customWidth="1"/>
    <col min="13322" max="13322" width="2.85546875" style="182" bestFit="1" customWidth="1"/>
    <col min="13323" max="13323" width="14.28515625" style="182" customWidth="1"/>
    <col min="13324" max="13324" width="13.85546875" style="182" customWidth="1"/>
    <col min="13325" max="13326" width="12.5703125" style="182" customWidth="1"/>
    <col min="13327" max="13327" width="22.85546875" style="182" customWidth="1"/>
    <col min="13328" max="13330" width="12.5703125" style="182" customWidth="1"/>
    <col min="13331" max="13331" width="4.85546875" style="182" customWidth="1"/>
    <col min="13332" max="13558" width="12.5703125" style="182"/>
    <col min="13559" max="13559" width="10.28515625" style="182" customWidth="1"/>
    <col min="13560" max="13560" width="4.85546875" style="182" customWidth="1"/>
    <col min="13561" max="13561" width="27.7109375" style="182" customWidth="1"/>
    <col min="13562" max="13562" width="13.42578125" style="182" customWidth="1"/>
    <col min="13563" max="13564" width="13.85546875" style="182" customWidth="1"/>
    <col min="13565" max="13565" width="2.7109375" style="182" bestFit="1" customWidth="1"/>
    <col min="13566" max="13566" width="12.5703125" style="182" customWidth="1"/>
    <col min="13567" max="13567" width="4.140625" style="182" customWidth="1"/>
    <col min="13568" max="13568" width="12.85546875" style="182" bestFit="1" customWidth="1"/>
    <col min="13569" max="13569" width="13.85546875" style="182" customWidth="1"/>
    <col min="13570" max="13570" width="2.7109375" style="182" customWidth="1"/>
    <col min="13571" max="13571" width="12.5703125" style="182" bestFit="1" customWidth="1"/>
    <col min="13572" max="13572" width="19" style="182" customWidth="1"/>
    <col min="13573" max="13573" width="4.140625" style="182" customWidth="1"/>
    <col min="13574" max="13574" width="13.85546875" style="182" customWidth="1"/>
    <col min="13575" max="13575" width="2.7109375" style="182" bestFit="1" customWidth="1"/>
    <col min="13576" max="13577" width="13.85546875" style="182" customWidth="1"/>
    <col min="13578" max="13578" width="2.85546875" style="182" bestFit="1" customWidth="1"/>
    <col min="13579" max="13579" width="14.28515625" style="182" customWidth="1"/>
    <col min="13580" max="13580" width="13.85546875" style="182" customWidth="1"/>
    <col min="13581" max="13582" width="12.5703125" style="182" customWidth="1"/>
    <col min="13583" max="13583" width="22.85546875" style="182" customWidth="1"/>
    <col min="13584" max="13586" width="12.5703125" style="182" customWidth="1"/>
    <col min="13587" max="13587" width="4.85546875" style="182" customWidth="1"/>
    <col min="13588" max="13814" width="12.5703125" style="182"/>
    <col min="13815" max="13815" width="10.28515625" style="182" customWidth="1"/>
    <col min="13816" max="13816" width="4.85546875" style="182" customWidth="1"/>
    <col min="13817" max="13817" width="27.7109375" style="182" customWidth="1"/>
    <col min="13818" max="13818" width="13.42578125" style="182" customWidth="1"/>
    <col min="13819" max="13820" width="13.85546875" style="182" customWidth="1"/>
    <col min="13821" max="13821" width="2.7109375" style="182" bestFit="1" customWidth="1"/>
    <col min="13822" max="13822" width="12.5703125" style="182" customWidth="1"/>
    <col min="13823" max="13823" width="4.140625" style="182" customWidth="1"/>
    <col min="13824" max="13824" width="12.85546875" style="182" bestFit="1" customWidth="1"/>
    <col min="13825" max="13825" width="13.85546875" style="182" customWidth="1"/>
    <col min="13826" max="13826" width="2.7109375" style="182" customWidth="1"/>
    <col min="13827" max="13827" width="12.5703125" style="182" bestFit="1" customWidth="1"/>
    <col min="13828" max="13828" width="19" style="182" customWidth="1"/>
    <col min="13829" max="13829" width="4.140625" style="182" customWidth="1"/>
    <col min="13830" max="13830" width="13.85546875" style="182" customWidth="1"/>
    <col min="13831" max="13831" width="2.7109375" style="182" bestFit="1" customWidth="1"/>
    <col min="13832" max="13833" width="13.85546875" style="182" customWidth="1"/>
    <col min="13834" max="13834" width="2.85546875" style="182" bestFit="1" customWidth="1"/>
    <col min="13835" max="13835" width="14.28515625" style="182" customWidth="1"/>
    <col min="13836" max="13836" width="13.85546875" style="182" customWidth="1"/>
    <col min="13837" max="13838" width="12.5703125" style="182" customWidth="1"/>
    <col min="13839" max="13839" width="22.85546875" style="182" customWidth="1"/>
    <col min="13840" max="13842" width="12.5703125" style="182" customWidth="1"/>
    <col min="13843" max="13843" width="4.85546875" style="182" customWidth="1"/>
    <col min="13844" max="14070" width="12.5703125" style="182"/>
    <col min="14071" max="14071" width="10.28515625" style="182" customWidth="1"/>
    <col min="14072" max="14072" width="4.85546875" style="182" customWidth="1"/>
    <col min="14073" max="14073" width="27.7109375" style="182" customWidth="1"/>
    <col min="14074" max="14074" width="13.42578125" style="182" customWidth="1"/>
    <col min="14075" max="14076" width="13.85546875" style="182" customWidth="1"/>
    <col min="14077" max="14077" width="2.7109375" style="182" bestFit="1" customWidth="1"/>
    <col min="14078" max="14078" width="12.5703125" style="182" customWidth="1"/>
    <col min="14079" max="14079" width="4.140625" style="182" customWidth="1"/>
    <col min="14080" max="14080" width="12.85546875" style="182" bestFit="1" customWidth="1"/>
    <col min="14081" max="14081" width="13.85546875" style="182" customWidth="1"/>
    <col min="14082" max="14082" width="2.7109375" style="182" customWidth="1"/>
    <col min="14083" max="14083" width="12.5703125" style="182" bestFit="1" customWidth="1"/>
    <col min="14084" max="14084" width="19" style="182" customWidth="1"/>
    <col min="14085" max="14085" width="4.140625" style="182" customWidth="1"/>
    <col min="14086" max="14086" width="13.85546875" style="182" customWidth="1"/>
    <col min="14087" max="14087" width="2.7109375" style="182" bestFit="1" customWidth="1"/>
    <col min="14088" max="14089" width="13.85546875" style="182" customWidth="1"/>
    <col min="14090" max="14090" width="2.85546875" style="182" bestFit="1" customWidth="1"/>
    <col min="14091" max="14091" width="14.28515625" style="182" customWidth="1"/>
    <col min="14092" max="14092" width="13.85546875" style="182" customWidth="1"/>
    <col min="14093" max="14094" width="12.5703125" style="182" customWidth="1"/>
    <col min="14095" max="14095" width="22.85546875" style="182" customWidth="1"/>
    <col min="14096" max="14098" width="12.5703125" style="182" customWidth="1"/>
    <col min="14099" max="14099" width="4.85546875" style="182" customWidth="1"/>
    <col min="14100" max="14326" width="12.5703125" style="182"/>
    <col min="14327" max="14327" width="10.28515625" style="182" customWidth="1"/>
    <col min="14328" max="14328" width="4.85546875" style="182" customWidth="1"/>
    <col min="14329" max="14329" width="27.7109375" style="182" customWidth="1"/>
    <col min="14330" max="14330" width="13.42578125" style="182" customWidth="1"/>
    <col min="14331" max="14332" width="13.85546875" style="182" customWidth="1"/>
    <col min="14333" max="14333" width="2.7109375" style="182" bestFit="1" customWidth="1"/>
    <col min="14334" max="14334" width="12.5703125" style="182" customWidth="1"/>
    <col min="14335" max="14335" width="4.140625" style="182" customWidth="1"/>
    <col min="14336" max="14336" width="12.85546875" style="182" bestFit="1" customWidth="1"/>
    <col min="14337" max="14337" width="13.85546875" style="182" customWidth="1"/>
    <col min="14338" max="14338" width="2.7109375" style="182" customWidth="1"/>
    <col min="14339" max="14339" width="12.5703125" style="182" bestFit="1" customWidth="1"/>
    <col min="14340" max="14340" width="19" style="182" customWidth="1"/>
    <col min="14341" max="14341" width="4.140625" style="182" customWidth="1"/>
    <col min="14342" max="14342" width="13.85546875" style="182" customWidth="1"/>
    <col min="14343" max="14343" width="2.7109375" style="182" bestFit="1" customWidth="1"/>
    <col min="14344" max="14345" width="13.85546875" style="182" customWidth="1"/>
    <col min="14346" max="14346" width="2.85546875" style="182" bestFit="1" customWidth="1"/>
    <col min="14347" max="14347" width="14.28515625" style="182" customWidth="1"/>
    <col min="14348" max="14348" width="13.85546875" style="182" customWidth="1"/>
    <col min="14349" max="14350" width="12.5703125" style="182" customWidth="1"/>
    <col min="14351" max="14351" width="22.85546875" style="182" customWidth="1"/>
    <col min="14352" max="14354" width="12.5703125" style="182" customWidth="1"/>
    <col min="14355" max="14355" width="4.85546875" style="182" customWidth="1"/>
    <col min="14356" max="14582" width="12.5703125" style="182"/>
    <col min="14583" max="14583" width="10.28515625" style="182" customWidth="1"/>
    <col min="14584" max="14584" width="4.85546875" style="182" customWidth="1"/>
    <col min="14585" max="14585" width="27.7109375" style="182" customWidth="1"/>
    <col min="14586" max="14586" width="13.42578125" style="182" customWidth="1"/>
    <col min="14587" max="14588" width="13.85546875" style="182" customWidth="1"/>
    <col min="14589" max="14589" width="2.7109375" style="182" bestFit="1" customWidth="1"/>
    <col min="14590" max="14590" width="12.5703125" style="182" customWidth="1"/>
    <col min="14591" max="14591" width="4.140625" style="182" customWidth="1"/>
    <col min="14592" max="14592" width="12.85546875" style="182" bestFit="1" customWidth="1"/>
    <col min="14593" max="14593" width="13.85546875" style="182" customWidth="1"/>
    <col min="14594" max="14594" width="2.7109375" style="182" customWidth="1"/>
    <col min="14595" max="14595" width="12.5703125" style="182" bestFit="1" customWidth="1"/>
    <col min="14596" max="14596" width="19" style="182" customWidth="1"/>
    <col min="14597" max="14597" width="4.140625" style="182" customWidth="1"/>
    <col min="14598" max="14598" width="13.85546875" style="182" customWidth="1"/>
    <col min="14599" max="14599" width="2.7109375" style="182" bestFit="1" customWidth="1"/>
    <col min="14600" max="14601" width="13.85546875" style="182" customWidth="1"/>
    <col min="14602" max="14602" width="2.85546875" style="182" bestFit="1" customWidth="1"/>
    <col min="14603" max="14603" width="14.28515625" style="182" customWidth="1"/>
    <col min="14604" max="14604" width="13.85546875" style="182" customWidth="1"/>
    <col min="14605" max="14606" width="12.5703125" style="182" customWidth="1"/>
    <col min="14607" max="14607" width="22.85546875" style="182" customWidth="1"/>
    <col min="14608" max="14610" width="12.5703125" style="182" customWidth="1"/>
    <col min="14611" max="14611" width="4.85546875" style="182" customWidth="1"/>
    <col min="14612" max="14838" width="12.5703125" style="182"/>
    <col min="14839" max="14839" width="10.28515625" style="182" customWidth="1"/>
    <col min="14840" max="14840" width="4.85546875" style="182" customWidth="1"/>
    <col min="14841" max="14841" width="27.7109375" style="182" customWidth="1"/>
    <col min="14842" max="14842" width="13.42578125" style="182" customWidth="1"/>
    <col min="14843" max="14844" width="13.85546875" style="182" customWidth="1"/>
    <col min="14845" max="14845" width="2.7109375" style="182" bestFit="1" customWidth="1"/>
    <col min="14846" max="14846" width="12.5703125" style="182" customWidth="1"/>
    <col min="14847" max="14847" width="4.140625" style="182" customWidth="1"/>
    <col min="14848" max="14848" width="12.85546875" style="182" bestFit="1" customWidth="1"/>
    <col min="14849" max="14849" width="13.85546875" style="182" customWidth="1"/>
    <col min="14850" max="14850" width="2.7109375" style="182" customWidth="1"/>
    <col min="14851" max="14851" width="12.5703125" style="182" bestFit="1" customWidth="1"/>
    <col min="14852" max="14852" width="19" style="182" customWidth="1"/>
    <col min="14853" max="14853" width="4.140625" style="182" customWidth="1"/>
    <col min="14854" max="14854" width="13.85546875" style="182" customWidth="1"/>
    <col min="14855" max="14855" width="2.7109375" style="182" bestFit="1" customWidth="1"/>
    <col min="14856" max="14857" width="13.85546875" style="182" customWidth="1"/>
    <col min="14858" max="14858" width="2.85546875" style="182" bestFit="1" customWidth="1"/>
    <col min="14859" max="14859" width="14.28515625" style="182" customWidth="1"/>
    <col min="14860" max="14860" width="13.85546875" style="182" customWidth="1"/>
    <col min="14861" max="14862" width="12.5703125" style="182" customWidth="1"/>
    <col min="14863" max="14863" width="22.85546875" style="182" customWidth="1"/>
    <col min="14864" max="14866" width="12.5703125" style="182" customWidth="1"/>
    <col min="14867" max="14867" width="4.85546875" style="182" customWidth="1"/>
    <col min="14868" max="15094" width="12.5703125" style="182"/>
    <col min="15095" max="15095" width="10.28515625" style="182" customWidth="1"/>
    <col min="15096" max="15096" width="4.85546875" style="182" customWidth="1"/>
    <col min="15097" max="15097" width="27.7109375" style="182" customWidth="1"/>
    <col min="15098" max="15098" width="13.42578125" style="182" customWidth="1"/>
    <col min="15099" max="15100" width="13.85546875" style="182" customWidth="1"/>
    <col min="15101" max="15101" width="2.7109375" style="182" bestFit="1" customWidth="1"/>
    <col min="15102" max="15102" width="12.5703125" style="182" customWidth="1"/>
    <col min="15103" max="15103" width="4.140625" style="182" customWidth="1"/>
    <col min="15104" max="15104" width="12.85546875" style="182" bestFit="1" customWidth="1"/>
    <col min="15105" max="15105" width="13.85546875" style="182" customWidth="1"/>
    <col min="15106" max="15106" width="2.7109375" style="182" customWidth="1"/>
    <col min="15107" max="15107" width="12.5703125" style="182" bestFit="1" customWidth="1"/>
    <col min="15108" max="15108" width="19" style="182" customWidth="1"/>
    <col min="15109" max="15109" width="4.140625" style="182" customWidth="1"/>
    <col min="15110" max="15110" width="13.85546875" style="182" customWidth="1"/>
    <col min="15111" max="15111" width="2.7109375" style="182" bestFit="1" customWidth="1"/>
    <col min="15112" max="15113" width="13.85546875" style="182" customWidth="1"/>
    <col min="15114" max="15114" width="2.85546875" style="182" bestFit="1" customWidth="1"/>
    <col min="15115" max="15115" width="14.28515625" style="182" customWidth="1"/>
    <col min="15116" max="15116" width="13.85546875" style="182" customWidth="1"/>
    <col min="15117" max="15118" width="12.5703125" style="182" customWidth="1"/>
    <col min="15119" max="15119" width="22.85546875" style="182" customWidth="1"/>
    <col min="15120" max="15122" width="12.5703125" style="182" customWidth="1"/>
    <col min="15123" max="15123" width="4.85546875" style="182" customWidth="1"/>
    <col min="15124" max="15350" width="12.5703125" style="182"/>
    <col min="15351" max="15351" width="10.28515625" style="182" customWidth="1"/>
    <col min="15352" max="15352" width="4.85546875" style="182" customWidth="1"/>
    <col min="15353" max="15353" width="27.7109375" style="182" customWidth="1"/>
    <col min="15354" max="15354" width="13.42578125" style="182" customWidth="1"/>
    <col min="15355" max="15356" width="13.85546875" style="182" customWidth="1"/>
    <col min="15357" max="15357" width="2.7109375" style="182" bestFit="1" customWidth="1"/>
    <col min="15358" max="15358" width="12.5703125" style="182" customWidth="1"/>
    <col min="15359" max="15359" width="4.140625" style="182" customWidth="1"/>
    <col min="15360" max="15360" width="12.85546875" style="182" bestFit="1" customWidth="1"/>
    <col min="15361" max="15361" width="13.85546875" style="182" customWidth="1"/>
    <col min="15362" max="15362" width="2.7109375" style="182" customWidth="1"/>
    <col min="15363" max="15363" width="12.5703125" style="182" bestFit="1" customWidth="1"/>
    <col min="15364" max="15364" width="19" style="182" customWidth="1"/>
    <col min="15365" max="15365" width="4.140625" style="182" customWidth="1"/>
    <col min="15366" max="15366" width="13.85546875" style="182" customWidth="1"/>
    <col min="15367" max="15367" width="2.7109375" style="182" bestFit="1" customWidth="1"/>
    <col min="15368" max="15369" width="13.85546875" style="182" customWidth="1"/>
    <col min="15370" max="15370" width="2.85546875" style="182" bestFit="1" customWidth="1"/>
    <col min="15371" max="15371" width="14.28515625" style="182" customWidth="1"/>
    <col min="15372" max="15372" width="13.85546875" style="182" customWidth="1"/>
    <col min="15373" max="15374" width="12.5703125" style="182" customWidth="1"/>
    <col min="15375" max="15375" width="22.85546875" style="182" customWidth="1"/>
    <col min="15376" max="15378" width="12.5703125" style="182" customWidth="1"/>
    <col min="15379" max="15379" width="4.85546875" style="182" customWidth="1"/>
    <col min="15380" max="15606" width="12.5703125" style="182"/>
    <col min="15607" max="15607" width="10.28515625" style="182" customWidth="1"/>
    <col min="15608" max="15608" width="4.85546875" style="182" customWidth="1"/>
    <col min="15609" max="15609" width="27.7109375" style="182" customWidth="1"/>
    <col min="15610" max="15610" width="13.42578125" style="182" customWidth="1"/>
    <col min="15611" max="15612" width="13.85546875" style="182" customWidth="1"/>
    <col min="15613" max="15613" width="2.7109375" style="182" bestFit="1" customWidth="1"/>
    <col min="15614" max="15614" width="12.5703125" style="182" customWidth="1"/>
    <col min="15615" max="15615" width="4.140625" style="182" customWidth="1"/>
    <col min="15616" max="15616" width="12.85546875" style="182" bestFit="1" customWidth="1"/>
    <col min="15617" max="15617" width="13.85546875" style="182" customWidth="1"/>
    <col min="15618" max="15618" width="2.7109375" style="182" customWidth="1"/>
    <col min="15619" max="15619" width="12.5703125" style="182" bestFit="1" customWidth="1"/>
    <col min="15620" max="15620" width="19" style="182" customWidth="1"/>
    <col min="15621" max="15621" width="4.140625" style="182" customWidth="1"/>
    <col min="15622" max="15622" width="13.85546875" style="182" customWidth="1"/>
    <col min="15623" max="15623" width="2.7109375" style="182" bestFit="1" customWidth="1"/>
    <col min="15624" max="15625" width="13.85546875" style="182" customWidth="1"/>
    <col min="15626" max="15626" width="2.85546875" style="182" bestFit="1" customWidth="1"/>
    <col min="15627" max="15627" width="14.28515625" style="182" customWidth="1"/>
    <col min="15628" max="15628" width="13.85546875" style="182" customWidth="1"/>
    <col min="15629" max="15630" width="12.5703125" style="182" customWidth="1"/>
    <col min="15631" max="15631" width="22.85546875" style="182" customWidth="1"/>
    <col min="15632" max="15634" width="12.5703125" style="182" customWidth="1"/>
    <col min="15635" max="15635" width="4.85546875" style="182" customWidth="1"/>
    <col min="15636" max="15862" width="12.5703125" style="182"/>
    <col min="15863" max="15863" width="10.28515625" style="182" customWidth="1"/>
    <col min="15864" max="15864" width="4.85546875" style="182" customWidth="1"/>
    <col min="15865" max="15865" width="27.7109375" style="182" customWidth="1"/>
    <col min="15866" max="15866" width="13.42578125" style="182" customWidth="1"/>
    <col min="15867" max="15868" width="13.85546875" style="182" customWidth="1"/>
    <col min="15869" max="15869" width="2.7109375" style="182" bestFit="1" customWidth="1"/>
    <col min="15870" max="15870" width="12.5703125" style="182" customWidth="1"/>
    <col min="15871" max="15871" width="4.140625" style="182" customWidth="1"/>
    <col min="15872" max="15872" width="12.85546875" style="182" bestFit="1" customWidth="1"/>
    <col min="15873" max="15873" width="13.85546875" style="182" customWidth="1"/>
    <col min="15874" max="15874" width="2.7109375" style="182" customWidth="1"/>
    <col min="15875" max="15875" width="12.5703125" style="182" bestFit="1" customWidth="1"/>
    <col min="15876" max="15876" width="19" style="182" customWidth="1"/>
    <col min="15877" max="15877" width="4.140625" style="182" customWidth="1"/>
    <col min="15878" max="15878" width="13.85546875" style="182" customWidth="1"/>
    <col min="15879" max="15879" width="2.7109375" style="182" bestFit="1" customWidth="1"/>
    <col min="15880" max="15881" width="13.85546875" style="182" customWidth="1"/>
    <col min="15882" max="15882" width="2.85546875" style="182" bestFit="1" customWidth="1"/>
    <col min="15883" max="15883" width="14.28515625" style="182" customWidth="1"/>
    <col min="15884" max="15884" width="13.85546875" style="182" customWidth="1"/>
    <col min="15885" max="15886" width="12.5703125" style="182" customWidth="1"/>
    <col min="15887" max="15887" width="22.85546875" style="182" customWidth="1"/>
    <col min="15888" max="15890" width="12.5703125" style="182" customWidth="1"/>
    <col min="15891" max="15891" width="4.85546875" style="182" customWidth="1"/>
    <col min="15892" max="16118" width="12.5703125" style="182"/>
    <col min="16119" max="16119" width="10.28515625" style="182" customWidth="1"/>
    <col min="16120" max="16120" width="4.85546875" style="182" customWidth="1"/>
    <col min="16121" max="16121" width="27.7109375" style="182" customWidth="1"/>
    <col min="16122" max="16122" width="13.42578125" style="182" customWidth="1"/>
    <col min="16123" max="16124" width="13.85546875" style="182" customWidth="1"/>
    <col min="16125" max="16125" width="2.7109375" style="182" bestFit="1" customWidth="1"/>
    <col min="16126" max="16126" width="12.5703125" style="182" customWidth="1"/>
    <col min="16127" max="16127" width="4.140625" style="182" customWidth="1"/>
    <col min="16128" max="16128" width="12.85546875" style="182" bestFit="1" customWidth="1"/>
    <col min="16129" max="16129" width="13.85546875" style="182" customWidth="1"/>
    <col min="16130" max="16130" width="2.7109375" style="182" customWidth="1"/>
    <col min="16131" max="16131" width="12.5703125" style="182" bestFit="1" customWidth="1"/>
    <col min="16132" max="16132" width="19" style="182" customWidth="1"/>
    <col min="16133" max="16133" width="4.140625" style="182" customWidth="1"/>
    <col min="16134" max="16134" width="13.85546875" style="182" customWidth="1"/>
    <col min="16135" max="16135" width="2.7109375" style="182" bestFit="1" customWidth="1"/>
    <col min="16136" max="16137" width="13.85546875" style="182" customWidth="1"/>
    <col min="16138" max="16138" width="2.85546875" style="182" bestFit="1" customWidth="1"/>
    <col min="16139" max="16139" width="14.28515625" style="182" customWidth="1"/>
    <col min="16140" max="16140" width="13.85546875" style="182" customWidth="1"/>
    <col min="16141" max="16142" width="12.5703125" style="182" customWidth="1"/>
    <col min="16143" max="16143" width="22.85546875" style="182" customWidth="1"/>
    <col min="16144" max="16146" width="12.5703125" style="182" customWidth="1"/>
    <col min="16147" max="16147" width="4.85546875" style="182" customWidth="1"/>
    <col min="16148" max="16384" width="12.5703125" style="182"/>
  </cols>
  <sheetData>
    <row r="1" spans="1:240" ht="13.5" customHeight="1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79"/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79"/>
      <c r="DI1" s="179"/>
      <c r="DJ1" s="179"/>
      <c r="DK1" s="179"/>
      <c r="DL1" s="179"/>
      <c r="DM1" s="179"/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79"/>
      <c r="EB1" s="179"/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79"/>
      <c r="FR1" s="179"/>
      <c r="FS1" s="179"/>
      <c r="FT1" s="179"/>
      <c r="FU1" s="179"/>
      <c r="FV1" s="179"/>
      <c r="FW1" s="179"/>
      <c r="FX1" s="179"/>
      <c r="FY1" s="179"/>
      <c r="FZ1" s="179"/>
      <c r="GA1" s="179"/>
      <c r="GB1" s="179"/>
      <c r="GC1" s="179"/>
      <c r="GD1" s="179"/>
      <c r="GE1" s="179"/>
      <c r="GF1" s="179"/>
      <c r="GG1" s="179"/>
      <c r="GH1" s="179"/>
      <c r="GI1" s="179"/>
      <c r="GJ1" s="179"/>
      <c r="GK1" s="179"/>
      <c r="GL1" s="179"/>
      <c r="GM1" s="179"/>
      <c r="GN1" s="179"/>
      <c r="GO1" s="179"/>
      <c r="GP1" s="179"/>
      <c r="GQ1" s="179"/>
      <c r="GR1" s="179"/>
      <c r="GS1" s="179"/>
      <c r="GT1" s="179"/>
      <c r="GU1" s="179"/>
      <c r="GV1" s="179"/>
      <c r="GW1" s="179"/>
      <c r="GX1" s="179"/>
      <c r="GY1" s="179"/>
      <c r="GZ1" s="179"/>
      <c r="HA1" s="179"/>
      <c r="HB1" s="179"/>
      <c r="HC1" s="179"/>
      <c r="HD1" s="179"/>
      <c r="HE1" s="179"/>
      <c r="HF1" s="179"/>
      <c r="HG1" s="179"/>
      <c r="HH1" s="179"/>
      <c r="HI1" s="179"/>
      <c r="HJ1" s="179"/>
      <c r="HK1" s="179"/>
      <c r="HL1" s="179"/>
      <c r="HM1" s="179"/>
      <c r="HN1" s="179"/>
      <c r="HO1" s="179"/>
      <c r="HP1" s="179"/>
      <c r="HQ1" s="179"/>
      <c r="HR1" s="179"/>
      <c r="HS1" s="179"/>
      <c r="HT1" s="179"/>
      <c r="HU1" s="179"/>
      <c r="HV1" s="179"/>
      <c r="HW1" s="179"/>
      <c r="HX1" s="176"/>
      <c r="HY1" s="176"/>
      <c r="HZ1" s="176"/>
      <c r="IA1" s="176"/>
      <c r="IB1" s="176"/>
      <c r="IC1" s="176"/>
      <c r="ID1" s="176"/>
      <c r="IE1" s="176"/>
      <c r="IF1" s="176"/>
    </row>
    <row r="2" spans="1:240" ht="26.25" customHeight="1" x14ac:dyDescent="0.3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79"/>
      <c r="FR2" s="179"/>
      <c r="FS2" s="179"/>
      <c r="FT2" s="179"/>
      <c r="FU2" s="179"/>
      <c r="FV2" s="179"/>
      <c r="FW2" s="179"/>
      <c r="FX2" s="179"/>
      <c r="FY2" s="179"/>
      <c r="FZ2" s="179"/>
      <c r="GA2" s="179"/>
      <c r="GB2" s="179"/>
      <c r="GC2" s="179"/>
      <c r="GD2" s="179"/>
      <c r="GE2" s="179"/>
      <c r="GF2" s="179"/>
      <c r="GG2" s="179"/>
      <c r="GH2" s="179"/>
      <c r="GI2" s="179"/>
      <c r="GJ2" s="179"/>
      <c r="GK2" s="179"/>
      <c r="GL2" s="179"/>
      <c r="GM2" s="179"/>
      <c r="GN2" s="179"/>
      <c r="GO2" s="179"/>
      <c r="GP2" s="179"/>
      <c r="GQ2" s="179"/>
      <c r="GR2" s="179"/>
      <c r="GS2" s="179"/>
      <c r="GT2" s="179"/>
      <c r="GU2" s="179"/>
      <c r="GV2" s="179"/>
      <c r="GW2" s="179"/>
      <c r="GX2" s="179"/>
      <c r="GY2" s="179"/>
      <c r="GZ2" s="179"/>
      <c r="HA2" s="179"/>
      <c r="HB2" s="179"/>
      <c r="HC2" s="179"/>
      <c r="HD2" s="179"/>
      <c r="HE2" s="179"/>
      <c r="HF2" s="179"/>
      <c r="HG2" s="179"/>
      <c r="HH2" s="179"/>
      <c r="HI2" s="179"/>
      <c r="HJ2" s="179"/>
      <c r="HK2" s="179"/>
      <c r="HL2" s="179"/>
      <c r="HM2" s="179"/>
      <c r="HN2" s="179"/>
      <c r="HO2" s="179"/>
      <c r="HP2" s="179"/>
      <c r="HQ2" s="179"/>
      <c r="HR2" s="179"/>
      <c r="HS2" s="179"/>
      <c r="HT2" s="179"/>
      <c r="HU2" s="179"/>
      <c r="HV2" s="179"/>
      <c r="HW2" s="179"/>
      <c r="HX2" s="176"/>
      <c r="HY2" s="176"/>
      <c r="HZ2" s="176"/>
      <c r="IA2" s="176"/>
      <c r="IB2" s="176"/>
      <c r="IC2" s="176"/>
      <c r="ID2" s="176"/>
      <c r="IE2" s="176"/>
      <c r="IF2" s="176"/>
    </row>
    <row r="3" spans="1:240" ht="21.75" customHeight="1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179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79"/>
      <c r="CC3" s="179"/>
      <c r="CD3" s="179"/>
      <c r="CE3" s="179"/>
      <c r="CF3" s="179"/>
      <c r="CG3" s="179"/>
      <c r="CH3" s="179"/>
      <c r="CI3" s="179"/>
      <c r="CJ3" s="179"/>
      <c r="CK3" s="179"/>
      <c r="CL3" s="179"/>
      <c r="CM3" s="179"/>
      <c r="CN3" s="179"/>
      <c r="CO3" s="179"/>
      <c r="CP3" s="179"/>
      <c r="CQ3" s="179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  <c r="DI3" s="179"/>
      <c r="DJ3" s="179"/>
      <c r="DK3" s="179"/>
      <c r="DL3" s="179"/>
      <c r="DM3" s="179"/>
      <c r="DN3" s="179"/>
      <c r="DO3" s="179"/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79"/>
      <c r="EB3" s="179"/>
      <c r="EC3" s="179"/>
      <c r="ED3" s="179"/>
      <c r="EE3" s="179"/>
      <c r="EF3" s="179"/>
      <c r="EG3" s="179"/>
      <c r="EH3" s="179"/>
      <c r="EI3" s="179"/>
      <c r="EJ3" s="179"/>
      <c r="EK3" s="179"/>
      <c r="EL3" s="179"/>
      <c r="EM3" s="179"/>
      <c r="EN3" s="179"/>
      <c r="EO3" s="179"/>
      <c r="EP3" s="179"/>
      <c r="EQ3" s="179"/>
      <c r="ER3" s="179"/>
      <c r="ES3" s="179"/>
      <c r="ET3" s="179"/>
      <c r="EU3" s="179"/>
      <c r="EV3" s="179"/>
      <c r="EW3" s="179"/>
      <c r="EX3" s="179"/>
      <c r="EY3" s="179"/>
      <c r="EZ3" s="179"/>
      <c r="FA3" s="179"/>
      <c r="FB3" s="179"/>
      <c r="FC3" s="179"/>
      <c r="FD3" s="179"/>
      <c r="FE3" s="179"/>
      <c r="FF3" s="179"/>
      <c r="FG3" s="179"/>
      <c r="FH3" s="179"/>
      <c r="FI3" s="179"/>
      <c r="FJ3" s="179"/>
      <c r="FK3" s="179"/>
      <c r="FL3" s="179"/>
      <c r="FM3" s="179"/>
      <c r="FN3" s="179"/>
      <c r="FO3" s="179"/>
      <c r="FP3" s="179"/>
      <c r="FQ3" s="179"/>
      <c r="FR3" s="179"/>
      <c r="FS3" s="179"/>
      <c r="FT3" s="179"/>
      <c r="FU3" s="179"/>
      <c r="FV3" s="179"/>
      <c r="FW3" s="179"/>
      <c r="FX3" s="179"/>
      <c r="FY3" s="179"/>
      <c r="FZ3" s="179"/>
      <c r="GA3" s="179"/>
      <c r="GB3" s="179"/>
      <c r="GC3" s="179"/>
      <c r="GD3" s="179"/>
      <c r="GE3" s="179"/>
      <c r="GF3" s="179"/>
      <c r="GG3" s="179"/>
      <c r="GH3" s="179"/>
      <c r="GI3" s="179"/>
      <c r="GJ3" s="179"/>
      <c r="GK3" s="179"/>
      <c r="GL3" s="179"/>
      <c r="GM3" s="179"/>
      <c r="GN3" s="179"/>
      <c r="GO3" s="179"/>
      <c r="GP3" s="179"/>
      <c r="GQ3" s="179"/>
      <c r="GR3" s="179"/>
      <c r="GS3" s="179"/>
      <c r="GT3" s="179"/>
      <c r="GU3" s="179"/>
      <c r="GV3" s="179"/>
      <c r="GW3" s="179"/>
      <c r="GX3" s="179"/>
      <c r="GY3" s="179"/>
      <c r="GZ3" s="179"/>
      <c r="HA3" s="179"/>
      <c r="HB3" s="179"/>
      <c r="HC3" s="179"/>
      <c r="HD3" s="179"/>
      <c r="HE3" s="179"/>
      <c r="HF3" s="179"/>
      <c r="HG3" s="179"/>
      <c r="HH3" s="179"/>
      <c r="HI3" s="179"/>
      <c r="HJ3" s="179"/>
      <c r="HK3" s="179"/>
      <c r="HL3" s="179"/>
      <c r="HM3" s="179"/>
      <c r="HN3" s="179"/>
      <c r="HO3" s="179"/>
      <c r="HP3" s="179"/>
      <c r="HQ3" s="179"/>
      <c r="HR3" s="179"/>
      <c r="HS3" s="179"/>
      <c r="HT3" s="179"/>
      <c r="HU3" s="179"/>
      <c r="HV3" s="179"/>
      <c r="HW3" s="179"/>
      <c r="HX3" s="176"/>
      <c r="HY3" s="176"/>
      <c r="HZ3" s="176"/>
      <c r="IA3" s="176"/>
      <c r="IB3" s="176"/>
      <c r="IC3" s="176"/>
      <c r="ID3" s="176"/>
      <c r="IE3" s="176"/>
      <c r="IF3" s="176"/>
    </row>
    <row r="4" spans="1:240" ht="16.149999999999999" customHeight="1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79"/>
      <c r="BK4" s="179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  <c r="CA4" s="179"/>
      <c r="CB4" s="179"/>
      <c r="CC4" s="179"/>
      <c r="CD4" s="179"/>
      <c r="CE4" s="179"/>
      <c r="CF4" s="179"/>
      <c r="CG4" s="179"/>
      <c r="CH4" s="179"/>
      <c r="CI4" s="179"/>
      <c r="CJ4" s="179"/>
      <c r="CK4" s="179"/>
      <c r="CL4" s="179"/>
      <c r="CM4" s="179"/>
      <c r="CN4" s="179"/>
      <c r="CO4" s="179"/>
      <c r="CP4" s="179"/>
      <c r="CQ4" s="179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  <c r="DI4" s="179"/>
      <c r="DJ4" s="179"/>
      <c r="DK4" s="179"/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79"/>
      <c r="EB4" s="179"/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79"/>
      <c r="EU4" s="179"/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79"/>
      <c r="FR4" s="179"/>
      <c r="FS4" s="179"/>
      <c r="FT4" s="179"/>
      <c r="FU4" s="179"/>
      <c r="FV4" s="179"/>
      <c r="FW4" s="179"/>
      <c r="FX4" s="179"/>
      <c r="FY4" s="179"/>
      <c r="FZ4" s="179"/>
      <c r="GA4" s="179"/>
      <c r="GB4" s="179"/>
      <c r="GC4" s="179"/>
      <c r="GD4" s="179"/>
      <c r="GE4" s="179"/>
      <c r="GF4" s="179"/>
      <c r="GG4" s="179"/>
      <c r="GH4" s="179"/>
      <c r="GI4" s="179"/>
      <c r="GJ4" s="179"/>
      <c r="GK4" s="179"/>
      <c r="GL4" s="179"/>
      <c r="GM4" s="179"/>
      <c r="GN4" s="179"/>
      <c r="GO4" s="179"/>
      <c r="GP4" s="179"/>
      <c r="GQ4" s="179"/>
      <c r="GR4" s="179"/>
      <c r="GS4" s="179"/>
      <c r="GT4" s="179"/>
      <c r="GU4" s="179"/>
      <c r="GV4" s="179"/>
      <c r="GW4" s="179"/>
      <c r="GX4" s="179"/>
      <c r="GY4" s="179"/>
      <c r="GZ4" s="179"/>
      <c r="HA4" s="179"/>
      <c r="HB4" s="179"/>
      <c r="HC4" s="179"/>
      <c r="HD4" s="179"/>
      <c r="HE4" s="179"/>
      <c r="HF4" s="179"/>
      <c r="HG4" s="179"/>
      <c r="HH4" s="179"/>
      <c r="HI4" s="179"/>
      <c r="HJ4" s="179"/>
      <c r="HK4" s="179"/>
      <c r="HL4" s="179"/>
      <c r="HM4" s="179"/>
      <c r="HN4" s="179"/>
      <c r="HO4" s="179"/>
      <c r="HP4" s="179"/>
      <c r="HQ4" s="179"/>
      <c r="HR4" s="179"/>
      <c r="HS4" s="179"/>
      <c r="HT4" s="179"/>
      <c r="HU4" s="179"/>
      <c r="HV4" s="179"/>
      <c r="HW4" s="179"/>
      <c r="HX4" s="176"/>
      <c r="HY4" s="176"/>
      <c r="HZ4" s="176"/>
      <c r="IA4" s="176"/>
      <c r="IB4" s="176"/>
      <c r="IC4" s="176"/>
      <c r="ID4" s="176"/>
      <c r="IE4" s="176"/>
      <c r="IF4" s="176"/>
    </row>
    <row r="5" spans="1:240" ht="17.100000000000001" customHeight="1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  <c r="HH5" s="179"/>
      <c r="HI5" s="179"/>
      <c r="HJ5" s="179"/>
      <c r="HK5" s="179"/>
      <c r="HL5" s="179"/>
      <c r="HM5" s="179"/>
      <c r="HN5" s="179"/>
      <c r="HO5" s="179"/>
      <c r="HP5" s="179"/>
      <c r="HQ5" s="179"/>
      <c r="HR5" s="179"/>
      <c r="HS5" s="179"/>
      <c r="HT5" s="179"/>
      <c r="HU5" s="179"/>
      <c r="HV5" s="179"/>
      <c r="HW5" s="179"/>
      <c r="HX5" s="176"/>
      <c r="HY5" s="176"/>
      <c r="HZ5" s="176"/>
      <c r="IA5" s="176"/>
      <c r="IB5" s="176"/>
      <c r="IC5" s="176"/>
      <c r="ID5" s="176"/>
      <c r="IE5" s="176"/>
      <c r="IF5" s="176"/>
    </row>
    <row r="6" spans="1:240" ht="20.100000000000001" customHeight="1" thickBot="1" x14ac:dyDescent="0.35">
      <c r="A6" s="5" t="s">
        <v>42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  <c r="U6" s="201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79"/>
      <c r="GA6" s="179"/>
      <c r="GB6" s="179"/>
      <c r="GC6" s="179"/>
      <c r="GD6" s="179"/>
      <c r="GE6" s="179"/>
      <c r="GF6" s="179"/>
      <c r="GG6" s="179"/>
      <c r="GH6" s="179"/>
      <c r="GI6" s="179"/>
      <c r="GJ6" s="179"/>
      <c r="GK6" s="179"/>
      <c r="GL6" s="179"/>
      <c r="GM6" s="179"/>
      <c r="GN6" s="179"/>
      <c r="GO6" s="179"/>
      <c r="GP6" s="179"/>
      <c r="GQ6" s="179"/>
      <c r="GR6" s="179"/>
      <c r="GS6" s="179"/>
      <c r="GT6" s="179"/>
      <c r="GU6" s="179"/>
      <c r="GV6" s="179"/>
      <c r="GW6" s="179"/>
      <c r="GX6" s="179"/>
      <c r="GY6" s="179"/>
      <c r="GZ6" s="179"/>
      <c r="HA6" s="179"/>
      <c r="HB6" s="179"/>
      <c r="HC6" s="179"/>
      <c r="HD6" s="179"/>
      <c r="HE6" s="179"/>
      <c r="HF6" s="179"/>
      <c r="HG6" s="179"/>
      <c r="HH6" s="179"/>
      <c r="HI6" s="179"/>
      <c r="HJ6" s="179"/>
      <c r="HK6" s="179"/>
      <c r="HL6" s="179"/>
      <c r="HM6" s="179"/>
      <c r="HN6" s="179"/>
      <c r="HO6" s="179"/>
      <c r="HP6" s="179"/>
      <c r="HQ6" s="179"/>
      <c r="HR6" s="179"/>
      <c r="HS6" s="179"/>
      <c r="HT6" s="179"/>
      <c r="HU6" s="179"/>
      <c r="HV6" s="179"/>
      <c r="HW6" s="179"/>
      <c r="HX6" s="176"/>
      <c r="HY6" s="176"/>
      <c r="HZ6" s="176"/>
      <c r="IA6" s="176"/>
      <c r="IB6" s="176"/>
      <c r="IC6" s="176"/>
      <c r="ID6" s="176"/>
      <c r="IE6" s="176"/>
      <c r="IF6" s="176"/>
    </row>
    <row r="7" spans="1:240" ht="20.100000000000001" customHeight="1" thickBot="1" x14ac:dyDescent="0.35">
      <c r="A7" s="9">
        <v>2016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  <c r="U7" s="207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/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  <c r="HH7" s="179"/>
      <c r="HI7" s="179"/>
      <c r="HJ7" s="179"/>
      <c r="HK7" s="179"/>
      <c r="HL7" s="179"/>
      <c r="HM7" s="179"/>
      <c r="HN7" s="179"/>
      <c r="HO7" s="179"/>
      <c r="HP7" s="179"/>
      <c r="HQ7" s="179"/>
      <c r="HR7" s="179"/>
      <c r="HS7" s="179"/>
      <c r="HT7" s="179"/>
      <c r="HU7" s="179"/>
      <c r="HV7" s="179"/>
      <c r="HW7" s="179"/>
      <c r="HX7" s="176"/>
      <c r="HY7" s="176"/>
      <c r="HZ7" s="176"/>
      <c r="IA7" s="176"/>
      <c r="IB7" s="176"/>
      <c r="IC7" s="176"/>
      <c r="ID7" s="176"/>
      <c r="IE7" s="176"/>
      <c r="IF7" s="176"/>
    </row>
    <row r="8" spans="1:240" ht="20.100000000000001" customHeight="1" thickBot="1" x14ac:dyDescent="0.35">
      <c r="A8" s="13" t="s">
        <v>11</v>
      </c>
      <c r="B8" s="66" t="s">
        <v>12</v>
      </c>
      <c r="C8" s="385" t="s">
        <v>13</v>
      </c>
      <c r="D8" s="385" t="s">
        <v>14</v>
      </c>
      <c r="E8" s="401" t="s">
        <v>15</v>
      </c>
      <c r="F8" s="402"/>
      <c r="G8" s="403" t="s">
        <v>16</v>
      </c>
      <c r="H8" s="404"/>
      <c r="I8" s="38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  <c r="U8" s="207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79"/>
      <c r="CW8" s="179"/>
      <c r="CX8" s="179"/>
      <c r="CY8" s="179"/>
      <c r="CZ8" s="179"/>
      <c r="DA8" s="179"/>
      <c r="DB8" s="179"/>
      <c r="DC8" s="179"/>
      <c r="DD8" s="179"/>
      <c r="DE8" s="179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79"/>
      <c r="DQ8" s="179"/>
      <c r="DR8" s="179"/>
      <c r="DS8" s="179"/>
      <c r="DT8" s="179"/>
      <c r="DU8" s="179"/>
      <c r="DV8" s="179"/>
      <c r="DW8" s="179"/>
      <c r="DX8" s="179"/>
      <c r="DY8" s="179"/>
      <c r="DZ8" s="179"/>
      <c r="EA8" s="179"/>
      <c r="EB8" s="179"/>
      <c r="EC8" s="179"/>
      <c r="ED8" s="179"/>
      <c r="EE8" s="179"/>
      <c r="EF8" s="179"/>
      <c r="EG8" s="179"/>
      <c r="EH8" s="179"/>
      <c r="EI8" s="179"/>
      <c r="EJ8" s="179"/>
      <c r="EK8" s="179"/>
      <c r="EL8" s="179"/>
      <c r="EM8" s="179"/>
      <c r="EN8" s="179"/>
      <c r="EO8" s="179"/>
      <c r="EP8" s="179"/>
      <c r="EQ8" s="179"/>
      <c r="ER8" s="179"/>
      <c r="ES8" s="179"/>
      <c r="ET8" s="179"/>
      <c r="EU8" s="179"/>
      <c r="EV8" s="179"/>
      <c r="EW8" s="179"/>
      <c r="EX8" s="179"/>
      <c r="EY8" s="179"/>
      <c r="EZ8" s="179"/>
      <c r="FA8" s="179"/>
      <c r="FB8" s="179"/>
      <c r="FC8" s="179"/>
      <c r="FD8" s="179"/>
      <c r="FE8" s="179"/>
      <c r="FF8" s="179"/>
      <c r="FG8" s="179"/>
      <c r="FH8" s="179"/>
      <c r="FI8" s="179"/>
      <c r="FJ8" s="179"/>
      <c r="FK8" s="179"/>
      <c r="FL8" s="179"/>
      <c r="FM8" s="179"/>
      <c r="FN8" s="179"/>
      <c r="FO8" s="179"/>
      <c r="FP8" s="179"/>
      <c r="FQ8" s="179"/>
      <c r="FR8" s="179"/>
      <c r="FS8" s="179"/>
      <c r="FT8" s="179"/>
      <c r="FU8" s="179"/>
      <c r="FV8" s="179"/>
      <c r="FW8" s="179"/>
      <c r="FX8" s="179"/>
      <c r="FY8" s="179"/>
      <c r="FZ8" s="179"/>
      <c r="GA8" s="179"/>
      <c r="GB8" s="179"/>
      <c r="GC8" s="179"/>
      <c r="GD8" s="179"/>
      <c r="GE8" s="179"/>
      <c r="GF8" s="179"/>
      <c r="GG8" s="179"/>
      <c r="GH8" s="179"/>
      <c r="GI8" s="179"/>
      <c r="GJ8" s="179"/>
      <c r="GK8" s="179"/>
      <c r="GL8" s="179"/>
      <c r="GM8" s="179"/>
      <c r="GN8" s="179"/>
      <c r="GO8" s="179"/>
      <c r="GP8" s="179"/>
      <c r="GQ8" s="179"/>
      <c r="GR8" s="179"/>
      <c r="GS8" s="179"/>
      <c r="GT8" s="179"/>
      <c r="GU8" s="179"/>
      <c r="GV8" s="179"/>
      <c r="GW8" s="179"/>
      <c r="GX8" s="179"/>
      <c r="GY8" s="179"/>
      <c r="GZ8" s="179"/>
      <c r="HA8" s="179"/>
      <c r="HB8" s="179"/>
      <c r="HC8" s="179"/>
      <c r="HD8" s="179"/>
      <c r="HE8" s="179"/>
      <c r="HF8" s="179"/>
      <c r="HG8" s="179"/>
      <c r="HH8" s="179"/>
      <c r="HI8" s="179"/>
      <c r="HJ8" s="179"/>
      <c r="HK8" s="179"/>
      <c r="HL8" s="179"/>
      <c r="HM8" s="179"/>
      <c r="HN8" s="179"/>
      <c r="HO8" s="179"/>
      <c r="HP8" s="179"/>
      <c r="HQ8" s="179"/>
      <c r="HR8" s="179"/>
      <c r="HS8" s="179"/>
      <c r="HT8" s="179"/>
      <c r="HU8" s="179"/>
      <c r="HV8" s="179"/>
      <c r="HW8" s="179"/>
      <c r="HX8" s="176"/>
      <c r="HY8" s="176"/>
      <c r="HZ8" s="176"/>
      <c r="IA8" s="176"/>
      <c r="IB8" s="176"/>
      <c r="IC8" s="176"/>
      <c r="ID8" s="176"/>
      <c r="IE8" s="176"/>
      <c r="IF8" s="176"/>
    </row>
    <row r="9" spans="1:240" ht="20.100000000000001" customHeight="1" x14ac:dyDescent="0.3">
      <c r="A9" s="69" t="s">
        <v>17</v>
      </c>
      <c r="B9" s="70">
        <v>205</v>
      </c>
      <c r="C9" s="71">
        <v>206</v>
      </c>
      <c r="D9" s="15">
        <v>275</v>
      </c>
      <c r="E9" s="72" t="s">
        <v>18</v>
      </c>
      <c r="F9" s="73">
        <v>123</v>
      </c>
      <c r="G9" s="74" t="s">
        <v>18</v>
      </c>
      <c r="H9" s="75">
        <v>12</v>
      </c>
      <c r="I9" s="76">
        <v>30</v>
      </c>
      <c r="J9" s="77" t="s">
        <v>18</v>
      </c>
      <c r="K9" s="78">
        <v>0.92</v>
      </c>
      <c r="L9" s="79">
        <v>0.85</v>
      </c>
      <c r="M9" s="77" t="s">
        <v>18</v>
      </c>
      <c r="N9" s="80">
        <v>100</v>
      </c>
      <c r="O9" s="73" t="s">
        <v>18</v>
      </c>
      <c r="P9" s="81">
        <v>5</v>
      </c>
      <c r="Q9" s="82">
        <v>25</v>
      </c>
      <c r="R9" s="83" t="s">
        <v>18</v>
      </c>
      <c r="S9" s="84">
        <v>0.96</v>
      </c>
      <c r="T9" s="79">
        <v>0.85</v>
      </c>
      <c r="U9" s="207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79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79"/>
      <c r="DB9" s="179"/>
      <c r="DC9" s="179"/>
      <c r="DD9" s="179"/>
      <c r="DE9" s="179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79"/>
      <c r="DQ9" s="179"/>
      <c r="DR9" s="179"/>
      <c r="DS9" s="179"/>
      <c r="DT9" s="179"/>
      <c r="DU9" s="179"/>
      <c r="DV9" s="179"/>
      <c r="DW9" s="179"/>
      <c r="DX9" s="179"/>
      <c r="DY9" s="179"/>
      <c r="DZ9" s="179"/>
      <c r="EA9" s="179"/>
      <c r="EB9" s="179"/>
      <c r="EC9" s="179"/>
      <c r="ED9" s="179"/>
      <c r="EE9" s="179"/>
      <c r="EF9" s="179"/>
      <c r="EG9" s="179"/>
      <c r="EH9" s="179"/>
      <c r="EI9" s="179"/>
      <c r="EJ9" s="179"/>
      <c r="EK9" s="179"/>
      <c r="EL9" s="179"/>
      <c r="EM9" s="179"/>
      <c r="EN9" s="179"/>
      <c r="EO9" s="179"/>
      <c r="EP9" s="179"/>
      <c r="EQ9" s="179"/>
      <c r="ER9" s="179"/>
      <c r="ES9" s="179"/>
      <c r="ET9" s="179"/>
      <c r="EU9" s="179"/>
      <c r="EV9" s="179"/>
      <c r="EW9" s="179"/>
      <c r="EX9" s="179"/>
      <c r="EY9" s="179"/>
      <c r="EZ9" s="179"/>
      <c r="FA9" s="179"/>
      <c r="FB9" s="179"/>
      <c r="FC9" s="179"/>
      <c r="FD9" s="179"/>
      <c r="FE9" s="179"/>
      <c r="FF9" s="179"/>
      <c r="FG9" s="179"/>
      <c r="FH9" s="179"/>
      <c r="FI9" s="179"/>
      <c r="FJ9" s="179"/>
      <c r="FK9" s="179"/>
      <c r="FL9" s="179"/>
      <c r="FM9" s="179"/>
      <c r="FN9" s="179"/>
      <c r="FO9" s="179"/>
      <c r="FP9" s="179"/>
      <c r="FQ9" s="179"/>
      <c r="FR9" s="179"/>
      <c r="FS9" s="179"/>
      <c r="FT9" s="179"/>
      <c r="FU9" s="179"/>
      <c r="FV9" s="179"/>
      <c r="FW9" s="179"/>
      <c r="FX9" s="179"/>
      <c r="FY9" s="179"/>
      <c r="FZ9" s="179"/>
      <c r="GA9" s="179"/>
      <c r="GB9" s="179"/>
      <c r="GC9" s="179"/>
      <c r="GD9" s="179"/>
      <c r="GE9" s="179"/>
      <c r="GF9" s="179"/>
      <c r="GG9" s="179"/>
      <c r="GH9" s="179"/>
      <c r="GI9" s="179"/>
      <c r="GJ9" s="179"/>
      <c r="GK9" s="179"/>
      <c r="GL9" s="179"/>
      <c r="GM9" s="179"/>
      <c r="GN9" s="179"/>
      <c r="GO9" s="179"/>
      <c r="GP9" s="179"/>
      <c r="GQ9" s="179"/>
      <c r="GR9" s="179"/>
      <c r="GS9" s="179"/>
      <c r="GT9" s="179"/>
      <c r="GU9" s="179"/>
      <c r="GV9" s="179"/>
      <c r="GW9" s="179"/>
      <c r="GX9" s="179"/>
      <c r="GY9" s="179"/>
      <c r="GZ9" s="179"/>
      <c r="HA9" s="179"/>
      <c r="HB9" s="179"/>
      <c r="HC9" s="179"/>
      <c r="HD9" s="179"/>
      <c r="HE9" s="179"/>
      <c r="HF9" s="179"/>
      <c r="HG9" s="179"/>
      <c r="HH9" s="179"/>
      <c r="HI9" s="179"/>
      <c r="HJ9" s="179"/>
      <c r="HK9" s="179"/>
      <c r="HL9" s="179"/>
      <c r="HM9" s="179"/>
      <c r="HN9" s="179"/>
      <c r="HO9" s="179"/>
      <c r="HP9" s="179"/>
      <c r="HQ9" s="179"/>
      <c r="HR9" s="179"/>
      <c r="HS9" s="179"/>
      <c r="HT9" s="179"/>
      <c r="HU9" s="179"/>
      <c r="HV9" s="179"/>
      <c r="HW9" s="179"/>
      <c r="HX9" s="176"/>
      <c r="HY9" s="176"/>
      <c r="HZ9" s="176"/>
      <c r="IA9" s="176"/>
      <c r="IB9" s="176"/>
      <c r="IC9" s="176"/>
      <c r="ID9" s="176"/>
      <c r="IE9" s="176"/>
      <c r="IF9" s="176"/>
    </row>
    <row r="10" spans="1:240" ht="20.100000000000001" customHeight="1" x14ac:dyDescent="0.3">
      <c r="A10" s="85" t="s">
        <v>19</v>
      </c>
      <c r="B10" s="86">
        <v>117</v>
      </c>
      <c r="C10" s="87">
        <v>114</v>
      </c>
      <c r="D10" s="88">
        <v>170</v>
      </c>
      <c r="E10" s="89" t="s">
        <v>18</v>
      </c>
      <c r="F10" s="90">
        <v>167</v>
      </c>
      <c r="G10" s="91" t="s">
        <v>18</v>
      </c>
      <c r="H10" s="92">
        <v>22</v>
      </c>
      <c r="I10" s="93">
        <v>30</v>
      </c>
      <c r="J10" s="94" t="s">
        <v>18</v>
      </c>
      <c r="K10" s="95">
        <v>0.87</v>
      </c>
      <c r="L10" s="96">
        <v>0.85</v>
      </c>
      <c r="M10" s="94" t="s">
        <v>18</v>
      </c>
      <c r="N10" s="97">
        <v>134</v>
      </c>
      <c r="O10" s="94" t="s">
        <v>18</v>
      </c>
      <c r="P10" s="97">
        <v>10</v>
      </c>
      <c r="Q10" s="98">
        <v>25</v>
      </c>
      <c r="R10" s="91" t="s">
        <v>18</v>
      </c>
      <c r="S10" s="99">
        <v>0.93</v>
      </c>
      <c r="T10" s="96">
        <v>0.85</v>
      </c>
      <c r="U10" s="207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179"/>
      <c r="CY10" s="179"/>
      <c r="CZ10" s="179"/>
      <c r="DA10" s="179"/>
      <c r="DB10" s="179"/>
      <c r="DC10" s="179"/>
      <c r="DD10" s="179"/>
      <c r="DE10" s="179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79"/>
      <c r="DQ10" s="179"/>
      <c r="DR10" s="179"/>
      <c r="DS10" s="179"/>
      <c r="DT10" s="179"/>
      <c r="DU10" s="179"/>
      <c r="DV10" s="179"/>
      <c r="DW10" s="179"/>
      <c r="DX10" s="179"/>
      <c r="DY10" s="179"/>
      <c r="DZ10" s="179"/>
      <c r="EA10" s="179"/>
      <c r="EB10" s="179"/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79"/>
      <c r="FH10" s="179"/>
      <c r="FI10" s="179"/>
      <c r="FJ10" s="179"/>
      <c r="FK10" s="179"/>
      <c r="FL10" s="179"/>
      <c r="FM10" s="179"/>
      <c r="FN10" s="179"/>
      <c r="FO10" s="179"/>
      <c r="FP10" s="179"/>
      <c r="FQ10" s="179"/>
      <c r="FR10" s="179"/>
      <c r="FS10" s="179"/>
      <c r="FT10" s="179"/>
      <c r="FU10" s="179"/>
      <c r="FV10" s="179"/>
      <c r="FW10" s="179"/>
      <c r="FX10" s="179"/>
      <c r="FY10" s="179"/>
      <c r="FZ10" s="179"/>
      <c r="GA10" s="179"/>
      <c r="GB10" s="179"/>
      <c r="GC10" s="179"/>
      <c r="GD10" s="179"/>
      <c r="GE10" s="179"/>
      <c r="GF10" s="179"/>
      <c r="GG10" s="179"/>
      <c r="GH10" s="179"/>
      <c r="GI10" s="179"/>
      <c r="GJ10" s="179"/>
      <c r="GK10" s="179"/>
      <c r="GL10" s="179"/>
      <c r="GM10" s="179"/>
      <c r="GN10" s="179"/>
      <c r="GO10" s="179"/>
      <c r="GP10" s="179"/>
      <c r="GQ10" s="179"/>
      <c r="GR10" s="179"/>
      <c r="GS10" s="179"/>
      <c r="GT10" s="179"/>
      <c r="GU10" s="179"/>
      <c r="GV10" s="179"/>
      <c r="GW10" s="179"/>
      <c r="GX10" s="179"/>
      <c r="GY10" s="179"/>
      <c r="GZ10" s="179"/>
      <c r="HA10" s="179"/>
      <c r="HB10" s="179"/>
      <c r="HC10" s="179"/>
      <c r="HD10" s="179"/>
      <c r="HE10" s="179"/>
      <c r="HF10" s="179"/>
      <c r="HG10" s="179"/>
      <c r="HH10" s="179"/>
      <c r="HI10" s="179"/>
      <c r="HJ10" s="179"/>
      <c r="HK10" s="179"/>
      <c r="HL10" s="179"/>
      <c r="HM10" s="179"/>
      <c r="HN10" s="179"/>
      <c r="HO10" s="179"/>
      <c r="HP10" s="179"/>
      <c r="HQ10" s="179"/>
      <c r="HR10" s="179"/>
      <c r="HS10" s="179"/>
      <c r="HT10" s="179"/>
      <c r="HU10" s="179"/>
      <c r="HV10" s="179"/>
      <c r="HW10" s="179"/>
      <c r="HX10" s="176"/>
      <c r="HY10" s="176"/>
      <c r="HZ10" s="176"/>
      <c r="IA10" s="176"/>
      <c r="IB10" s="176"/>
      <c r="IC10" s="176"/>
      <c r="ID10" s="176"/>
      <c r="IE10" s="176"/>
      <c r="IF10" s="176"/>
    </row>
    <row r="11" spans="1:240" ht="20.100000000000001" customHeight="1" x14ac:dyDescent="0.3">
      <c r="A11" s="85" t="s">
        <v>20</v>
      </c>
      <c r="B11" s="86">
        <v>139</v>
      </c>
      <c r="C11" s="87">
        <v>125</v>
      </c>
      <c r="D11" s="88">
        <v>200</v>
      </c>
      <c r="E11" s="89" t="s">
        <v>18</v>
      </c>
      <c r="F11" s="90">
        <v>109</v>
      </c>
      <c r="G11" s="91" t="s">
        <v>18</v>
      </c>
      <c r="H11" s="92">
        <v>7</v>
      </c>
      <c r="I11" s="93">
        <v>30</v>
      </c>
      <c r="J11" s="100" t="s">
        <v>18</v>
      </c>
      <c r="K11" s="95">
        <v>0.95</v>
      </c>
      <c r="L11" s="96">
        <v>0.85</v>
      </c>
      <c r="M11" s="94" t="s">
        <v>18</v>
      </c>
      <c r="N11" s="97">
        <v>88</v>
      </c>
      <c r="O11" s="101" t="s">
        <v>18</v>
      </c>
      <c r="P11" s="97">
        <v>3</v>
      </c>
      <c r="Q11" s="98">
        <v>25</v>
      </c>
      <c r="R11" s="102" t="s">
        <v>18</v>
      </c>
      <c r="S11" s="103">
        <v>0.98</v>
      </c>
      <c r="T11" s="96">
        <v>0.85</v>
      </c>
      <c r="U11" s="207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79"/>
      <c r="DB11" s="179"/>
      <c r="DC11" s="179"/>
      <c r="DD11" s="179"/>
      <c r="DE11" s="179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79"/>
      <c r="DQ11" s="179"/>
      <c r="DR11" s="179"/>
      <c r="DS11" s="179"/>
      <c r="DT11" s="179"/>
      <c r="DU11" s="179"/>
      <c r="DV11" s="179"/>
      <c r="DW11" s="179"/>
      <c r="DX11" s="179"/>
      <c r="DY11" s="179"/>
      <c r="DZ11" s="179"/>
      <c r="EA11" s="179"/>
      <c r="EB11" s="179"/>
      <c r="EC11" s="179"/>
      <c r="ED11" s="179"/>
      <c r="EE11" s="179"/>
      <c r="EF11" s="179"/>
      <c r="EG11" s="179"/>
      <c r="EH11" s="179"/>
      <c r="EI11" s="179"/>
      <c r="EJ11" s="179"/>
      <c r="EK11" s="179"/>
      <c r="EL11" s="179"/>
      <c r="EM11" s="179"/>
      <c r="EN11" s="179"/>
      <c r="EO11" s="179"/>
      <c r="EP11" s="179"/>
      <c r="EQ11" s="179"/>
      <c r="ER11" s="179"/>
      <c r="ES11" s="179"/>
      <c r="ET11" s="179"/>
      <c r="EU11" s="179"/>
      <c r="EV11" s="179"/>
      <c r="EW11" s="179"/>
      <c r="EX11" s="179"/>
      <c r="EY11" s="179"/>
      <c r="EZ11" s="179"/>
      <c r="FA11" s="179"/>
      <c r="FB11" s="179"/>
      <c r="FC11" s="179"/>
      <c r="FD11" s="179"/>
      <c r="FE11" s="179"/>
      <c r="FF11" s="179"/>
      <c r="FG11" s="179"/>
      <c r="FH11" s="179"/>
      <c r="FI11" s="179"/>
      <c r="FJ11" s="179"/>
      <c r="FK11" s="179"/>
      <c r="FL11" s="179"/>
      <c r="FM11" s="179"/>
      <c r="FN11" s="179"/>
      <c r="FO11" s="179"/>
      <c r="FP11" s="179"/>
      <c r="FQ11" s="179"/>
      <c r="FR11" s="179"/>
      <c r="FS11" s="179"/>
      <c r="FT11" s="179"/>
      <c r="FU11" s="179"/>
      <c r="FV11" s="179"/>
      <c r="FW11" s="179"/>
      <c r="FX11" s="179"/>
      <c r="FY11" s="179"/>
      <c r="FZ11" s="179"/>
      <c r="GA11" s="179"/>
      <c r="GB11" s="179"/>
      <c r="GC11" s="179"/>
      <c r="GD11" s="179"/>
      <c r="GE11" s="179"/>
      <c r="GF11" s="179"/>
      <c r="GG11" s="179"/>
      <c r="GH11" s="179"/>
      <c r="GI11" s="179"/>
      <c r="GJ11" s="179"/>
      <c r="GK11" s="179"/>
      <c r="GL11" s="179"/>
      <c r="GM11" s="179"/>
      <c r="GN11" s="179"/>
      <c r="GO11" s="179"/>
      <c r="GP11" s="179"/>
      <c r="GQ11" s="179"/>
      <c r="GR11" s="179"/>
      <c r="GS11" s="179"/>
      <c r="GT11" s="179"/>
      <c r="GU11" s="179"/>
      <c r="GV11" s="179"/>
      <c r="GW11" s="179"/>
      <c r="GX11" s="179"/>
      <c r="GY11" s="179"/>
      <c r="GZ11" s="179"/>
      <c r="HA11" s="179"/>
      <c r="HB11" s="179"/>
      <c r="HC11" s="179"/>
      <c r="HD11" s="179"/>
      <c r="HE11" s="179"/>
      <c r="HF11" s="179"/>
      <c r="HG11" s="179"/>
      <c r="HH11" s="179"/>
      <c r="HI11" s="179"/>
      <c r="HJ11" s="179"/>
      <c r="HK11" s="179"/>
      <c r="HL11" s="179"/>
      <c r="HM11" s="179"/>
      <c r="HN11" s="179"/>
      <c r="HO11" s="179"/>
      <c r="HP11" s="179"/>
      <c r="HQ11" s="179"/>
      <c r="HR11" s="179"/>
      <c r="HS11" s="179"/>
      <c r="HT11" s="179"/>
      <c r="HU11" s="179"/>
      <c r="HV11" s="179"/>
      <c r="HW11" s="179"/>
      <c r="HX11" s="176"/>
      <c r="HY11" s="176"/>
      <c r="HZ11" s="176"/>
      <c r="IA11" s="176"/>
      <c r="IB11" s="176"/>
      <c r="IC11" s="176"/>
      <c r="ID11" s="176"/>
      <c r="IE11" s="176"/>
      <c r="IF11" s="176"/>
    </row>
    <row r="12" spans="1:240" ht="22.15" customHeight="1" x14ac:dyDescent="0.3">
      <c r="A12" s="85" t="s">
        <v>21</v>
      </c>
      <c r="B12" s="86">
        <v>51</v>
      </c>
      <c r="C12" s="87">
        <v>44</v>
      </c>
      <c r="D12" s="88">
        <v>85</v>
      </c>
      <c r="E12" s="89" t="s">
        <v>18</v>
      </c>
      <c r="F12" s="90">
        <v>113</v>
      </c>
      <c r="G12" s="91" t="s">
        <v>18</v>
      </c>
      <c r="H12" s="92">
        <v>8</v>
      </c>
      <c r="I12" s="93">
        <v>30</v>
      </c>
      <c r="J12" s="94" t="s">
        <v>18</v>
      </c>
      <c r="K12" s="95">
        <v>0.94</v>
      </c>
      <c r="L12" s="96">
        <v>0.85</v>
      </c>
      <c r="M12" s="104" t="s">
        <v>18</v>
      </c>
      <c r="N12" s="97">
        <v>142</v>
      </c>
      <c r="O12" s="101" t="s">
        <v>18</v>
      </c>
      <c r="P12" s="97">
        <v>5</v>
      </c>
      <c r="Q12" s="98">
        <v>25</v>
      </c>
      <c r="R12" s="102" t="s">
        <v>18</v>
      </c>
      <c r="S12" s="103">
        <v>0.97</v>
      </c>
      <c r="T12" s="96">
        <v>0.85</v>
      </c>
      <c r="U12" s="207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79"/>
      <c r="DQ12" s="179"/>
      <c r="DR12" s="179"/>
      <c r="DS12" s="179"/>
      <c r="DT12" s="179"/>
      <c r="DU12" s="179"/>
      <c r="DV12" s="179"/>
      <c r="DW12" s="179"/>
      <c r="DX12" s="179"/>
      <c r="DY12" s="179"/>
      <c r="DZ12" s="179"/>
      <c r="EA12" s="179"/>
      <c r="EB12" s="179"/>
      <c r="EC12" s="179"/>
      <c r="ED12" s="179"/>
      <c r="EE12" s="179"/>
      <c r="EF12" s="179"/>
      <c r="EG12" s="179"/>
      <c r="EH12" s="179"/>
      <c r="EI12" s="179"/>
      <c r="EJ12" s="179"/>
      <c r="EK12" s="179"/>
      <c r="EL12" s="179"/>
      <c r="EM12" s="179"/>
      <c r="EN12" s="179"/>
      <c r="EO12" s="179"/>
      <c r="EP12" s="179"/>
      <c r="EQ12" s="179"/>
      <c r="ER12" s="179"/>
      <c r="ES12" s="179"/>
      <c r="ET12" s="179"/>
      <c r="EU12" s="179"/>
      <c r="EV12" s="179"/>
      <c r="EW12" s="179"/>
      <c r="EX12" s="179"/>
      <c r="EY12" s="179"/>
      <c r="EZ12" s="179"/>
      <c r="FA12" s="179"/>
      <c r="FB12" s="179"/>
      <c r="FC12" s="179"/>
      <c r="FD12" s="179"/>
      <c r="FE12" s="179"/>
      <c r="FF12" s="179"/>
      <c r="FG12" s="179"/>
      <c r="FH12" s="179"/>
      <c r="FI12" s="179"/>
      <c r="FJ12" s="179"/>
      <c r="FK12" s="179"/>
      <c r="FL12" s="179"/>
      <c r="FM12" s="179"/>
      <c r="FN12" s="179"/>
      <c r="FO12" s="179"/>
      <c r="FP12" s="179"/>
      <c r="FQ12" s="179"/>
      <c r="FR12" s="179"/>
      <c r="FS12" s="179"/>
      <c r="FT12" s="179"/>
      <c r="FU12" s="179"/>
      <c r="FV12" s="179"/>
      <c r="FW12" s="179"/>
      <c r="FX12" s="179"/>
      <c r="FY12" s="179"/>
      <c r="FZ12" s="179"/>
      <c r="GA12" s="179"/>
      <c r="GB12" s="179"/>
      <c r="GC12" s="179"/>
      <c r="GD12" s="179"/>
      <c r="GE12" s="179"/>
      <c r="GF12" s="179"/>
      <c r="GG12" s="179"/>
      <c r="GH12" s="179"/>
      <c r="GI12" s="179"/>
      <c r="GJ12" s="179"/>
      <c r="GK12" s="179"/>
      <c r="GL12" s="179"/>
      <c r="GM12" s="179"/>
      <c r="GN12" s="179"/>
      <c r="GO12" s="179"/>
      <c r="GP12" s="179"/>
      <c r="GQ12" s="179"/>
      <c r="GR12" s="179"/>
      <c r="GS12" s="179"/>
      <c r="GT12" s="179"/>
      <c r="GU12" s="179"/>
      <c r="GV12" s="179"/>
      <c r="GW12" s="179"/>
      <c r="GX12" s="179"/>
      <c r="GY12" s="179"/>
      <c r="GZ12" s="179"/>
      <c r="HA12" s="179"/>
      <c r="HB12" s="179"/>
      <c r="HC12" s="179"/>
      <c r="HD12" s="179"/>
      <c r="HE12" s="179"/>
      <c r="HF12" s="179"/>
      <c r="HG12" s="179"/>
      <c r="HH12" s="179"/>
      <c r="HI12" s="179"/>
      <c r="HJ12" s="179"/>
      <c r="HK12" s="179"/>
      <c r="HL12" s="179"/>
      <c r="HM12" s="179"/>
      <c r="HN12" s="179"/>
      <c r="HO12" s="179"/>
      <c r="HP12" s="179"/>
      <c r="HQ12" s="179"/>
      <c r="HR12" s="179"/>
      <c r="HS12" s="179"/>
      <c r="HT12" s="179"/>
      <c r="HU12" s="179"/>
      <c r="HV12" s="179"/>
      <c r="HW12" s="179"/>
      <c r="HX12" s="176"/>
      <c r="HY12" s="176"/>
      <c r="HZ12" s="176"/>
      <c r="IA12" s="176"/>
      <c r="IB12" s="176"/>
      <c r="IC12" s="176"/>
      <c r="ID12" s="176"/>
      <c r="IE12" s="176"/>
      <c r="IF12" s="176"/>
    </row>
    <row r="13" spans="1:240" ht="20.100000000000001" customHeight="1" x14ac:dyDescent="0.3">
      <c r="A13" s="85" t="s">
        <v>22</v>
      </c>
      <c r="B13" s="86">
        <v>94</v>
      </c>
      <c r="C13" s="87">
        <v>86</v>
      </c>
      <c r="D13" s="88">
        <v>110</v>
      </c>
      <c r="E13" s="105" t="s">
        <v>18</v>
      </c>
      <c r="F13" s="90">
        <v>141</v>
      </c>
      <c r="G13" s="106" t="s">
        <v>18</v>
      </c>
      <c r="H13" s="92">
        <v>28</v>
      </c>
      <c r="I13" s="93">
        <v>30</v>
      </c>
      <c r="J13" s="104" t="s">
        <v>18</v>
      </c>
      <c r="K13" s="95">
        <v>0.81</v>
      </c>
      <c r="L13" s="96">
        <v>0.85</v>
      </c>
      <c r="M13" s="104" t="s">
        <v>18</v>
      </c>
      <c r="N13" s="97">
        <v>154</v>
      </c>
      <c r="O13" s="104" t="s">
        <v>18</v>
      </c>
      <c r="P13" s="97">
        <v>19</v>
      </c>
      <c r="Q13" s="98">
        <v>25</v>
      </c>
      <c r="R13" s="107" t="s">
        <v>18</v>
      </c>
      <c r="S13" s="103">
        <v>0.88</v>
      </c>
      <c r="T13" s="96">
        <v>0.85</v>
      </c>
      <c r="U13" s="207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79"/>
      <c r="CX13" s="179"/>
      <c r="CY13" s="179"/>
      <c r="CZ13" s="179"/>
      <c r="DA13" s="179"/>
      <c r="DB13" s="179"/>
      <c r="DC13" s="179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79"/>
      <c r="DQ13" s="179"/>
      <c r="DR13" s="179"/>
      <c r="DS13" s="179"/>
      <c r="DT13" s="179"/>
      <c r="DU13" s="179"/>
      <c r="DV13" s="179"/>
      <c r="DW13" s="179"/>
      <c r="DX13" s="179"/>
      <c r="DY13" s="179"/>
      <c r="DZ13" s="179"/>
      <c r="EA13" s="179"/>
      <c r="EB13" s="179"/>
      <c r="EC13" s="179"/>
      <c r="ED13" s="179"/>
      <c r="EE13" s="179"/>
      <c r="EF13" s="179"/>
      <c r="EG13" s="179"/>
      <c r="EH13" s="179"/>
      <c r="EI13" s="179"/>
      <c r="EJ13" s="179"/>
      <c r="EK13" s="179"/>
      <c r="EL13" s="179"/>
      <c r="EM13" s="179"/>
      <c r="EN13" s="179"/>
      <c r="EO13" s="179"/>
      <c r="EP13" s="179"/>
      <c r="EQ13" s="179"/>
      <c r="ER13" s="179"/>
      <c r="ES13" s="179"/>
      <c r="ET13" s="179"/>
      <c r="EU13" s="179"/>
      <c r="EV13" s="179"/>
      <c r="EW13" s="179"/>
      <c r="EX13" s="179"/>
      <c r="EY13" s="179"/>
      <c r="EZ13" s="179"/>
      <c r="FA13" s="179"/>
      <c r="FB13" s="179"/>
      <c r="FC13" s="179"/>
      <c r="FD13" s="179"/>
      <c r="FE13" s="179"/>
      <c r="FF13" s="179"/>
      <c r="FG13" s="179"/>
      <c r="FH13" s="179"/>
      <c r="FI13" s="179"/>
      <c r="FJ13" s="179"/>
      <c r="FK13" s="179"/>
      <c r="FL13" s="179"/>
      <c r="FM13" s="179"/>
      <c r="FN13" s="179"/>
      <c r="FO13" s="179"/>
      <c r="FP13" s="179"/>
      <c r="FQ13" s="179"/>
      <c r="FR13" s="179"/>
      <c r="FS13" s="179"/>
      <c r="FT13" s="179"/>
      <c r="FU13" s="179"/>
      <c r="FV13" s="179"/>
      <c r="FW13" s="179"/>
      <c r="FX13" s="179"/>
      <c r="FY13" s="179"/>
      <c r="FZ13" s="179"/>
      <c r="GA13" s="179"/>
      <c r="GB13" s="179"/>
      <c r="GC13" s="179"/>
      <c r="GD13" s="179"/>
      <c r="GE13" s="179"/>
      <c r="GF13" s="179"/>
      <c r="GG13" s="179"/>
      <c r="GH13" s="179"/>
      <c r="GI13" s="179"/>
      <c r="GJ13" s="179"/>
      <c r="GK13" s="179"/>
      <c r="GL13" s="179"/>
      <c r="GM13" s="179"/>
      <c r="GN13" s="179"/>
      <c r="GO13" s="179"/>
      <c r="GP13" s="179"/>
      <c r="GQ13" s="179"/>
      <c r="GR13" s="179"/>
      <c r="GS13" s="179"/>
      <c r="GT13" s="179"/>
      <c r="GU13" s="179"/>
      <c r="GV13" s="179"/>
      <c r="GW13" s="179"/>
      <c r="GX13" s="179"/>
      <c r="GY13" s="179"/>
      <c r="GZ13" s="179"/>
      <c r="HA13" s="179"/>
      <c r="HB13" s="179"/>
      <c r="HC13" s="179"/>
      <c r="HD13" s="179"/>
      <c r="HE13" s="179"/>
      <c r="HF13" s="179"/>
      <c r="HG13" s="179"/>
      <c r="HH13" s="179"/>
      <c r="HI13" s="179"/>
      <c r="HJ13" s="179"/>
      <c r="HK13" s="179"/>
      <c r="HL13" s="179"/>
      <c r="HM13" s="179"/>
      <c r="HN13" s="179"/>
      <c r="HO13" s="179"/>
      <c r="HP13" s="179"/>
      <c r="HQ13" s="179"/>
      <c r="HR13" s="179"/>
      <c r="HS13" s="179"/>
      <c r="HT13" s="179"/>
      <c r="HU13" s="179"/>
      <c r="HV13" s="179"/>
      <c r="HW13" s="179"/>
      <c r="HX13" s="176"/>
      <c r="HY13" s="176"/>
      <c r="HZ13" s="176"/>
      <c r="IA13" s="176"/>
      <c r="IB13" s="176"/>
      <c r="IC13" s="176"/>
      <c r="ID13" s="176"/>
      <c r="IE13" s="176"/>
      <c r="IF13" s="176"/>
    </row>
    <row r="14" spans="1:240" ht="20.100000000000001" customHeight="1" x14ac:dyDescent="0.3">
      <c r="A14" s="85" t="s">
        <v>23</v>
      </c>
      <c r="B14" s="86">
        <v>103</v>
      </c>
      <c r="C14" s="87">
        <v>93</v>
      </c>
      <c r="D14" s="88">
        <v>120</v>
      </c>
      <c r="E14" s="105" t="s">
        <v>18</v>
      </c>
      <c r="F14" s="90">
        <v>137</v>
      </c>
      <c r="G14" s="106" t="s">
        <v>18</v>
      </c>
      <c r="H14" s="90">
        <v>24</v>
      </c>
      <c r="I14" s="93">
        <v>30</v>
      </c>
      <c r="J14" s="104" t="s">
        <v>18</v>
      </c>
      <c r="K14" s="95">
        <v>0.86</v>
      </c>
      <c r="L14" s="96">
        <v>0.85</v>
      </c>
      <c r="M14" s="104" t="s">
        <v>18</v>
      </c>
      <c r="N14" s="97">
        <v>192</v>
      </c>
      <c r="O14" s="101" t="s">
        <v>18</v>
      </c>
      <c r="P14" s="97">
        <v>17</v>
      </c>
      <c r="Q14" s="98">
        <v>25</v>
      </c>
      <c r="R14" s="107"/>
      <c r="S14" s="103">
        <v>0.93</v>
      </c>
      <c r="T14" s="96">
        <v>0.85</v>
      </c>
      <c r="U14" s="207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9"/>
      <c r="DC14" s="179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79"/>
      <c r="EA14" s="179"/>
      <c r="EB14" s="179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9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/>
      <c r="GI14" s="179"/>
      <c r="GJ14" s="179"/>
      <c r="GK14" s="179"/>
      <c r="GL14" s="179"/>
      <c r="GM14" s="179"/>
      <c r="GN14" s="179"/>
      <c r="GO14" s="179"/>
      <c r="GP14" s="179"/>
      <c r="GQ14" s="179"/>
      <c r="GR14" s="179"/>
      <c r="GS14" s="179"/>
      <c r="GT14" s="179"/>
      <c r="GU14" s="179"/>
      <c r="GV14" s="179"/>
      <c r="GW14" s="179"/>
      <c r="GX14" s="179"/>
      <c r="GY14" s="179"/>
      <c r="GZ14" s="179"/>
      <c r="HA14" s="179"/>
      <c r="HB14" s="179"/>
      <c r="HC14" s="179"/>
      <c r="HD14" s="179"/>
      <c r="HE14" s="179"/>
      <c r="HF14" s="179"/>
      <c r="HG14" s="179"/>
      <c r="HH14" s="179"/>
      <c r="HI14" s="179"/>
      <c r="HJ14" s="179"/>
      <c r="HK14" s="179"/>
      <c r="HL14" s="179"/>
      <c r="HM14" s="179"/>
      <c r="HN14" s="179"/>
      <c r="HO14" s="179"/>
      <c r="HP14" s="179"/>
      <c r="HQ14" s="179"/>
      <c r="HR14" s="179"/>
      <c r="HS14" s="179"/>
      <c r="HT14" s="179"/>
      <c r="HU14" s="179"/>
      <c r="HV14" s="179"/>
      <c r="HW14" s="179"/>
      <c r="HX14" s="176"/>
      <c r="HY14" s="176"/>
      <c r="HZ14" s="176"/>
      <c r="IA14" s="176"/>
      <c r="IB14" s="176"/>
      <c r="IC14" s="176"/>
      <c r="ID14" s="176"/>
      <c r="IE14" s="176"/>
      <c r="IF14" s="176"/>
    </row>
    <row r="15" spans="1:240" ht="20.100000000000001" customHeight="1" x14ac:dyDescent="0.3">
      <c r="A15" s="85" t="s">
        <v>24</v>
      </c>
      <c r="B15" s="86">
        <v>223</v>
      </c>
      <c r="C15" s="87">
        <v>213</v>
      </c>
      <c r="D15" s="88">
        <v>310</v>
      </c>
      <c r="E15" s="105" t="s">
        <v>18</v>
      </c>
      <c r="F15" s="90">
        <v>171</v>
      </c>
      <c r="G15" s="106" t="s">
        <v>18</v>
      </c>
      <c r="H15" s="92">
        <v>11</v>
      </c>
      <c r="I15" s="93">
        <v>30</v>
      </c>
      <c r="J15" s="104" t="s">
        <v>18</v>
      </c>
      <c r="K15" s="95">
        <v>0.93</v>
      </c>
      <c r="L15" s="96">
        <v>0.85</v>
      </c>
      <c r="M15" s="104" t="s">
        <v>18</v>
      </c>
      <c r="N15" s="97">
        <v>157</v>
      </c>
      <c r="O15" s="104" t="s">
        <v>18</v>
      </c>
      <c r="P15" s="97">
        <v>11</v>
      </c>
      <c r="Q15" s="98">
        <v>25</v>
      </c>
      <c r="R15" s="107" t="s">
        <v>18</v>
      </c>
      <c r="S15" s="103">
        <v>0.93</v>
      </c>
      <c r="T15" s="96">
        <v>0.85</v>
      </c>
      <c r="U15" s="207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79"/>
      <c r="CX15" s="179"/>
      <c r="CY15" s="179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79"/>
      <c r="DS15" s="179"/>
      <c r="DT15" s="179"/>
      <c r="DU15" s="179"/>
      <c r="DV15" s="179"/>
      <c r="DW15" s="179"/>
      <c r="DX15" s="179"/>
      <c r="DY15" s="179"/>
      <c r="DZ15" s="179"/>
      <c r="EA15" s="179"/>
      <c r="EB15" s="179"/>
      <c r="EC15" s="179"/>
      <c r="ED15" s="179"/>
      <c r="EE15" s="179"/>
      <c r="EF15" s="179"/>
      <c r="EG15" s="179"/>
      <c r="EH15" s="179"/>
      <c r="EI15" s="179"/>
      <c r="EJ15" s="179"/>
      <c r="EK15" s="179"/>
      <c r="EL15" s="179"/>
      <c r="EM15" s="179"/>
      <c r="EN15" s="179"/>
      <c r="EO15" s="179"/>
      <c r="EP15" s="179"/>
      <c r="EQ15" s="179"/>
      <c r="ER15" s="179"/>
      <c r="ES15" s="179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/>
      <c r="GI15" s="179"/>
      <c r="GJ15" s="179"/>
      <c r="GK15" s="179"/>
      <c r="GL15" s="179"/>
      <c r="GM15" s="179"/>
      <c r="GN15" s="179"/>
      <c r="GO15" s="179"/>
      <c r="GP15" s="179"/>
      <c r="GQ15" s="179"/>
      <c r="GR15" s="179"/>
      <c r="GS15" s="179"/>
      <c r="GT15" s="179"/>
      <c r="GU15" s="179"/>
      <c r="GV15" s="179"/>
      <c r="GW15" s="179"/>
      <c r="GX15" s="179"/>
      <c r="GY15" s="179"/>
      <c r="GZ15" s="179"/>
      <c r="HA15" s="179"/>
      <c r="HB15" s="179"/>
      <c r="HC15" s="179"/>
      <c r="HD15" s="179"/>
      <c r="HE15" s="179"/>
      <c r="HF15" s="179"/>
      <c r="HG15" s="179"/>
      <c r="HH15" s="179"/>
      <c r="HI15" s="179"/>
      <c r="HJ15" s="179"/>
      <c r="HK15" s="179"/>
      <c r="HL15" s="179"/>
      <c r="HM15" s="179"/>
      <c r="HN15" s="179"/>
      <c r="HO15" s="179"/>
      <c r="HP15" s="179"/>
      <c r="HQ15" s="179"/>
      <c r="HR15" s="179"/>
      <c r="HS15" s="179"/>
      <c r="HT15" s="179"/>
      <c r="HU15" s="179"/>
      <c r="HV15" s="179"/>
      <c r="HW15" s="179"/>
      <c r="HX15" s="176"/>
      <c r="HY15" s="176"/>
      <c r="HZ15" s="176"/>
      <c r="IA15" s="176"/>
      <c r="IB15" s="176"/>
      <c r="IC15" s="176"/>
      <c r="ID15" s="176"/>
      <c r="IE15" s="176"/>
      <c r="IF15" s="176"/>
    </row>
    <row r="16" spans="1:240" ht="19.5" customHeight="1" x14ac:dyDescent="0.3">
      <c r="A16" s="85" t="s">
        <v>25</v>
      </c>
      <c r="B16" s="86">
        <v>29</v>
      </c>
      <c r="C16" s="87">
        <v>26</v>
      </c>
      <c r="D16" s="88">
        <v>60</v>
      </c>
      <c r="E16" s="108" t="s">
        <v>18</v>
      </c>
      <c r="F16" s="101">
        <v>216</v>
      </c>
      <c r="G16" s="109" t="s">
        <v>18</v>
      </c>
      <c r="H16" s="110">
        <v>8</v>
      </c>
      <c r="I16" s="93">
        <v>30</v>
      </c>
      <c r="J16" s="111" t="s">
        <v>18</v>
      </c>
      <c r="K16" s="111">
        <v>0.97</v>
      </c>
      <c r="L16" s="96">
        <v>0.85</v>
      </c>
      <c r="M16" s="104" t="s">
        <v>18</v>
      </c>
      <c r="N16" s="97">
        <v>197</v>
      </c>
      <c r="O16" s="112" t="s">
        <v>18</v>
      </c>
      <c r="P16" s="113">
        <v>7</v>
      </c>
      <c r="Q16" s="98">
        <v>25</v>
      </c>
      <c r="R16" s="114"/>
      <c r="S16" s="95">
        <v>0.97</v>
      </c>
      <c r="T16" s="96">
        <v>0.85</v>
      </c>
      <c r="U16" s="207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79"/>
      <c r="CX16" s="179"/>
      <c r="CY16" s="179"/>
      <c r="CZ16" s="179"/>
      <c r="DA16" s="179"/>
      <c r="DB16" s="179"/>
      <c r="DC16" s="179"/>
      <c r="DD16" s="179"/>
      <c r="DE16" s="179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79"/>
      <c r="DQ16" s="179"/>
      <c r="DR16" s="179"/>
      <c r="DS16" s="179"/>
      <c r="DT16" s="179"/>
      <c r="DU16" s="179"/>
      <c r="DV16" s="179"/>
      <c r="DW16" s="179"/>
      <c r="DX16" s="179"/>
      <c r="DY16" s="179"/>
      <c r="DZ16" s="179"/>
      <c r="EA16" s="179"/>
      <c r="EB16" s="179"/>
      <c r="EC16" s="179"/>
      <c r="ED16" s="179"/>
      <c r="EE16" s="179"/>
      <c r="EF16" s="179"/>
      <c r="EG16" s="179"/>
      <c r="EH16" s="179"/>
      <c r="EI16" s="179"/>
      <c r="EJ16" s="179"/>
      <c r="EK16" s="179"/>
      <c r="EL16" s="179"/>
      <c r="EM16" s="179"/>
      <c r="EN16" s="179"/>
      <c r="EO16" s="179"/>
      <c r="EP16" s="179"/>
      <c r="EQ16" s="179"/>
      <c r="ER16" s="179"/>
      <c r="ES16" s="179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79"/>
      <c r="GI16" s="179"/>
      <c r="GJ16" s="179"/>
      <c r="GK16" s="179"/>
      <c r="GL16" s="179"/>
      <c r="GM16" s="179"/>
      <c r="GN16" s="179"/>
      <c r="GO16" s="179"/>
      <c r="GP16" s="179"/>
      <c r="GQ16" s="179"/>
      <c r="GR16" s="179"/>
      <c r="GS16" s="179"/>
      <c r="GT16" s="179"/>
      <c r="GU16" s="179"/>
      <c r="GV16" s="179"/>
      <c r="GW16" s="179"/>
      <c r="GX16" s="179"/>
      <c r="GY16" s="179"/>
      <c r="GZ16" s="179"/>
      <c r="HA16" s="179"/>
      <c r="HB16" s="179"/>
      <c r="HC16" s="179"/>
      <c r="HD16" s="179"/>
      <c r="HE16" s="179"/>
      <c r="HF16" s="179"/>
      <c r="HG16" s="179"/>
      <c r="HH16" s="179"/>
      <c r="HI16" s="179"/>
      <c r="HJ16" s="179"/>
      <c r="HK16" s="179"/>
      <c r="HL16" s="179"/>
      <c r="HM16" s="179"/>
      <c r="HN16" s="179"/>
      <c r="HO16" s="179"/>
      <c r="HP16" s="179"/>
      <c r="HQ16" s="179"/>
      <c r="HR16" s="179"/>
      <c r="HS16" s="179"/>
      <c r="HT16" s="179"/>
      <c r="HU16" s="179"/>
      <c r="HV16" s="179"/>
      <c r="HW16" s="179"/>
      <c r="HX16" s="176"/>
      <c r="HY16" s="176"/>
      <c r="HZ16" s="176"/>
      <c r="IA16" s="176"/>
      <c r="IB16" s="176"/>
      <c r="IC16" s="176"/>
      <c r="ID16" s="176"/>
      <c r="IE16" s="176"/>
      <c r="IF16" s="176"/>
    </row>
    <row r="17" spans="1:240" ht="20.100000000000001" customHeight="1" x14ac:dyDescent="0.3">
      <c r="A17" s="85" t="s">
        <v>26</v>
      </c>
      <c r="B17" s="86">
        <v>81</v>
      </c>
      <c r="C17" s="87">
        <v>77</v>
      </c>
      <c r="D17" s="88">
        <v>100</v>
      </c>
      <c r="E17" s="105" t="s">
        <v>18</v>
      </c>
      <c r="F17" s="90">
        <v>138</v>
      </c>
      <c r="G17" s="106" t="s">
        <v>18</v>
      </c>
      <c r="H17" s="92">
        <v>12</v>
      </c>
      <c r="I17" s="93">
        <v>30</v>
      </c>
      <c r="J17" s="104" t="s">
        <v>18</v>
      </c>
      <c r="K17" s="95">
        <v>0.91</v>
      </c>
      <c r="L17" s="96">
        <v>0.85</v>
      </c>
      <c r="M17" s="104" t="s">
        <v>18</v>
      </c>
      <c r="N17" s="97">
        <v>184</v>
      </c>
      <c r="O17" s="101" t="s">
        <v>18</v>
      </c>
      <c r="P17" s="97">
        <v>8</v>
      </c>
      <c r="Q17" s="98">
        <v>25</v>
      </c>
      <c r="R17" s="115" t="s">
        <v>18</v>
      </c>
      <c r="S17" s="103">
        <v>0.96</v>
      </c>
      <c r="T17" s="96">
        <v>0.85</v>
      </c>
      <c r="U17" s="207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79"/>
      <c r="CQ17" s="179"/>
      <c r="CR17" s="179"/>
      <c r="CS17" s="179"/>
      <c r="CT17" s="179"/>
      <c r="CU17" s="179"/>
      <c r="CV17" s="179"/>
      <c r="CW17" s="179"/>
      <c r="CX17" s="179"/>
      <c r="CY17" s="179"/>
      <c r="CZ17" s="179"/>
      <c r="DA17" s="179"/>
      <c r="DB17" s="179"/>
      <c r="DC17" s="179"/>
      <c r="DD17" s="179"/>
      <c r="DE17" s="179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79"/>
      <c r="DQ17" s="179"/>
      <c r="DR17" s="179"/>
      <c r="DS17" s="179"/>
      <c r="DT17" s="179"/>
      <c r="DU17" s="179"/>
      <c r="DV17" s="179"/>
      <c r="DW17" s="179"/>
      <c r="DX17" s="179"/>
      <c r="DY17" s="179"/>
      <c r="DZ17" s="179"/>
      <c r="EA17" s="179"/>
      <c r="EB17" s="179"/>
      <c r="EC17" s="179"/>
      <c r="ED17" s="179"/>
      <c r="EE17" s="179"/>
      <c r="EF17" s="179"/>
      <c r="EG17" s="179"/>
      <c r="EH17" s="179"/>
      <c r="EI17" s="179"/>
      <c r="EJ17" s="179"/>
      <c r="EK17" s="179"/>
      <c r="EL17" s="179"/>
      <c r="EM17" s="179"/>
      <c r="EN17" s="179"/>
      <c r="EO17" s="179"/>
      <c r="EP17" s="179"/>
      <c r="EQ17" s="179"/>
      <c r="ER17" s="179"/>
      <c r="ES17" s="179"/>
      <c r="ET17" s="179"/>
      <c r="EU17" s="179"/>
      <c r="EV17" s="179"/>
      <c r="EW17" s="179"/>
      <c r="EX17" s="179"/>
      <c r="EY17" s="179"/>
      <c r="EZ17" s="179"/>
      <c r="FA17" s="179"/>
      <c r="FB17" s="179"/>
      <c r="FC17" s="179"/>
      <c r="FD17" s="179"/>
      <c r="FE17" s="179"/>
      <c r="FF17" s="179"/>
      <c r="FG17" s="179"/>
      <c r="FH17" s="179"/>
      <c r="FI17" s="179"/>
      <c r="FJ17" s="179"/>
      <c r="FK17" s="179"/>
      <c r="FL17" s="179"/>
      <c r="FM17" s="179"/>
      <c r="FN17" s="179"/>
      <c r="FO17" s="179"/>
      <c r="FP17" s="179"/>
      <c r="FQ17" s="179"/>
      <c r="FR17" s="179"/>
      <c r="FS17" s="179"/>
      <c r="FT17" s="179"/>
      <c r="FU17" s="179"/>
      <c r="FV17" s="179"/>
      <c r="FW17" s="179"/>
      <c r="FX17" s="179"/>
      <c r="FY17" s="179"/>
      <c r="FZ17" s="179"/>
      <c r="GA17" s="179"/>
      <c r="GB17" s="179"/>
      <c r="GC17" s="179"/>
      <c r="GD17" s="179"/>
      <c r="GE17" s="179"/>
      <c r="GF17" s="179"/>
      <c r="GG17" s="179"/>
      <c r="GH17" s="179"/>
      <c r="GI17" s="179"/>
      <c r="GJ17" s="179"/>
      <c r="GK17" s="179"/>
      <c r="GL17" s="179"/>
      <c r="GM17" s="179"/>
      <c r="GN17" s="179"/>
      <c r="GO17" s="179"/>
      <c r="GP17" s="179"/>
      <c r="GQ17" s="179"/>
      <c r="GR17" s="179"/>
      <c r="GS17" s="179"/>
      <c r="GT17" s="179"/>
      <c r="GU17" s="179"/>
      <c r="GV17" s="179"/>
      <c r="GW17" s="179"/>
      <c r="GX17" s="179"/>
      <c r="GY17" s="179"/>
      <c r="GZ17" s="179"/>
      <c r="HA17" s="179"/>
      <c r="HB17" s="179"/>
      <c r="HC17" s="179"/>
      <c r="HD17" s="179"/>
      <c r="HE17" s="179"/>
      <c r="HF17" s="179"/>
      <c r="HG17" s="179"/>
      <c r="HH17" s="179"/>
      <c r="HI17" s="179"/>
      <c r="HJ17" s="179"/>
      <c r="HK17" s="179"/>
      <c r="HL17" s="179"/>
      <c r="HM17" s="179"/>
      <c r="HN17" s="179"/>
      <c r="HO17" s="179"/>
      <c r="HP17" s="179"/>
      <c r="HQ17" s="179"/>
      <c r="HR17" s="179"/>
      <c r="HS17" s="179"/>
      <c r="HT17" s="179"/>
      <c r="HU17" s="179"/>
      <c r="HV17" s="179"/>
      <c r="HW17" s="179"/>
      <c r="HX17" s="176"/>
      <c r="HY17" s="176"/>
      <c r="HZ17" s="176"/>
      <c r="IA17" s="176"/>
      <c r="IB17" s="176"/>
      <c r="IC17" s="176"/>
      <c r="ID17" s="176"/>
      <c r="IE17" s="176"/>
      <c r="IF17" s="176"/>
    </row>
    <row r="18" spans="1:240" ht="19.5" customHeight="1" x14ac:dyDescent="0.3">
      <c r="A18" s="85" t="s">
        <v>27</v>
      </c>
      <c r="B18" s="86">
        <v>64</v>
      </c>
      <c r="C18" s="87">
        <v>57.25</v>
      </c>
      <c r="D18" s="88">
        <v>80</v>
      </c>
      <c r="E18" s="105" t="s">
        <v>18</v>
      </c>
      <c r="F18" s="90">
        <v>127</v>
      </c>
      <c r="G18" s="106" t="s">
        <v>18</v>
      </c>
      <c r="H18" s="92">
        <v>9</v>
      </c>
      <c r="I18" s="93">
        <v>30</v>
      </c>
      <c r="J18" s="104" t="s">
        <v>18</v>
      </c>
      <c r="K18" s="95">
        <v>0.94</v>
      </c>
      <c r="L18" s="96">
        <v>0.85</v>
      </c>
      <c r="M18" s="104" t="s">
        <v>18</v>
      </c>
      <c r="N18" s="97">
        <v>114</v>
      </c>
      <c r="O18" s="101" t="s">
        <v>18</v>
      </c>
      <c r="P18" s="113">
        <v>4</v>
      </c>
      <c r="Q18" s="98">
        <v>25</v>
      </c>
      <c r="R18" s="107" t="s">
        <v>18</v>
      </c>
      <c r="S18" s="103">
        <v>0.97</v>
      </c>
      <c r="T18" s="96">
        <v>0.85</v>
      </c>
      <c r="U18" s="207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79"/>
      <c r="DB18" s="179"/>
      <c r="DC18" s="179"/>
      <c r="DD18" s="179"/>
      <c r="DE18" s="179"/>
      <c r="DF18" s="179"/>
      <c r="DG18" s="179"/>
      <c r="DH18" s="179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79"/>
      <c r="DU18" s="179"/>
      <c r="DV18" s="179"/>
      <c r="DW18" s="179"/>
      <c r="DX18" s="179"/>
      <c r="DY18" s="179"/>
      <c r="DZ18" s="179"/>
      <c r="EA18" s="179"/>
      <c r="EB18" s="179"/>
      <c r="EC18" s="179"/>
      <c r="ED18" s="179"/>
      <c r="EE18" s="179"/>
      <c r="EF18" s="179"/>
      <c r="EG18" s="179"/>
      <c r="EH18" s="179"/>
      <c r="EI18" s="179"/>
      <c r="EJ18" s="179"/>
      <c r="EK18" s="179"/>
      <c r="EL18" s="179"/>
      <c r="EM18" s="179"/>
      <c r="EN18" s="179"/>
      <c r="EO18" s="179"/>
      <c r="EP18" s="179"/>
      <c r="EQ18" s="179"/>
      <c r="ER18" s="179"/>
      <c r="ES18" s="179"/>
      <c r="ET18" s="179"/>
      <c r="EU18" s="179"/>
      <c r="EV18" s="179"/>
      <c r="EW18" s="179"/>
      <c r="EX18" s="179"/>
      <c r="EY18" s="179"/>
      <c r="EZ18" s="179"/>
      <c r="FA18" s="179"/>
      <c r="FB18" s="179"/>
      <c r="FC18" s="179"/>
      <c r="FD18" s="179"/>
      <c r="FE18" s="179"/>
      <c r="FF18" s="179"/>
      <c r="FG18" s="179"/>
      <c r="FH18" s="179"/>
      <c r="FI18" s="179"/>
      <c r="FJ18" s="179"/>
      <c r="FK18" s="179"/>
      <c r="FL18" s="179"/>
      <c r="FM18" s="179"/>
      <c r="FN18" s="179"/>
      <c r="FO18" s="179"/>
      <c r="FP18" s="179"/>
      <c r="FQ18" s="179"/>
      <c r="FR18" s="179"/>
      <c r="FS18" s="179"/>
      <c r="FT18" s="179"/>
      <c r="FU18" s="179"/>
      <c r="FV18" s="179"/>
      <c r="FW18" s="179"/>
      <c r="FX18" s="179"/>
      <c r="FY18" s="179"/>
      <c r="FZ18" s="179"/>
      <c r="GA18" s="179"/>
      <c r="GB18" s="179"/>
      <c r="GC18" s="179"/>
      <c r="GD18" s="179"/>
      <c r="GE18" s="179"/>
      <c r="GF18" s="179"/>
      <c r="GG18" s="179"/>
      <c r="GH18" s="179"/>
      <c r="GI18" s="179"/>
      <c r="GJ18" s="179"/>
      <c r="GK18" s="179"/>
      <c r="GL18" s="179"/>
      <c r="GM18" s="179"/>
      <c r="GN18" s="179"/>
      <c r="GO18" s="179"/>
      <c r="GP18" s="179"/>
      <c r="GQ18" s="179"/>
      <c r="GR18" s="179"/>
      <c r="GS18" s="179"/>
      <c r="GT18" s="179"/>
      <c r="GU18" s="179"/>
      <c r="GV18" s="179"/>
      <c r="GW18" s="179"/>
      <c r="GX18" s="179"/>
      <c r="GY18" s="179"/>
      <c r="GZ18" s="179"/>
      <c r="HA18" s="179"/>
      <c r="HB18" s="179"/>
      <c r="HC18" s="179"/>
      <c r="HD18" s="179"/>
      <c r="HE18" s="179"/>
      <c r="HF18" s="179"/>
      <c r="HG18" s="179"/>
      <c r="HH18" s="179"/>
      <c r="HI18" s="179"/>
      <c r="HJ18" s="179"/>
      <c r="HK18" s="179"/>
      <c r="HL18" s="179"/>
      <c r="HM18" s="179"/>
      <c r="HN18" s="179"/>
      <c r="HO18" s="179"/>
      <c r="HP18" s="179"/>
      <c r="HQ18" s="179"/>
      <c r="HR18" s="179"/>
      <c r="HS18" s="179"/>
      <c r="HT18" s="179"/>
      <c r="HU18" s="179"/>
      <c r="HV18" s="179"/>
      <c r="HW18" s="179"/>
      <c r="HX18" s="176"/>
      <c r="HY18" s="176"/>
      <c r="HZ18" s="176"/>
      <c r="IA18" s="176"/>
      <c r="IB18" s="176"/>
      <c r="IC18" s="176"/>
      <c r="ID18" s="176"/>
      <c r="IE18" s="176"/>
      <c r="IF18" s="176"/>
    </row>
    <row r="19" spans="1:240" ht="20.100000000000001" customHeight="1" x14ac:dyDescent="0.3">
      <c r="A19" s="85" t="s">
        <v>28</v>
      </c>
      <c r="B19" s="86">
        <v>112</v>
      </c>
      <c r="C19" s="87">
        <v>106</v>
      </c>
      <c r="D19" s="88">
        <v>150</v>
      </c>
      <c r="E19" s="105" t="s">
        <v>18</v>
      </c>
      <c r="F19" s="90">
        <v>125</v>
      </c>
      <c r="G19" s="106" t="s">
        <v>18</v>
      </c>
      <c r="H19" s="92">
        <v>14</v>
      </c>
      <c r="I19" s="93">
        <v>30</v>
      </c>
      <c r="J19" s="104" t="s">
        <v>18</v>
      </c>
      <c r="K19" s="95">
        <v>0.9</v>
      </c>
      <c r="L19" s="96">
        <v>0.85</v>
      </c>
      <c r="M19" s="104" t="s">
        <v>18</v>
      </c>
      <c r="N19" s="97">
        <v>121</v>
      </c>
      <c r="O19" s="101" t="s">
        <v>18</v>
      </c>
      <c r="P19" s="97">
        <v>7</v>
      </c>
      <c r="Q19" s="98">
        <v>25</v>
      </c>
      <c r="R19" s="115" t="s">
        <v>18</v>
      </c>
      <c r="S19" s="103">
        <v>0.95</v>
      </c>
      <c r="T19" s="96">
        <v>0.85</v>
      </c>
      <c r="U19" s="207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79"/>
      <c r="CV19" s="179"/>
      <c r="CW19" s="179"/>
      <c r="CX19" s="179"/>
      <c r="CY19" s="179"/>
      <c r="CZ19" s="179"/>
      <c r="DA19" s="179"/>
      <c r="DB19" s="179"/>
      <c r="DC19" s="179"/>
      <c r="DD19" s="179"/>
      <c r="DE19" s="179"/>
      <c r="DF19" s="179"/>
      <c r="DG19" s="179"/>
      <c r="DH19" s="179"/>
      <c r="DI19" s="179"/>
      <c r="DJ19" s="179"/>
      <c r="DK19" s="179"/>
      <c r="DL19" s="179"/>
      <c r="DM19" s="179"/>
      <c r="DN19" s="179"/>
      <c r="DO19" s="179"/>
      <c r="DP19" s="179"/>
      <c r="DQ19" s="179"/>
      <c r="DR19" s="179"/>
      <c r="DS19" s="179"/>
      <c r="DT19" s="179"/>
      <c r="DU19" s="179"/>
      <c r="DV19" s="179"/>
      <c r="DW19" s="179"/>
      <c r="DX19" s="179"/>
      <c r="DY19" s="179"/>
      <c r="DZ19" s="179"/>
      <c r="EA19" s="179"/>
      <c r="EB19" s="179"/>
      <c r="EC19" s="179"/>
      <c r="ED19" s="179"/>
      <c r="EE19" s="179"/>
      <c r="EF19" s="179"/>
      <c r="EG19" s="179"/>
      <c r="EH19" s="179"/>
      <c r="EI19" s="179"/>
      <c r="EJ19" s="179"/>
      <c r="EK19" s="179"/>
      <c r="EL19" s="179"/>
      <c r="EM19" s="179"/>
      <c r="EN19" s="179"/>
      <c r="EO19" s="179"/>
      <c r="EP19" s="179"/>
      <c r="EQ19" s="179"/>
      <c r="ER19" s="179"/>
      <c r="ES19" s="179"/>
      <c r="ET19" s="179"/>
      <c r="EU19" s="179"/>
      <c r="EV19" s="179"/>
      <c r="EW19" s="179"/>
      <c r="EX19" s="179"/>
      <c r="EY19" s="179"/>
      <c r="EZ19" s="179"/>
      <c r="FA19" s="179"/>
      <c r="FB19" s="179"/>
      <c r="FC19" s="179"/>
      <c r="FD19" s="179"/>
      <c r="FE19" s="179"/>
      <c r="FF19" s="179"/>
      <c r="FG19" s="179"/>
      <c r="FH19" s="179"/>
      <c r="FI19" s="179"/>
      <c r="FJ19" s="179"/>
      <c r="FK19" s="179"/>
      <c r="FL19" s="179"/>
      <c r="FM19" s="179"/>
      <c r="FN19" s="179"/>
      <c r="FO19" s="179"/>
      <c r="FP19" s="179"/>
      <c r="FQ19" s="179"/>
      <c r="FR19" s="179"/>
      <c r="FS19" s="179"/>
      <c r="FT19" s="179"/>
      <c r="FU19" s="179"/>
      <c r="FV19" s="179"/>
      <c r="FW19" s="179"/>
      <c r="FX19" s="179"/>
      <c r="FY19" s="179"/>
      <c r="FZ19" s="179"/>
      <c r="GA19" s="179"/>
      <c r="GB19" s="179"/>
      <c r="GC19" s="179"/>
      <c r="GD19" s="179"/>
      <c r="GE19" s="179"/>
      <c r="GF19" s="179"/>
      <c r="GG19" s="179"/>
      <c r="GH19" s="179"/>
      <c r="GI19" s="179"/>
      <c r="GJ19" s="179"/>
      <c r="GK19" s="179"/>
      <c r="GL19" s="179"/>
      <c r="GM19" s="179"/>
      <c r="GN19" s="179"/>
      <c r="GO19" s="179"/>
      <c r="GP19" s="179"/>
      <c r="GQ19" s="179"/>
      <c r="GR19" s="179"/>
      <c r="GS19" s="179"/>
      <c r="GT19" s="179"/>
      <c r="GU19" s="179"/>
      <c r="GV19" s="179"/>
      <c r="GW19" s="179"/>
      <c r="GX19" s="179"/>
      <c r="GY19" s="179"/>
      <c r="GZ19" s="179"/>
      <c r="HA19" s="179"/>
      <c r="HB19" s="179"/>
      <c r="HC19" s="179"/>
      <c r="HD19" s="179"/>
      <c r="HE19" s="179"/>
      <c r="HF19" s="179"/>
      <c r="HG19" s="179"/>
      <c r="HH19" s="179"/>
      <c r="HI19" s="179"/>
      <c r="HJ19" s="179"/>
      <c r="HK19" s="179"/>
      <c r="HL19" s="179"/>
      <c r="HM19" s="179"/>
      <c r="HN19" s="179"/>
      <c r="HO19" s="179"/>
      <c r="HP19" s="179"/>
      <c r="HQ19" s="179"/>
      <c r="HR19" s="179"/>
      <c r="HS19" s="179"/>
      <c r="HT19" s="179"/>
      <c r="HU19" s="179"/>
      <c r="HV19" s="179"/>
      <c r="HW19" s="179"/>
      <c r="HX19" s="176"/>
      <c r="HY19" s="176"/>
      <c r="HZ19" s="176"/>
      <c r="IA19" s="176"/>
      <c r="IB19" s="176"/>
      <c r="IC19" s="176"/>
      <c r="ID19" s="176"/>
      <c r="IE19" s="176"/>
      <c r="IF19" s="176"/>
    </row>
    <row r="20" spans="1:240" ht="20.100000000000001" customHeight="1" x14ac:dyDescent="0.3">
      <c r="A20" s="85" t="s">
        <v>29</v>
      </c>
      <c r="B20" s="86">
        <v>16</v>
      </c>
      <c r="C20" s="116">
        <v>16</v>
      </c>
      <c r="D20" s="88">
        <v>45</v>
      </c>
      <c r="E20" s="105" t="s">
        <v>18</v>
      </c>
      <c r="F20" s="90">
        <v>95</v>
      </c>
      <c r="G20" s="106" t="s">
        <v>18</v>
      </c>
      <c r="H20" s="92">
        <v>4</v>
      </c>
      <c r="I20" s="93">
        <v>30</v>
      </c>
      <c r="J20" s="104" t="s">
        <v>18</v>
      </c>
      <c r="K20" s="95">
        <v>0.96</v>
      </c>
      <c r="L20" s="96">
        <v>0.85</v>
      </c>
      <c r="M20" s="104" t="s">
        <v>18</v>
      </c>
      <c r="N20" s="97">
        <v>108</v>
      </c>
      <c r="O20" s="101" t="s">
        <v>18</v>
      </c>
      <c r="P20" s="97">
        <v>3</v>
      </c>
      <c r="Q20" s="98">
        <v>25</v>
      </c>
      <c r="R20" s="107" t="s">
        <v>18</v>
      </c>
      <c r="S20" s="103">
        <v>0.97</v>
      </c>
      <c r="T20" s="96">
        <v>0.85</v>
      </c>
      <c r="U20" s="207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79"/>
      <c r="CV20" s="179"/>
      <c r="CW20" s="179"/>
      <c r="CX20" s="179"/>
      <c r="CY20" s="179"/>
      <c r="CZ20" s="179"/>
      <c r="DA20" s="179"/>
      <c r="DB20" s="179"/>
      <c r="DC20" s="179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9"/>
      <c r="DP20" s="179"/>
      <c r="DQ20" s="179"/>
      <c r="DR20" s="179"/>
      <c r="DS20" s="179"/>
      <c r="DT20" s="179"/>
      <c r="DU20" s="179"/>
      <c r="DV20" s="179"/>
      <c r="DW20" s="179"/>
      <c r="DX20" s="179"/>
      <c r="DY20" s="179"/>
      <c r="DZ20" s="179"/>
      <c r="EA20" s="179"/>
      <c r="EB20" s="179"/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9"/>
      <c r="EP20" s="179"/>
      <c r="EQ20" s="179"/>
      <c r="ER20" s="179"/>
      <c r="ES20" s="179"/>
      <c r="ET20" s="179"/>
      <c r="EU20" s="179"/>
      <c r="EV20" s="179"/>
      <c r="EW20" s="179"/>
      <c r="EX20" s="179"/>
      <c r="EY20" s="179"/>
      <c r="EZ20" s="179"/>
      <c r="FA20" s="179"/>
      <c r="FB20" s="179"/>
      <c r="FC20" s="179"/>
      <c r="FD20" s="179"/>
      <c r="FE20" s="179"/>
      <c r="FF20" s="179"/>
      <c r="FG20" s="179"/>
      <c r="FH20" s="179"/>
      <c r="FI20" s="179"/>
      <c r="FJ20" s="179"/>
      <c r="FK20" s="179"/>
      <c r="FL20" s="179"/>
      <c r="FM20" s="179"/>
      <c r="FN20" s="179"/>
      <c r="FO20" s="179"/>
      <c r="FP20" s="179"/>
      <c r="FQ20" s="179"/>
      <c r="FR20" s="179"/>
      <c r="FS20" s="179"/>
      <c r="FT20" s="179"/>
      <c r="FU20" s="179"/>
      <c r="FV20" s="179"/>
      <c r="FW20" s="179"/>
      <c r="FX20" s="179"/>
      <c r="FY20" s="179"/>
      <c r="FZ20" s="179"/>
      <c r="GA20" s="179"/>
      <c r="GB20" s="179"/>
      <c r="GC20" s="179"/>
      <c r="GD20" s="179"/>
      <c r="GE20" s="179"/>
      <c r="GF20" s="179"/>
      <c r="GG20" s="179"/>
      <c r="GH20" s="179"/>
      <c r="GI20" s="179"/>
      <c r="GJ20" s="179"/>
      <c r="GK20" s="179"/>
      <c r="GL20" s="179"/>
      <c r="GM20" s="179"/>
      <c r="GN20" s="179"/>
      <c r="GO20" s="179"/>
      <c r="GP20" s="179"/>
      <c r="GQ20" s="179"/>
      <c r="GR20" s="179"/>
      <c r="GS20" s="179"/>
      <c r="GT20" s="179"/>
      <c r="GU20" s="179"/>
      <c r="GV20" s="179"/>
      <c r="GW20" s="179"/>
      <c r="GX20" s="179"/>
      <c r="GY20" s="179"/>
      <c r="GZ20" s="179"/>
      <c r="HA20" s="179"/>
      <c r="HB20" s="179"/>
      <c r="HC20" s="179"/>
      <c r="HD20" s="179"/>
      <c r="HE20" s="179"/>
      <c r="HF20" s="179"/>
      <c r="HG20" s="179"/>
      <c r="HH20" s="179"/>
      <c r="HI20" s="179"/>
      <c r="HJ20" s="179"/>
      <c r="HK20" s="179"/>
      <c r="HL20" s="179"/>
      <c r="HM20" s="179"/>
      <c r="HN20" s="179"/>
      <c r="HO20" s="179"/>
      <c r="HP20" s="179"/>
      <c r="HQ20" s="179"/>
      <c r="HR20" s="179"/>
      <c r="HS20" s="179"/>
      <c r="HT20" s="179"/>
      <c r="HU20" s="179"/>
      <c r="HV20" s="179"/>
      <c r="HW20" s="179"/>
      <c r="HX20" s="176"/>
      <c r="HY20" s="176"/>
      <c r="HZ20" s="176"/>
      <c r="IA20" s="176"/>
      <c r="IB20" s="176"/>
      <c r="IC20" s="176"/>
      <c r="ID20" s="176"/>
      <c r="IE20" s="176"/>
      <c r="IF20" s="176"/>
    </row>
    <row r="21" spans="1:240" ht="20.100000000000001" customHeight="1" x14ac:dyDescent="0.3">
      <c r="A21" s="85" t="s">
        <v>30</v>
      </c>
      <c r="B21" s="117">
        <v>30.6</v>
      </c>
      <c r="C21" s="118">
        <v>26.7</v>
      </c>
      <c r="D21" s="119">
        <v>39.9</v>
      </c>
      <c r="E21" s="105" t="s">
        <v>18</v>
      </c>
      <c r="F21" s="90">
        <v>119</v>
      </c>
      <c r="G21" s="106" t="s">
        <v>18</v>
      </c>
      <c r="H21" s="120">
        <v>13</v>
      </c>
      <c r="I21" s="93">
        <v>30</v>
      </c>
      <c r="J21" s="104" t="s">
        <v>18</v>
      </c>
      <c r="K21" s="95">
        <v>0.9</v>
      </c>
      <c r="L21" s="96">
        <v>0.85</v>
      </c>
      <c r="M21" s="104" t="s">
        <v>18</v>
      </c>
      <c r="N21" s="97">
        <v>148</v>
      </c>
      <c r="O21" s="101" t="s">
        <v>18</v>
      </c>
      <c r="P21" s="97">
        <v>10</v>
      </c>
      <c r="Q21" s="98">
        <v>25</v>
      </c>
      <c r="R21" s="107" t="s">
        <v>18</v>
      </c>
      <c r="S21" s="103">
        <v>0.94</v>
      </c>
      <c r="T21" s="96">
        <v>0.85</v>
      </c>
      <c r="U21" s="207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79"/>
      <c r="CY21" s="179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79"/>
      <c r="DQ21" s="179"/>
      <c r="DR21" s="179"/>
      <c r="DS21" s="179"/>
      <c r="DT21" s="179"/>
      <c r="DU21" s="179"/>
      <c r="DV21" s="179"/>
      <c r="DW21" s="179"/>
      <c r="DX21" s="179"/>
      <c r="DY21" s="179"/>
      <c r="DZ21" s="179"/>
      <c r="EA21" s="179"/>
      <c r="EB21" s="179"/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  <c r="EM21" s="179"/>
      <c r="EN21" s="179"/>
      <c r="EO21" s="179"/>
      <c r="EP21" s="179"/>
      <c r="EQ21" s="179"/>
      <c r="ER21" s="179"/>
      <c r="ES21" s="179"/>
      <c r="ET21" s="179"/>
      <c r="EU21" s="179"/>
      <c r="EV21" s="179"/>
      <c r="EW21" s="179"/>
      <c r="EX21" s="179"/>
      <c r="EY21" s="179"/>
      <c r="EZ21" s="179"/>
      <c r="FA21" s="179"/>
      <c r="FB21" s="179"/>
      <c r="FC21" s="179"/>
      <c r="FD21" s="179"/>
      <c r="FE21" s="179"/>
      <c r="FF21" s="179"/>
      <c r="FG21" s="179"/>
      <c r="FH21" s="179"/>
      <c r="FI21" s="179"/>
      <c r="FJ21" s="179"/>
      <c r="FK21" s="179"/>
      <c r="FL21" s="179"/>
      <c r="FM21" s="179"/>
      <c r="FN21" s="179"/>
      <c r="FO21" s="179"/>
      <c r="FP21" s="179"/>
      <c r="FQ21" s="179"/>
      <c r="FR21" s="179"/>
      <c r="FS21" s="179"/>
      <c r="FT21" s="179"/>
      <c r="FU21" s="179"/>
      <c r="FV21" s="179"/>
      <c r="FW21" s="179"/>
      <c r="FX21" s="179"/>
      <c r="FY21" s="179"/>
      <c r="FZ21" s="179"/>
      <c r="GA21" s="179"/>
      <c r="GB21" s="179"/>
      <c r="GC21" s="179"/>
      <c r="GD21" s="179"/>
      <c r="GE21" s="179"/>
      <c r="GF21" s="179"/>
      <c r="GG21" s="179"/>
      <c r="GH21" s="179"/>
      <c r="GI21" s="179"/>
      <c r="GJ21" s="179"/>
      <c r="GK21" s="179"/>
      <c r="GL21" s="179"/>
      <c r="GM21" s="179"/>
      <c r="GN21" s="179"/>
      <c r="GO21" s="179"/>
      <c r="GP21" s="179"/>
      <c r="GQ21" s="179"/>
      <c r="GR21" s="179"/>
      <c r="GS21" s="179"/>
      <c r="GT21" s="179"/>
      <c r="GU21" s="179"/>
      <c r="GV21" s="179"/>
      <c r="GW21" s="179"/>
      <c r="GX21" s="179"/>
      <c r="GY21" s="179"/>
      <c r="GZ21" s="179"/>
      <c r="HA21" s="179"/>
      <c r="HB21" s="179"/>
      <c r="HC21" s="179"/>
      <c r="HD21" s="179"/>
      <c r="HE21" s="179"/>
      <c r="HF21" s="179"/>
      <c r="HG21" s="179"/>
      <c r="HH21" s="179"/>
      <c r="HI21" s="179"/>
      <c r="HJ21" s="179"/>
      <c r="HK21" s="179"/>
      <c r="HL21" s="179"/>
      <c r="HM21" s="179"/>
      <c r="HN21" s="179"/>
      <c r="HO21" s="179"/>
      <c r="HP21" s="179"/>
      <c r="HQ21" s="179"/>
      <c r="HR21" s="179"/>
      <c r="HS21" s="179"/>
      <c r="HT21" s="179"/>
      <c r="HU21" s="179"/>
      <c r="HV21" s="179"/>
      <c r="HW21" s="179"/>
      <c r="HX21" s="176"/>
      <c r="HY21" s="176"/>
      <c r="HZ21" s="176"/>
      <c r="IA21" s="176"/>
      <c r="IB21" s="176"/>
      <c r="IC21" s="176"/>
      <c r="ID21" s="176"/>
      <c r="IE21" s="176"/>
      <c r="IF21" s="176"/>
    </row>
    <row r="22" spans="1:240" ht="20.100000000000001" customHeight="1" thickBot="1" x14ac:dyDescent="0.35">
      <c r="A22" s="121" t="s">
        <v>31</v>
      </c>
      <c r="B22" s="86">
        <v>35</v>
      </c>
      <c r="C22" s="87">
        <v>28</v>
      </c>
      <c r="D22" s="88">
        <v>60</v>
      </c>
      <c r="E22" s="122" t="s">
        <v>18</v>
      </c>
      <c r="F22" s="90">
        <v>167</v>
      </c>
      <c r="G22" s="123" t="s">
        <v>18</v>
      </c>
      <c r="H22" s="124">
        <v>19</v>
      </c>
      <c r="I22" s="125">
        <v>30</v>
      </c>
      <c r="J22" s="126" t="s">
        <v>18</v>
      </c>
      <c r="K22" s="95">
        <v>0.9</v>
      </c>
      <c r="L22" s="127">
        <v>0.85</v>
      </c>
      <c r="M22" s="104" t="s">
        <v>18</v>
      </c>
      <c r="N22" s="128">
        <v>280</v>
      </c>
      <c r="O22" s="101" t="s">
        <v>18</v>
      </c>
      <c r="P22" s="128">
        <v>14</v>
      </c>
      <c r="Q22" s="98">
        <v>25</v>
      </c>
      <c r="R22" s="129" t="s">
        <v>18</v>
      </c>
      <c r="S22" s="130">
        <v>0.96</v>
      </c>
      <c r="T22" s="127">
        <v>0.85</v>
      </c>
      <c r="U22" s="207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79"/>
      <c r="CV22" s="179"/>
      <c r="CW22" s="179"/>
      <c r="CX22" s="179"/>
      <c r="CY22" s="179"/>
      <c r="CZ22" s="179"/>
      <c r="DA22" s="179"/>
      <c r="DB22" s="179"/>
      <c r="DC22" s="179"/>
      <c r="DD22" s="179"/>
      <c r="DE22" s="179"/>
      <c r="DF22" s="179"/>
      <c r="DG22" s="179"/>
      <c r="DH22" s="179"/>
      <c r="DI22" s="179"/>
      <c r="DJ22" s="179"/>
      <c r="DK22" s="179"/>
      <c r="DL22" s="179"/>
      <c r="DM22" s="179"/>
      <c r="DN22" s="179"/>
      <c r="DO22" s="179"/>
      <c r="DP22" s="179"/>
      <c r="DQ22" s="179"/>
      <c r="DR22" s="179"/>
      <c r="DS22" s="179"/>
      <c r="DT22" s="179"/>
      <c r="DU22" s="179"/>
      <c r="DV22" s="179"/>
      <c r="DW22" s="179"/>
      <c r="DX22" s="179"/>
      <c r="DY22" s="179"/>
      <c r="DZ22" s="179"/>
      <c r="EA22" s="179"/>
      <c r="EB22" s="179"/>
      <c r="EC22" s="179"/>
      <c r="ED22" s="179"/>
      <c r="EE22" s="179"/>
      <c r="EF22" s="179"/>
      <c r="EG22" s="179"/>
      <c r="EH22" s="179"/>
      <c r="EI22" s="179"/>
      <c r="EJ22" s="179"/>
      <c r="EK22" s="179"/>
      <c r="EL22" s="179"/>
      <c r="EM22" s="179"/>
      <c r="EN22" s="179"/>
      <c r="EO22" s="179"/>
      <c r="EP22" s="179"/>
      <c r="EQ22" s="179"/>
      <c r="ER22" s="179"/>
      <c r="ES22" s="179"/>
      <c r="ET22" s="179"/>
      <c r="EU22" s="179"/>
      <c r="EV22" s="179"/>
      <c r="EW22" s="179"/>
      <c r="EX22" s="179"/>
      <c r="EY22" s="179"/>
      <c r="EZ22" s="179"/>
      <c r="FA22" s="179"/>
      <c r="FB22" s="179"/>
      <c r="FC22" s="179"/>
      <c r="FD22" s="179"/>
      <c r="FE22" s="179"/>
      <c r="FF22" s="179"/>
      <c r="FG22" s="179"/>
      <c r="FH22" s="179"/>
      <c r="FI22" s="179"/>
      <c r="FJ22" s="179"/>
      <c r="FK22" s="179"/>
      <c r="FL22" s="179"/>
      <c r="FM22" s="179"/>
      <c r="FN22" s="179"/>
      <c r="FO22" s="179"/>
      <c r="FP22" s="179"/>
      <c r="FQ22" s="179"/>
      <c r="FR22" s="179"/>
      <c r="FS22" s="179"/>
      <c r="FT22" s="179"/>
      <c r="FU22" s="179"/>
      <c r="FV22" s="179"/>
      <c r="FW22" s="179"/>
      <c r="FX22" s="179"/>
      <c r="FY22" s="179"/>
      <c r="FZ22" s="179"/>
      <c r="GA22" s="179"/>
      <c r="GB22" s="179"/>
      <c r="GC22" s="179"/>
      <c r="GD22" s="179"/>
      <c r="GE22" s="179"/>
      <c r="GF22" s="179"/>
      <c r="GG22" s="179"/>
      <c r="GH22" s="179"/>
      <c r="GI22" s="179"/>
      <c r="GJ22" s="179"/>
      <c r="GK22" s="179"/>
      <c r="GL22" s="179"/>
      <c r="GM22" s="179"/>
      <c r="GN22" s="179"/>
      <c r="GO22" s="179"/>
      <c r="GP22" s="179"/>
      <c r="GQ22" s="179"/>
      <c r="GR22" s="179"/>
      <c r="GS22" s="179"/>
      <c r="GT22" s="179"/>
      <c r="GU22" s="179"/>
      <c r="GV22" s="179"/>
      <c r="GW22" s="179"/>
      <c r="GX22" s="179"/>
      <c r="GY22" s="179"/>
      <c r="GZ22" s="179"/>
      <c r="HA22" s="179"/>
      <c r="HB22" s="179"/>
      <c r="HC22" s="179"/>
      <c r="HD22" s="179"/>
      <c r="HE22" s="179"/>
      <c r="HF22" s="179"/>
      <c r="HG22" s="179"/>
      <c r="HH22" s="179"/>
      <c r="HI22" s="179"/>
      <c r="HJ22" s="179"/>
      <c r="HK22" s="179"/>
      <c r="HL22" s="179"/>
      <c r="HM22" s="179"/>
      <c r="HN22" s="179"/>
      <c r="HO22" s="179"/>
      <c r="HP22" s="179"/>
      <c r="HQ22" s="179"/>
      <c r="HR22" s="179"/>
      <c r="HS22" s="179"/>
      <c r="HT22" s="179"/>
      <c r="HU22" s="179"/>
      <c r="HV22" s="179"/>
      <c r="HW22" s="179"/>
      <c r="HX22" s="176"/>
      <c r="HY22" s="176"/>
      <c r="HZ22" s="176"/>
      <c r="IA22" s="176"/>
      <c r="IB22" s="176"/>
      <c r="IC22" s="176"/>
      <c r="ID22" s="176"/>
      <c r="IE22" s="176"/>
      <c r="IF22" s="176"/>
    </row>
    <row r="23" spans="1:240" ht="20.100000000000001" customHeight="1" x14ac:dyDescent="0.3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  <c r="U23" s="207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9"/>
      <c r="DM23" s="179"/>
      <c r="DN23" s="179"/>
      <c r="DO23" s="179"/>
      <c r="DP23" s="179"/>
      <c r="DQ23" s="179"/>
      <c r="DR23" s="179"/>
      <c r="DS23" s="179"/>
      <c r="DT23" s="179"/>
      <c r="DU23" s="179"/>
      <c r="DV23" s="179"/>
      <c r="DW23" s="179"/>
      <c r="DX23" s="179"/>
      <c r="DY23" s="179"/>
      <c r="DZ23" s="179"/>
      <c r="EA23" s="179"/>
      <c r="EB23" s="179"/>
      <c r="EC23" s="179"/>
      <c r="ED23" s="179"/>
      <c r="EE23" s="179"/>
      <c r="EF23" s="179"/>
      <c r="EG23" s="179"/>
      <c r="EH23" s="179"/>
      <c r="EI23" s="179"/>
      <c r="EJ23" s="179"/>
      <c r="EK23" s="179"/>
      <c r="EL23" s="179"/>
      <c r="EM23" s="179"/>
      <c r="EN23" s="179"/>
      <c r="EO23" s="179"/>
      <c r="EP23" s="179"/>
      <c r="EQ23" s="179"/>
      <c r="ER23" s="179"/>
      <c r="ES23" s="179"/>
      <c r="ET23" s="179"/>
      <c r="EU23" s="179"/>
      <c r="EV23" s="179"/>
      <c r="EW23" s="179"/>
      <c r="EX23" s="179"/>
      <c r="EY23" s="179"/>
      <c r="EZ23" s="179"/>
      <c r="FA23" s="179"/>
      <c r="FB23" s="179"/>
      <c r="FC23" s="179"/>
      <c r="FD23" s="179"/>
      <c r="FE23" s="179"/>
      <c r="FF23" s="179"/>
      <c r="FG23" s="179"/>
      <c r="FH23" s="179"/>
      <c r="FI23" s="179"/>
      <c r="FJ23" s="179"/>
      <c r="FK23" s="179"/>
      <c r="FL23" s="179"/>
      <c r="FM23" s="179"/>
      <c r="FN23" s="179"/>
      <c r="FO23" s="179"/>
      <c r="FP23" s="179"/>
      <c r="FQ23" s="179"/>
      <c r="FR23" s="179"/>
      <c r="FS23" s="179"/>
      <c r="FT23" s="179"/>
      <c r="FU23" s="179"/>
      <c r="FV23" s="179"/>
      <c r="FW23" s="179"/>
      <c r="FX23" s="179"/>
      <c r="FY23" s="179"/>
      <c r="FZ23" s="179"/>
      <c r="GA23" s="179"/>
      <c r="GB23" s="179"/>
      <c r="GC23" s="179"/>
      <c r="GD23" s="179"/>
      <c r="GE23" s="179"/>
      <c r="GF23" s="179"/>
      <c r="GG23" s="179"/>
      <c r="GH23" s="179"/>
      <c r="GI23" s="179"/>
      <c r="GJ23" s="179"/>
      <c r="GK23" s="179"/>
      <c r="GL23" s="179"/>
      <c r="GM23" s="179"/>
      <c r="GN23" s="179"/>
      <c r="GO23" s="179"/>
      <c r="GP23" s="179"/>
      <c r="GQ23" s="179"/>
      <c r="GR23" s="179"/>
      <c r="GS23" s="179"/>
      <c r="GT23" s="179"/>
      <c r="GU23" s="179"/>
      <c r="GV23" s="179"/>
      <c r="GW23" s="179"/>
      <c r="GX23" s="179"/>
      <c r="GY23" s="179"/>
      <c r="GZ23" s="179"/>
      <c r="HA23" s="179"/>
      <c r="HB23" s="179"/>
      <c r="HC23" s="179"/>
      <c r="HD23" s="179"/>
      <c r="HE23" s="179"/>
      <c r="HF23" s="179"/>
      <c r="HG23" s="179"/>
      <c r="HH23" s="179"/>
      <c r="HI23" s="179"/>
      <c r="HJ23" s="179"/>
      <c r="HK23" s="179"/>
      <c r="HL23" s="179"/>
      <c r="HM23" s="179"/>
      <c r="HN23" s="179"/>
      <c r="HO23" s="179"/>
      <c r="HP23" s="179"/>
      <c r="HQ23" s="179"/>
      <c r="HR23" s="179"/>
      <c r="HS23" s="179"/>
      <c r="HT23" s="179"/>
      <c r="HU23" s="179"/>
      <c r="HV23" s="179"/>
      <c r="HW23" s="179"/>
      <c r="HX23" s="176"/>
      <c r="HY23" s="176"/>
      <c r="HZ23" s="176"/>
      <c r="IA23" s="176"/>
      <c r="IB23" s="176"/>
      <c r="IC23" s="176"/>
      <c r="ID23" s="176"/>
      <c r="IE23" s="176"/>
      <c r="IF23" s="176"/>
    </row>
    <row r="24" spans="1:240" ht="20.100000000000001" customHeight="1" thickBot="1" x14ac:dyDescent="0.35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  <c r="U24" s="207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79"/>
      <c r="CQ24" s="179"/>
      <c r="CR24" s="179"/>
      <c r="CS24" s="179"/>
      <c r="CT24" s="179"/>
      <c r="CU24" s="179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  <c r="EM24" s="179"/>
      <c r="EN24" s="179"/>
      <c r="EO24" s="179"/>
      <c r="EP24" s="179"/>
      <c r="EQ24" s="179"/>
      <c r="ER24" s="179"/>
      <c r="ES24" s="17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  <c r="GI24" s="179"/>
      <c r="GJ24" s="179"/>
      <c r="GK24" s="179"/>
      <c r="GL24" s="179"/>
      <c r="GM24" s="179"/>
      <c r="GN24" s="179"/>
      <c r="GO24" s="179"/>
      <c r="GP24" s="179"/>
      <c r="GQ24" s="179"/>
      <c r="GR24" s="179"/>
      <c r="GS24" s="179"/>
      <c r="GT24" s="179"/>
      <c r="GU24" s="179"/>
      <c r="GV24" s="179"/>
      <c r="GW24" s="179"/>
      <c r="GX24" s="179"/>
      <c r="GY24" s="179"/>
      <c r="GZ24" s="179"/>
      <c r="HA24" s="179"/>
      <c r="HB24" s="179"/>
      <c r="HC24" s="179"/>
      <c r="HD24" s="179"/>
      <c r="HE24" s="179"/>
      <c r="HF24" s="179"/>
      <c r="HG24" s="179"/>
      <c r="HH24" s="179"/>
      <c r="HI24" s="179"/>
      <c r="HJ24" s="179"/>
      <c r="HK24" s="179"/>
      <c r="HL24" s="179"/>
      <c r="HM24" s="179"/>
      <c r="HN24" s="179"/>
      <c r="HO24" s="179"/>
      <c r="HP24" s="179"/>
      <c r="HQ24" s="179"/>
      <c r="HR24" s="179"/>
      <c r="HS24" s="179"/>
      <c r="HT24" s="179"/>
      <c r="HU24" s="179"/>
      <c r="HV24" s="179"/>
      <c r="HW24" s="179"/>
      <c r="HX24" s="176"/>
      <c r="HY24" s="176"/>
      <c r="HZ24" s="176"/>
      <c r="IA24" s="176"/>
      <c r="IB24" s="176"/>
      <c r="IC24" s="176"/>
      <c r="ID24" s="176"/>
      <c r="IE24" s="176"/>
      <c r="IF24" s="176"/>
    </row>
    <row r="25" spans="1:240" ht="20.100000000000001" customHeight="1" thickBot="1" x14ac:dyDescent="0.35">
      <c r="A25" s="386" t="s">
        <v>32</v>
      </c>
      <c r="B25" s="17">
        <f>ROUND(SUM(B9:B22),0)</f>
        <v>1300</v>
      </c>
      <c r="C25" s="18">
        <f>ROUND(SUM(C9:C22),0)</f>
        <v>1218</v>
      </c>
      <c r="D25" s="15">
        <f>SUM(D9:D22)</f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  <c r="U25" s="207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79"/>
      <c r="CV25" s="179"/>
      <c r="CW25" s="179"/>
      <c r="CX25" s="179"/>
      <c r="CY25" s="179"/>
      <c r="CZ25" s="179"/>
      <c r="DA25" s="179"/>
      <c r="DB25" s="179"/>
      <c r="DC25" s="179"/>
      <c r="DD25" s="179"/>
      <c r="DE25" s="179"/>
      <c r="DF25" s="179"/>
      <c r="DG25" s="179"/>
      <c r="DH25" s="179"/>
      <c r="DI25" s="179"/>
      <c r="DJ25" s="179"/>
      <c r="DK25" s="179"/>
      <c r="DL25" s="179"/>
      <c r="DM25" s="179"/>
      <c r="DN25" s="179"/>
      <c r="DO25" s="179"/>
      <c r="DP25" s="179"/>
      <c r="DQ25" s="179"/>
      <c r="DR25" s="179"/>
      <c r="DS25" s="179"/>
      <c r="DT25" s="179"/>
      <c r="DU25" s="179"/>
      <c r="DV25" s="179"/>
      <c r="DW25" s="179"/>
      <c r="DX25" s="179"/>
      <c r="DY25" s="179"/>
      <c r="DZ25" s="179"/>
      <c r="EA25" s="179"/>
      <c r="EB25" s="179"/>
      <c r="EC25" s="179"/>
      <c r="ED25" s="179"/>
      <c r="EE25" s="179"/>
      <c r="EF25" s="179"/>
      <c r="EG25" s="179"/>
      <c r="EH25" s="179"/>
      <c r="EI25" s="179"/>
      <c r="EJ25" s="179"/>
      <c r="EK25" s="179"/>
      <c r="EL25" s="179"/>
      <c r="EM25" s="179"/>
      <c r="EN25" s="179"/>
      <c r="EO25" s="179"/>
      <c r="EP25" s="179"/>
      <c r="EQ25" s="179"/>
      <c r="ER25" s="179"/>
      <c r="ES25" s="179"/>
      <c r="ET25" s="179"/>
      <c r="EU25" s="179"/>
      <c r="EV25" s="179"/>
      <c r="EW25" s="179"/>
      <c r="EX25" s="179"/>
      <c r="EY25" s="179"/>
      <c r="EZ25" s="179"/>
      <c r="FA25" s="179"/>
      <c r="FB25" s="179"/>
      <c r="FC25" s="179"/>
      <c r="FD25" s="179"/>
      <c r="FE25" s="179"/>
      <c r="FF25" s="179"/>
      <c r="FG25" s="179"/>
      <c r="FH25" s="179"/>
      <c r="FI25" s="179"/>
      <c r="FJ25" s="179"/>
      <c r="FK25" s="179"/>
      <c r="FL25" s="179"/>
      <c r="FM25" s="179"/>
      <c r="FN25" s="179"/>
      <c r="FO25" s="179"/>
      <c r="FP25" s="179"/>
      <c r="FQ25" s="179"/>
      <c r="FR25" s="179"/>
      <c r="FS25" s="179"/>
      <c r="FT25" s="179"/>
      <c r="FU25" s="179"/>
      <c r="FV25" s="179"/>
      <c r="FW25" s="179"/>
      <c r="FX25" s="179"/>
      <c r="FY25" s="179"/>
      <c r="FZ25" s="179"/>
      <c r="GA25" s="179"/>
      <c r="GB25" s="179"/>
      <c r="GC25" s="179"/>
      <c r="GD25" s="179"/>
      <c r="GE25" s="179"/>
      <c r="GF25" s="179"/>
      <c r="GG25" s="179"/>
      <c r="GH25" s="179"/>
      <c r="GI25" s="179"/>
      <c r="GJ25" s="179"/>
      <c r="GK25" s="179"/>
      <c r="GL25" s="179"/>
      <c r="GM25" s="179"/>
      <c r="GN25" s="179"/>
      <c r="GO25" s="179"/>
      <c r="GP25" s="179"/>
      <c r="GQ25" s="179"/>
      <c r="GR25" s="179"/>
      <c r="GS25" s="179"/>
      <c r="GT25" s="179"/>
      <c r="GU25" s="179"/>
      <c r="GV25" s="179"/>
      <c r="GW25" s="179"/>
      <c r="GX25" s="179"/>
      <c r="GY25" s="179"/>
      <c r="GZ25" s="179"/>
      <c r="HA25" s="179"/>
      <c r="HB25" s="179"/>
      <c r="HC25" s="179"/>
      <c r="HD25" s="179"/>
      <c r="HE25" s="179"/>
      <c r="HF25" s="179"/>
      <c r="HG25" s="179"/>
      <c r="HH25" s="179"/>
      <c r="HI25" s="179"/>
      <c r="HJ25" s="179"/>
      <c r="HK25" s="179"/>
      <c r="HL25" s="179"/>
      <c r="HM25" s="179"/>
      <c r="HN25" s="179"/>
      <c r="HO25" s="179"/>
      <c r="HP25" s="179"/>
      <c r="HQ25" s="179"/>
      <c r="HR25" s="179"/>
      <c r="HS25" s="179"/>
      <c r="HT25" s="179"/>
      <c r="HU25" s="179"/>
      <c r="HV25" s="179"/>
      <c r="HW25" s="179"/>
      <c r="HX25" s="176"/>
      <c r="HY25" s="176"/>
      <c r="HZ25" s="176"/>
      <c r="IA25" s="176"/>
      <c r="IB25" s="176"/>
      <c r="IC25" s="176"/>
      <c r="ID25" s="176"/>
      <c r="IE25" s="176"/>
      <c r="IF25" s="176"/>
    </row>
    <row r="26" spans="1:240" ht="20.100000000000001" customHeight="1" thickBot="1" x14ac:dyDescent="0.35">
      <c r="A26" s="27" t="s">
        <v>33</v>
      </c>
      <c r="B26" s="28"/>
      <c r="C26" s="29"/>
      <c r="D26" s="29"/>
      <c r="E26" s="30"/>
      <c r="F26" s="31">
        <f>SUMPRODUCT($B$9:$B$22*$F$9:$F$22)/$B$25</f>
        <v>139.80184615384616</v>
      </c>
      <c r="G26" s="32"/>
      <c r="H26" s="31">
        <f>SUMPRODUCT($B$9:$B$22*$H$9:$H$22)/$B$25</f>
        <v>14.189846153846153</v>
      </c>
      <c r="I26" s="33"/>
      <c r="J26" s="30"/>
      <c r="K26" s="34">
        <f>ROUND(1-(H26/F26),2)</f>
        <v>0.9</v>
      </c>
      <c r="L26" s="35"/>
      <c r="M26" s="30"/>
      <c r="N26" s="31">
        <f>SUMPRODUCT($B$9:$B$22*$N$9:$N$22)/$B$25</f>
        <v>140.33599999999998</v>
      </c>
      <c r="O26" s="36"/>
      <c r="P26" s="31">
        <f>SUMPRODUCT($B$9:$B$22*$P$9:$P$22)/$B$25</f>
        <v>8.9169230769230765</v>
      </c>
      <c r="Q26" s="33"/>
      <c r="R26" s="37"/>
      <c r="S26" s="38">
        <f>ROUND(1-(P26/N26),2)</f>
        <v>0.94</v>
      </c>
      <c r="T26" s="39">
        <f>AVERAGE(T9:T22)</f>
        <v>0.84999999999999976</v>
      </c>
      <c r="U26" s="207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79"/>
      <c r="CY26" s="179"/>
      <c r="CZ26" s="179"/>
      <c r="DA26" s="179"/>
      <c r="DB26" s="179"/>
      <c r="DC26" s="179"/>
      <c r="DD26" s="179"/>
      <c r="DE26" s="179"/>
      <c r="DF26" s="179"/>
      <c r="DG26" s="179"/>
      <c r="DH26" s="179"/>
      <c r="DI26" s="179"/>
      <c r="DJ26" s="179"/>
      <c r="DK26" s="179"/>
      <c r="DL26" s="179"/>
      <c r="DM26" s="179"/>
      <c r="DN26" s="179"/>
      <c r="DO26" s="179"/>
      <c r="DP26" s="179"/>
      <c r="DQ26" s="179"/>
      <c r="DR26" s="179"/>
      <c r="DS26" s="179"/>
      <c r="DT26" s="179"/>
      <c r="DU26" s="179"/>
      <c r="DV26" s="179"/>
      <c r="DW26" s="179"/>
      <c r="DX26" s="179"/>
      <c r="DY26" s="179"/>
      <c r="DZ26" s="179"/>
      <c r="EA26" s="179"/>
      <c r="EB26" s="179"/>
      <c r="EC26" s="179"/>
      <c r="ED26" s="179"/>
      <c r="EE26" s="179"/>
      <c r="EF26" s="179"/>
      <c r="EG26" s="179"/>
      <c r="EH26" s="179"/>
      <c r="EI26" s="179"/>
      <c r="EJ26" s="179"/>
      <c r="EK26" s="179"/>
      <c r="EL26" s="179"/>
      <c r="EM26" s="179"/>
      <c r="EN26" s="179"/>
      <c r="EO26" s="179"/>
      <c r="EP26" s="179"/>
      <c r="EQ26" s="179"/>
      <c r="ER26" s="179"/>
      <c r="ES26" s="179"/>
      <c r="ET26" s="179"/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  <c r="GI26" s="179"/>
      <c r="GJ26" s="179"/>
      <c r="GK26" s="179"/>
      <c r="GL26" s="179"/>
      <c r="GM26" s="179"/>
      <c r="GN26" s="179"/>
      <c r="GO26" s="179"/>
      <c r="GP26" s="179"/>
      <c r="GQ26" s="179"/>
      <c r="GR26" s="179"/>
      <c r="GS26" s="179"/>
      <c r="GT26" s="179"/>
      <c r="GU26" s="179"/>
      <c r="GV26" s="179"/>
      <c r="GW26" s="179"/>
      <c r="GX26" s="179"/>
      <c r="GY26" s="179"/>
      <c r="GZ26" s="179"/>
      <c r="HA26" s="179"/>
      <c r="HB26" s="179"/>
      <c r="HC26" s="179"/>
      <c r="HD26" s="179"/>
      <c r="HE26" s="179"/>
      <c r="HF26" s="179"/>
      <c r="HG26" s="179"/>
      <c r="HH26" s="179"/>
      <c r="HI26" s="179"/>
      <c r="HJ26" s="179"/>
      <c r="HK26" s="179"/>
      <c r="HL26" s="179"/>
      <c r="HM26" s="179"/>
      <c r="HN26" s="179"/>
      <c r="HO26" s="179"/>
      <c r="HP26" s="179"/>
      <c r="HQ26" s="179"/>
      <c r="HR26" s="179"/>
      <c r="HS26" s="179"/>
      <c r="HT26" s="179"/>
      <c r="HU26" s="179"/>
      <c r="HV26" s="179"/>
      <c r="HW26" s="179"/>
      <c r="HX26" s="176"/>
      <c r="HY26" s="176"/>
      <c r="HZ26" s="176"/>
      <c r="IA26" s="176"/>
      <c r="IB26" s="176"/>
      <c r="IC26" s="176"/>
      <c r="ID26" s="176"/>
      <c r="IE26" s="176"/>
      <c r="IF26" s="176"/>
    </row>
    <row r="27" spans="1:240" s="338" customFormat="1" ht="20.100000000000001" customHeight="1" thickBot="1" x14ac:dyDescent="0.35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</v>
      </c>
      <c r="K27" s="400"/>
      <c r="L27" s="44">
        <v>0.85</v>
      </c>
      <c r="M27" s="45"/>
      <c r="N27" s="46" t="e">
        <f>(SUMPRODUCT($D$9:$D$22*$P$9:$P$22)+#REF!*#REF!)/#REF!</f>
        <v>#REF!</v>
      </c>
      <c r="O27" s="46"/>
      <c r="P27" s="46" t="e">
        <f>(SUMPRODUCT($D$9:$D$22*$R$9:$R$22)+#REF!*#REF!)/#REF!</f>
        <v>#VALUE!</v>
      </c>
      <c r="Q27" s="47"/>
      <c r="R27" s="48"/>
      <c r="S27" s="49">
        <v>0.94</v>
      </c>
      <c r="T27" s="50">
        <v>0.85</v>
      </c>
      <c r="U27" s="207"/>
      <c r="V27" s="340"/>
      <c r="W27" s="340"/>
      <c r="X27" s="340"/>
      <c r="Y27" s="340"/>
      <c r="Z27" s="340"/>
      <c r="AA27" s="340"/>
      <c r="AB27" s="340"/>
      <c r="AC27" s="340"/>
      <c r="AD27" s="340"/>
      <c r="AE27" s="340"/>
      <c r="AF27" s="340"/>
      <c r="AG27" s="340"/>
      <c r="AH27" s="340"/>
      <c r="AI27" s="340"/>
      <c r="AJ27" s="340"/>
      <c r="AK27" s="340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0"/>
      <c r="BG27" s="340"/>
      <c r="BH27" s="340"/>
      <c r="BI27" s="340"/>
      <c r="BJ27" s="340"/>
      <c r="BK27" s="340"/>
      <c r="BL27" s="340"/>
      <c r="BM27" s="340"/>
      <c r="BN27" s="340"/>
      <c r="BO27" s="340"/>
      <c r="BP27" s="340"/>
      <c r="BQ27" s="340"/>
      <c r="BR27" s="340"/>
      <c r="BS27" s="340"/>
      <c r="BT27" s="340"/>
      <c r="BU27" s="340"/>
      <c r="BV27" s="340"/>
      <c r="BW27" s="340"/>
      <c r="BX27" s="340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40"/>
      <c r="CR27" s="340"/>
      <c r="CS27" s="340"/>
      <c r="CT27" s="340"/>
      <c r="CU27" s="340"/>
      <c r="CV27" s="340"/>
      <c r="CW27" s="340"/>
      <c r="CX27" s="340"/>
      <c r="CY27" s="340"/>
      <c r="CZ27" s="340"/>
      <c r="DA27" s="340"/>
      <c r="DB27" s="340"/>
      <c r="DC27" s="340"/>
      <c r="DD27" s="340"/>
      <c r="DE27" s="340"/>
      <c r="DF27" s="340"/>
      <c r="DG27" s="340"/>
      <c r="DH27" s="340"/>
      <c r="DI27" s="340"/>
      <c r="DJ27" s="340"/>
      <c r="DK27" s="340"/>
      <c r="DL27" s="340"/>
      <c r="DM27" s="340"/>
      <c r="DN27" s="340"/>
      <c r="DO27" s="340"/>
      <c r="DP27" s="340"/>
      <c r="DQ27" s="340"/>
      <c r="DR27" s="340"/>
      <c r="DS27" s="340"/>
      <c r="DT27" s="340"/>
      <c r="DU27" s="340"/>
      <c r="DV27" s="340"/>
      <c r="DW27" s="340"/>
      <c r="DX27" s="340"/>
      <c r="DY27" s="340"/>
      <c r="DZ27" s="340"/>
      <c r="EA27" s="340"/>
      <c r="EB27" s="340"/>
      <c r="EC27" s="340"/>
      <c r="ED27" s="340"/>
      <c r="EE27" s="340"/>
      <c r="EF27" s="340"/>
      <c r="EG27" s="340"/>
      <c r="EH27" s="340"/>
      <c r="EI27" s="340"/>
      <c r="EJ27" s="340"/>
      <c r="EK27" s="340"/>
      <c r="EL27" s="340"/>
      <c r="EM27" s="340"/>
      <c r="EN27" s="340"/>
      <c r="EO27" s="340"/>
      <c r="EP27" s="340"/>
      <c r="EQ27" s="340"/>
      <c r="ER27" s="340"/>
      <c r="ES27" s="340"/>
      <c r="ET27" s="340"/>
      <c r="EU27" s="340"/>
      <c r="EV27" s="340"/>
      <c r="EW27" s="340"/>
      <c r="EX27" s="340"/>
      <c r="EY27" s="340"/>
      <c r="EZ27" s="340"/>
      <c r="FA27" s="340"/>
      <c r="FB27" s="340"/>
      <c r="FC27" s="340"/>
      <c r="FD27" s="340"/>
      <c r="FE27" s="340"/>
      <c r="FF27" s="340"/>
      <c r="FG27" s="340"/>
      <c r="FH27" s="340"/>
      <c r="FI27" s="340"/>
      <c r="FJ27" s="340"/>
      <c r="FK27" s="340"/>
      <c r="FL27" s="340"/>
      <c r="FM27" s="340"/>
      <c r="FN27" s="340"/>
      <c r="FO27" s="340"/>
      <c r="FP27" s="340"/>
      <c r="FQ27" s="340"/>
      <c r="FR27" s="340"/>
      <c r="FS27" s="340"/>
      <c r="FT27" s="340"/>
      <c r="FU27" s="340"/>
      <c r="FV27" s="340"/>
      <c r="FW27" s="340"/>
      <c r="FX27" s="340"/>
      <c r="FY27" s="340"/>
      <c r="FZ27" s="340"/>
      <c r="GA27" s="340"/>
      <c r="GB27" s="340"/>
      <c r="GC27" s="340"/>
      <c r="GD27" s="340"/>
      <c r="GE27" s="340"/>
      <c r="GF27" s="340"/>
      <c r="GG27" s="340"/>
      <c r="GH27" s="340"/>
      <c r="GI27" s="340"/>
      <c r="GJ27" s="340"/>
      <c r="GK27" s="340"/>
      <c r="GL27" s="340"/>
      <c r="GM27" s="340"/>
      <c r="GN27" s="340"/>
      <c r="GO27" s="340"/>
      <c r="GP27" s="340"/>
      <c r="GQ27" s="340"/>
      <c r="GR27" s="340"/>
      <c r="GS27" s="340"/>
      <c r="GT27" s="340"/>
      <c r="GU27" s="340"/>
      <c r="GV27" s="340"/>
      <c r="GW27" s="340"/>
      <c r="GX27" s="340"/>
      <c r="GY27" s="340"/>
      <c r="GZ27" s="340"/>
      <c r="HA27" s="340"/>
      <c r="HB27" s="340"/>
      <c r="HC27" s="340"/>
      <c r="HD27" s="340"/>
      <c r="HE27" s="340"/>
      <c r="HF27" s="340"/>
      <c r="HG27" s="340"/>
      <c r="HH27" s="340"/>
      <c r="HI27" s="340"/>
      <c r="HJ27" s="340"/>
      <c r="HK27" s="340"/>
      <c r="HL27" s="340"/>
      <c r="HM27" s="340"/>
      <c r="HN27" s="340"/>
      <c r="HO27" s="340"/>
      <c r="HP27" s="340"/>
      <c r="HQ27" s="340"/>
      <c r="HR27" s="340"/>
      <c r="HS27" s="340"/>
      <c r="HT27" s="340"/>
      <c r="HU27" s="340"/>
      <c r="HV27" s="340"/>
      <c r="HW27" s="340"/>
      <c r="HX27" s="340"/>
      <c r="HY27" s="340"/>
      <c r="HZ27" s="340"/>
      <c r="IA27" s="340"/>
      <c r="IB27" s="340"/>
      <c r="IC27" s="340"/>
      <c r="ID27" s="340"/>
      <c r="IE27" s="340"/>
      <c r="IF27" s="340"/>
    </row>
    <row r="28" spans="1:240" ht="20.100000000000001" customHeight="1" x14ac:dyDescent="0.3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  <c r="U28" s="29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  <c r="GI28" s="179"/>
      <c r="GJ28" s="179"/>
      <c r="GK28" s="179"/>
      <c r="GL28" s="179"/>
      <c r="GM28" s="179"/>
      <c r="GN28" s="179"/>
      <c r="GO28" s="179"/>
      <c r="GP28" s="179"/>
      <c r="GQ28" s="179"/>
      <c r="GR28" s="179"/>
      <c r="GS28" s="179"/>
      <c r="GT28" s="179"/>
      <c r="GU28" s="179"/>
      <c r="GV28" s="179"/>
      <c r="GW28" s="179"/>
      <c r="GX28" s="179"/>
      <c r="GY28" s="179"/>
      <c r="GZ28" s="179"/>
      <c r="HA28" s="179"/>
      <c r="HB28" s="179"/>
      <c r="HC28" s="179"/>
      <c r="HD28" s="179"/>
      <c r="HE28" s="179"/>
      <c r="HF28" s="179"/>
      <c r="HG28" s="179"/>
      <c r="HH28" s="179"/>
      <c r="HI28" s="179"/>
      <c r="HJ28" s="179"/>
      <c r="HK28" s="179"/>
      <c r="HL28" s="179"/>
      <c r="HM28" s="179"/>
      <c r="HN28" s="179"/>
      <c r="HO28" s="179"/>
      <c r="HP28" s="179"/>
      <c r="HQ28" s="179"/>
      <c r="HR28" s="179"/>
      <c r="HS28" s="179"/>
      <c r="HT28" s="179"/>
      <c r="HU28" s="179"/>
      <c r="HV28" s="179"/>
      <c r="HW28" s="179"/>
      <c r="HX28" s="176"/>
      <c r="HY28" s="176"/>
      <c r="HZ28" s="176"/>
      <c r="IA28" s="176"/>
      <c r="IB28" s="176"/>
      <c r="IC28" s="176"/>
      <c r="ID28" s="176"/>
      <c r="IE28" s="176"/>
      <c r="IF28" s="176"/>
    </row>
    <row r="29" spans="1:240" ht="20.100000000000001" customHeight="1" x14ac:dyDescent="0.3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  <c r="U29" s="355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79"/>
      <c r="CY29" s="179"/>
      <c r="CZ29" s="179"/>
      <c r="DA29" s="179"/>
      <c r="DB29" s="179"/>
      <c r="DC29" s="179"/>
      <c r="DD29" s="179"/>
      <c r="DE29" s="179"/>
      <c r="DF29" s="179"/>
      <c r="DG29" s="179"/>
      <c r="DH29" s="179"/>
      <c r="DI29" s="179"/>
      <c r="DJ29" s="179"/>
      <c r="DK29" s="179"/>
      <c r="DL29" s="179"/>
      <c r="DM29" s="179"/>
      <c r="DN29" s="179"/>
      <c r="DO29" s="179"/>
      <c r="DP29" s="179"/>
      <c r="DQ29" s="179"/>
      <c r="DR29" s="179"/>
      <c r="DS29" s="179"/>
      <c r="DT29" s="179"/>
      <c r="DU29" s="179"/>
      <c r="DV29" s="179"/>
      <c r="DW29" s="179"/>
      <c r="DX29" s="179"/>
      <c r="DY29" s="179"/>
      <c r="DZ29" s="179"/>
      <c r="EA29" s="179"/>
      <c r="EB29" s="179"/>
      <c r="EC29" s="179"/>
      <c r="ED29" s="179"/>
      <c r="EE29" s="179"/>
      <c r="EF29" s="179"/>
      <c r="EG29" s="179"/>
      <c r="EH29" s="179"/>
      <c r="EI29" s="179"/>
      <c r="EJ29" s="179"/>
      <c r="EK29" s="179"/>
      <c r="EL29" s="179"/>
      <c r="EM29" s="179"/>
      <c r="EN29" s="179"/>
      <c r="EO29" s="179"/>
      <c r="EP29" s="179"/>
      <c r="EQ29" s="179"/>
      <c r="ER29" s="179"/>
      <c r="ES29" s="179"/>
      <c r="ET29" s="179"/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  <c r="GI29" s="179"/>
      <c r="GJ29" s="179"/>
      <c r="GK29" s="179"/>
      <c r="GL29" s="179"/>
      <c r="GM29" s="179"/>
      <c r="GN29" s="179"/>
      <c r="GO29" s="179"/>
      <c r="GP29" s="179"/>
      <c r="GQ29" s="179"/>
      <c r="GR29" s="179"/>
      <c r="GS29" s="179"/>
      <c r="GT29" s="179"/>
      <c r="GU29" s="179"/>
      <c r="GV29" s="179"/>
      <c r="GW29" s="179"/>
      <c r="GX29" s="179"/>
      <c r="GY29" s="179"/>
      <c r="GZ29" s="179"/>
      <c r="HA29" s="179"/>
      <c r="HB29" s="179"/>
      <c r="HC29" s="179"/>
      <c r="HD29" s="179"/>
      <c r="HE29" s="179"/>
      <c r="HF29" s="179"/>
      <c r="HG29" s="179"/>
      <c r="HH29" s="179"/>
      <c r="HI29" s="179"/>
      <c r="HJ29" s="179"/>
      <c r="HK29" s="179"/>
      <c r="HL29" s="179"/>
      <c r="HM29" s="179"/>
      <c r="HN29" s="179"/>
      <c r="HO29" s="179"/>
      <c r="HP29" s="179"/>
      <c r="HQ29" s="179"/>
      <c r="HR29" s="179"/>
      <c r="HS29" s="179"/>
      <c r="HT29" s="179"/>
      <c r="HU29" s="179"/>
      <c r="HV29" s="179"/>
      <c r="HW29" s="179"/>
      <c r="HX29" s="176"/>
      <c r="HY29" s="176"/>
      <c r="HZ29" s="176"/>
      <c r="IA29" s="176"/>
      <c r="IB29" s="176"/>
      <c r="IC29" s="176"/>
      <c r="ID29" s="176"/>
      <c r="IE29" s="176"/>
      <c r="IF29" s="176"/>
    </row>
    <row r="30" spans="1:240" ht="20.100000000000001" customHeight="1" x14ac:dyDescent="0.3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  <c r="U30" s="357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79"/>
      <c r="CY30" s="179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79"/>
      <c r="DK30" s="179"/>
      <c r="DL30" s="179"/>
      <c r="DM30" s="179"/>
      <c r="DN30" s="179"/>
      <c r="DO30" s="179"/>
      <c r="DP30" s="179"/>
      <c r="DQ30" s="179"/>
      <c r="DR30" s="179"/>
      <c r="DS30" s="179"/>
      <c r="DT30" s="179"/>
      <c r="DU30" s="179"/>
      <c r="DV30" s="179"/>
      <c r="DW30" s="179"/>
      <c r="DX30" s="179"/>
      <c r="DY30" s="179"/>
      <c r="DZ30" s="179"/>
      <c r="EA30" s="179"/>
      <c r="EB30" s="179"/>
      <c r="EC30" s="179"/>
      <c r="ED30" s="179"/>
      <c r="EE30" s="179"/>
      <c r="EF30" s="179"/>
      <c r="EG30" s="179"/>
      <c r="EH30" s="179"/>
      <c r="EI30" s="179"/>
      <c r="EJ30" s="179"/>
      <c r="EK30" s="179"/>
      <c r="EL30" s="179"/>
      <c r="EM30" s="179"/>
      <c r="EN30" s="179"/>
      <c r="EO30" s="179"/>
      <c r="EP30" s="179"/>
      <c r="EQ30" s="179"/>
      <c r="ER30" s="179"/>
      <c r="ES30" s="179"/>
      <c r="ET30" s="179"/>
      <c r="EU30" s="179"/>
      <c r="EV30" s="179"/>
      <c r="EW30" s="179"/>
      <c r="EX30" s="179"/>
      <c r="EY30" s="179"/>
      <c r="EZ30" s="179"/>
      <c r="FA30" s="179"/>
      <c r="FB30" s="179"/>
      <c r="FC30" s="179"/>
      <c r="FD30" s="179"/>
      <c r="FE30" s="179"/>
      <c r="FF30" s="179"/>
      <c r="FG30" s="179"/>
      <c r="FH30" s="179"/>
      <c r="FI30" s="179"/>
      <c r="FJ30" s="179"/>
      <c r="FK30" s="179"/>
      <c r="FL30" s="179"/>
      <c r="FM30" s="179"/>
      <c r="FN30" s="179"/>
      <c r="FO30" s="179"/>
      <c r="FP30" s="179"/>
      <c r="FQ30" s="179"/>
      <c r="FR30" s="179"/>
      <c r="FS30" s="179"/>
      <c r="FT30" s="179"/>
      <c r="FU30" s="179"/>
      <c r="FV30" s="179"/>
      <c r="FW30" s="179"/>
      <c r="FX30" s="179"/>
      <c r="FY30" s="179"/>
      <c r="FZ30" s="179"/>
      <c r="GA30" s="179"/>
      <c r="GB30" s="179"/>
      <c r="GC30" s="179"/>
      <c r="GD30" s="179"/>
      <c r="GE30" s="179"/>
      <c r="GF30" s="179"/>
      <c r="GG30" s="179"/>
      <c r="GH30" s="179"/>
      <c r="GI30" s="179"/>
      <c r="GJ30" s="179"/>
      <c r="GK30" s="179"/>
      <c r="GL30" s="179"/>
      <c r="GM30" s="179"/>
      <c r="GN30" s="179"/>
      <c r="GO30" s="179"/>
      <c r="GP30" s="179"/>
      <c r="GQ30" s="179"/>
      <c r="GR30" s="179"/>
      <c r="GS30" s="179"/>
      <c r="GT30" s="179"/>
      <c r="GU30" s="179"/>
      <c r="GV30" s="179"/>
      <c r="GW30" s="179"/>
      <c r="GX30" s="179"/>
      <c r="GY30" s="179"/>
      <c r="GZ30" s="179"/>
      <c r="HA30" s="179"/>
      <c r="HB30" s="179"/>
      <c r="HC30" s="179"/>
      <c r="HD30" s="179"/>
      <c r="HE30" s="179"/>
      <c r="HF30" s="179"/>
      <c r="HG30" s="179"/>
      <c r="HH30" s="179"/>
      <c r="HI30" s="179"/>
      <c r="HJ30" s="179"/>
      <c r="HK30" s="179"/>
      <c r="HL30" s="179"/>
      <c r="HM30" s="179"/>
      <c r="HN30" s="179"/>
      <c r="HO30" s="179"/>
      <c r="HP30" s="179"/>
      <c r="HQ30" s="179"/>
      <c r="HR30" s="179"/>
      <c r="HS30" s="179"/>
      <c r="HT30" s="179"/>
      <c r="HU30" s="179"/>
      <c r="HV30" s="179"/>
      <c r="HW30" s="179"/>
      <c r="HX30" s="176"/>
      <c r="HY30" s="176"/>
      <c r="HZ30" s="176"/>
      <c r="IA30" s="176"/>
      <c r="IB30" s="176"/>
      <c r="IC30" s="176"/>
      <c r="ID30" s="176"/>
      <c r="IE30" s="176"/>
      <c r="IF30" s="176"/>
    </row>
    <row r="31" spans="1:240" ht="20.100000000000001" customHeight="1" x14ac:dyDescent="0.3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  <c r="U31" s="357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79"/>
      <c r="CY31" s="179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79"/>
      <c r="DK31" s="179"/>
      <c r="DL31" s="179"/>
      <c r="DM31" s="179"/>
      <c r="DN31" s="179"/>
      <c r="DO31" s="179"/>
      <c r="DP31" s="179"/>
      <c r="DQ31" s="179"/>
      <c r="DR31" s="179"/>
      <c r="DS31" s="179"/>
      <c r="DT31" s="179"/>
      <c r="DU31" s="179"/>
      <c r="DV31" s="179"/>
      <c r="DW31" s="179"/>
      <c r="DX31" s="179"/>
      <c r="DY31" s="179"/>
      <c r="DZ31" s="179"/>
      <c r="EA31" s="179"/>
      <c r="EB31" s="179"/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/>
      <c r="ES31" s="179"/>
      <c r="ET31" s="179"/>
      <c r="EU31" s="179"/>
      <c r="EV31" s="179"/>
      <c r="EW31" s="179"/>
      <c r="EX31" s="179"/>
      <c r="EY31" s="179"/>
      <c r="EZ31" s="179"/>
      <c r="FA31" s="179"/>
      <c r="FB31" s="179"/>
      <c r="FC31" s="179"/>
      <c r="FD31" s="179"/>
      <c r="FE31" s="179"/>
      <c r="FF31" s="179"/>
      <c r="FG31" s="179"/>
      <c r="FH31" s="179"/>
      <c r="FI31" s="179"/>
      <c r="FJ31" s="179"/>
      <c r="FK31" s="179"/>
      <c r="FL31" s="179"/>
      <c r="FM31" s="179"/>
      <c r="FN31" s="179"/>
      <c r="FO31" s="179"/>
      <c r="FP31" s="179"/>
      <c r="FQ31" s="179"/>
      <c r="FR31" s="179"/>
      <c r="FS31" s="179"/>
      <c r="FT31" s="179"/>
      <c r="FU31" s="179"/>
      <c r="FV31" s="179"/>
      <c r="FW31" s="179"/>
      <c r="FX31" s="179"/>
      <c r="FY31" s="179"/>
      <c r="FZ31" s="179"/>
      <c r="GA31" s="179"/>
      <c r="GB31" s="179"/>
      <c r="GC31" s="179"/>
      <c r="GD31" s="179"/>
      <c r="GE31" s="179"/>
      <c r="GF31" s="179"/>
      <c r="GG31" s="179"/>
      <c r="GH31" s="179"/>
      <c r="GI31" s="179"/>
      <c r="GJ31" s="179"/>
      <c r="GK31" s="179"/>
      <c r="GL31" s="179"/>
      <c r="GM31" s="179"/>
      <c r="GN31" s="179"/>
      <c r="GO31" s="179"/>
      <c r="GP31" s="179"/>
      <c r="GQ31" s="179"/>
      <c r="GR31" s="179"/>
      <c r="GS31" s="179"/>
      <c r="GT31" s="179"/>
      <c r="GU31" s="179"/>
      <c r="GV31" s="179"/>
      <c r="GW31" s="179"/>
      <c r="GX31" s="179"/>
      <c r="GY31" s="179"/>
      <c r="GZ31" s="179"/>
      <c r="HA31" s="179"/>
      <c r="HB31" s="179"/>
      <c r="HC31" s="179"/>
      <c r="HD31" s="179"/>
      <c r="HE31" s="179"/>
      <c r="HF31" s="179"/>
      <c r="HG31" s="179"/>
      <c r="HH31" s="179"/>
      <c r="HI31" s="179"/>
      <c r="HJ31" s="179"/>
      <c r="HK31" s="179"/>
      <c r="HL31" s="179"/>
      <c r="HM31" s="179"/>
      <c r="HN31" s="179"/>
      <c r="HO31" s="179"/>
      <c r="HP31" s="179"/>
      <c r="HQ31" s="179"/>
      <c r="HR31" s="179"/>
      <c r="HS31" s="179"/>
      <c r="HT31" s="179"/>
      <c r="HU31" s="179"/>
      <c r="HV31" s="179"/>
      <c r="HW31" s="179"/>
      <c r="HX31" s="176"/>
      <c r="HY31" s="176"/>
      <c r="HZ31" s="176"/>
      <c r="IA31" s="176"/>
      <c r="IB31" s="176"/>
      <c r="IC31" s="176"/>
      <c r="ID31" s="176"/>
      <c r="IE31" s="176"/>
      <c r="IF31" s="176"/>
    </row>
    <row r="32" spans="1:240" ht="20.100000000000001" customHeight="1" x14ac:dyDescent="0.3">
      <c r="A32" s="358"/>
      <c r="B32" s="297"/>
      <c r="C32" s="359"/>
      <c r="D32" s="359"/>
      <c r="E32" s="347"/>
      <c r="F32" s="347"/>
      <c r="G32" s="347"/>
      <c r="H32" s="347"/>
      <c r="I32" s="347"/>
      <c r="J32" s="347"/>
      <c r="K32" s="354"/>
      <c r="L32" s="347"/>
      <c r="M32" s="347"/>
      <c r="N32" s="347"/>
      <c r="O32" s="347"/>
      <c r="P32" s="347"/>
      <c r="Q32" s="347"/>
      <c r="R32" s="347"/>
      <c r="S32" s="347"/>
      <c r="T32" s="347"/>
      <c r="U32" s="29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79"/>
      <c r="DK32" s="179"/>
      <c r="DL32" s="179"/>
      <c r="DM32" s="179"/>
      <c r="DN32" s="179"/>
      <c r="DO32" s="179"/>
      <c r="DP32" s="179"/>
      <c r="DQ32" s="179"/>
      <c r="DR32" s="179"/>
      <c r="DS32" s="179"/>
      <c r="DT32" s="179"/>
      <c r="DU32" s="179"/>
      <c r="DV32" s="179"/>
      <c r="DW32" s="179"/>
      <c r="DX32" s="179"/>
      <c r="DY32" s="179"/>
      <c r="DZ32" s="179"/>
      <c r="EA32" s="179"/>
      <c r="EB32" s="179"/>
      <c r="EC32" s="179"/>
      <c r="ED32" s="179"/>
      <c r="EE32" s="179"/>
      <c r="EF32" s="179"/>
      <c r="EG32" s="179"/>
      <c r="EH32" s="179"/>
      <c r="EI32" s="179"/>
      <c r="EJ32" s="179"/>
      <c r="EK32" s="179"/>
      <c r="EL32" s="179"/>
      <c r="EM32" s="179"/>
      <c r="EN32" s="179"/>
      <c r="EO32" s="179"/>
      <c r="EP32" s="179"/>
      <c r="EQ32" s="179"/>
      <c r="ER32" s="179"/>
      <c r="ES32" s="179"/>
      <c r="ET32" s="179"/>
      <c r="EU32" s="179"/>
      <c r="EV32" s="179"/>
      <c r="EW32" s="179"/>
      <c r="EX32" s="179"/>
      <c r="EY32" s="179"/>
      <c r="EZ32" s="179"/>
      <c r="FA32" s="179"/>
      <c r="FB32" s="179"/>
      <c r="FC32" s="179"/>
      <c r="FD32" s="179"/>
      <c r="FE32" s="179"/>
      <c r="FF32" s="179"/>
      <c r="FG32" s="179"/>
      <c r="FH32" s="179"/>
      <c r="FI32" s="179"/>
      <c r="FJ32" s="179"/>
      <c r="FK32" s="179"/>
      <c r="FL32" s="179"/>
      <c r="FM32" s="179"/>
      <c r="FN32" s="179"/>
      <c r="FO32" s="179"/>
      <c r="FP32" s="179"/>
      <c r="FQ32" s="179"/>
      <c r="FR32" s="179"/>
      <c r="FS32" s="179"/>
      <c r="FT32" s="179"/>
      <c r="FU32" s="179"/>
      <c r="FV32" s="179"/>
      <c r="FW32" s="179"/>
      <c r="FX32" s="179"/>
      <c r="FY32" s="179"/>
      <c r="FZ32" s="179"/>
      <c r="GA32" s="179"/>
      <c r="GB32" s="179"/>
      <c r="GC32" s="179"/>
      <c r="GD32" s="179"/>
      <c r="GE32" s="179"/>
      <c r="GF32" s="179"/>
      <c r="GG32" s="179"/>
      <c r="GH32" s="179"/>
      <c r="GI32" s="179"/>
      <c r="GJ32" s="179"/>
      <c r="GK32" s="179"/>
      <c r="GL32" s="179"/>
      <c r="GM32" s="179"/>
      <c r="GN32" s="179"/>
      <c r="GO32" s="179"/>
      <c r="GP32" s="179"/>
      <c r="GQ32" s="179"/>
      <c r="GR32" s="179"/>
      <c r="GS32" s="179"/>
      <c r="GT32" s="179"/>
      <c r="GU32" s="179"/>
      <c r="GV32" s="179"/>
      <c r="GW32" s="179"/>
      <c r="GX32" s="179"/>
      <c r="GY32" s="179"/>
      <c r="GZ32" s="179"/>
      <c r="HA32" s="179"/>
      <c r="HB32" s="179"/>
      <c r="HC32" s="179"/>
      <c r="HD32" s="179"/>
      <c r="HE32" s="179"/>
      <c r="HF32" s="179"/>
      <c r="HG32" s="179"/>
      <c r="HH32" s="179"/>
      <c r="HI32" s="179"/>
      <c r="HJ32" s="179"/>
      <c r="HK32" s="179"/>
      <c r="HL32" s="179"/>
      <c r="HM32" s="179"/>
      <c r="HN32" s="179"/>
      <c r="HO32" s="179"/>
      <c r="HP32" s="179"/>
      <c r="HQ32" s="179"/>
      <c r="HR32" s="179"/>
      <c r="HS32" s="179"/>
      <c r="HT32" s="179"/>
      <c r="HU32" s="179"/>
      <c r="HV32" s="179"/>
      <c r="HW32" s="179"/>
      <c r="HX32" s="176"/>
      <c r="HY32" s="176"/>
      <c r="HZ32" s="176"/>
      <c r="IA32" s="176"/>
      <c r="IB32" s="176"/>
      <c r="IC32" s="176"/>
      <c r="ID32" s="176"/>
      <c r="IE32" s="176"/>
      <c r="IF32" s="176"/>
    </row>
    <row r="33" spans="1:240" ht="20.100000000000001" customHeight="1" x14ac:dyDescent="0.3">
      <c r="A33" s="181"/>
      <c r="B33" s="297"/>
      <c r="C33" s="347"/>
      <c r="D33" s="347"/>
      <c r="E33" s="347"/>
      <c r="F33" s="347"/>
      <c r="G33" s="347"/>
      <c r="H33" s="347"/>
      <c r="I33" s="347"/>
      <c r="J33" s="347"/>
      <c r="K33" s="354"/>
      <c r="L33" s="347"/>
      <c r="M33" s="347"/>
      <c r="N33" s="347"/>
      <c r="O33" s="347"/>
      <c r="P33" s="347"/>
      <c r="Q33" s="347"/>
      <c r="R33" s="347"/>
      <c r="S33" s="347"/>
      <c r="T33" s="347"/>
      <c r="U33" s="29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6"/>
      <c r="HY33" s="176"/>
      <c r="HZ33" s="176"/>
      <c r="IA33" s="176"/>
      <c r="IB33" s="176"/>
      <c r="IC33" s="176"/>
      <c r="ID33" s="176"/>
      <c r="IE33" s="176"/>
      <c r="IF33" s="176"/>
    </row>
    <row r="34" spans="1:240" ht="20.100000000000001" customHeight="1" x14ac:dyDescent="0.3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79"/>
      <c r="CG34" s="179"/>
      <c r="CH34" s="179"/>
      <c r="CI34" s="179"/>
      <c r="CJ34" s="179"/>
      <c r="CK34" s="179"/>
      <c r="CL34" s="179"/>
      <c r="CM34" s="179"/>
      <c r="CN34" s="179"/>
      <c r="CO34" s="179"/>
      <c r="CP34" s="179"/>
      <c r="CQ34" s="179"/>
      <c r="CR34" s="179"/>
      <c r="CS34" s="179"/>
      <c r="CT34" s="179"/>
      <c r="CU34" s="179"/>
      <c r="CV34" s="179"/>
      <c r="CW34" s="179"/>
      <c r="CX34" s="179"/>
      <c r="CY34" s="179"/>
      <c r="CZ34" s="179"/>
      <c r="DA34" s="179"/>
      <c r="DB34" s="179"/>
      <c r="DC34" s="179"/>
      <c r="DD34" s="179"/>
      <c r="DE34" s="179"/>
      <c r="DF34" s="179"/>
      <c r="DG34" s="179"/>
      <c r="DH34" s="179"/>
      <c r="DI34" s="179"/>
      <c r="DJ34" s="179"/>
      <c r="DK34" s="179"/>
      <c r="DL34" s="179"/>
      <c r="DM34" s="179"/>
      <c r="DN34" s="179"/>
      <c r="DO34" s="179"/>
      <c r="DP34" s="179"/>
      <c r="DQ34" s="179"/>
      <c r="DR34" s="179"/>
      <c r="DS34" s="179"/>
      <c r="DT34" s="179"/>
      <c r="DU34" s="179"/>
      <c r="DV34" s="179"/>
      <c r="DW34" s="179"/>
      <c r="DX34" s="179"/>
      <c r="DY34" s="179"/>
      <c r="DZ34" s="179"/>
      <c r="EA34" s="179"/>
      <c r="EB34" s="179"/>
      <c r="EC34" s="179"/>
      <c r="ED34" s="179"/>
      <c r="EE34" s="179"/>
      <c r="EF34" s="179"/>
      <c r="EG34" s="179"/>
      <c r="EH34" s="179"/>
      <c r="EI34" s="179"/>
      <c r="EJ34" s="179"/>
      <c r="EK34" s="179"/>
      <c r="EL34" s="179"/>
      <c r="EM34" s="179"/>
      <c r="EN34" s="179"/>
      <c r="EO34" s="179"/>
      <c r="EP34" s="179"/>
      <c r="EQ34" s="179"/>
      <c r="ER34" s="179"/>
      <c r="ES34" s="17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79"/>
      <c r="FT34" s="179"/>
      <c r="FU34" s="179"/>
      <c r="FV34" s="179"/>
      <c r="FW34" s="179"/>
      <c r="FX34" s="179"/>
      <c r="FY34" s="179"/>
      <c r="FZ34" s="179"/>
      <c r="GA34" s="179"/>
      <c r="GB34" s="179"/>
      <c r="GC34" s="179"/>
      <c r="GD34" s="179"/>
      <c r="GE34" s="179"/>
      <c r="GF34" s="179"/>
      <c r="GG34" s="179"/>
      <c r="GH34" s="179"/>
      <c r="GI34" s="179"/>
      <c r="GJ34" s="179"/>
      <c r="GK34" s="179"/>
      <c r="GL34" s="179"/>
      <c r="GM34" s="179"/>
      <c r="GN34" s="179"/>
      <c r="GO34" s="179"/>
      <c r="GP34" s="179"/>
      <c r="GQ34" s="179"/>
      <c r="GR34" s="179"/>
      <c r="GS34" s="179"/>
      <c r="GT34" s="179"/>
      <c r="GU34" s="179"/>
      <c r="GV34" s="179"/>
      <c r="GW34" s="179"/>
      <c r="GX34" s="179"/>
      <c r="GY34" s="179"/>
      <c r="GZ34" s="179"/>
      <c r="HA34" s="179"/>
      <c r="HB34" s="179"/>
      <c r="HC34" s="179"/>
      <c r="HD34" s="179"/>
      <c r="HE34" s="179"/>
      <c r="HF34" s="179"/>
      <c r="HG34" s="179"/>
      <c r="HH34" s="179"/>
      <c r="HI34" s="179"/>
      <c r="HJ34" s="179"/>
      <c r="HK34" s="179"/>
      <c r="HL34" s="179"/>
      <c r="HM34" s="179"/>
      <c r="HN34" s="179"/>
      <c r="HO34" s="179"/>
      <c r="HP34" s="179"/>
      <c r="HQ34" s="179"/>
      <c r="HR34" s="179"/>
      <c r="HS34" s="179"/>
      <c r="HT34" s="179"/>
      <c r="HU34" s="179"/>
      <c r="HV34" s="179"/>
      <c r="HW34" s="179"/>
      <c r="HX34" s="176"/>
      <c r="HY34" s="176"/>
      <c r="HZ34" s="176"/>
      <c r="IA34" s="176"/>
      <c r="IB34" s="176"/>
      <c r="IC34" s="176"/>
      <c r="ID34" s="176"/>
      <c r="IE34" s="176"/>
      <c r="IF34" s="176"/>
    </row>
    <row r="35" spans="1:240" ht="20.100000000000001" customHeight="1" x14ac:dyDescent="0.3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  <c r="CG35" s="179"/>
      <c r="CH35" s="179"/>
      <c r="CI35" s="179"/>
      <c r="CJ35" s="179"/>
      <c r="CK35" s="179"/>
      <c r="CL35" s="179"/>
      <c r="CM35" s="179"/>
      <c r="CN35" s="179"/>
      <c r="CO35" s="179"/>
      <c r="CP35" s="179"/>
      <c r="CQ35" s="179"/>
      <c r="CR35" s="179"/>
      <c r="CS35" s="179"/>
      <c r="CT35" s="179"/>
      <c r="CU35" s="179"/>
      <c r="CV35" s="179"/>
      <c r="CW35" s="179"/>
      <c r="CX35" s="179"/>
      <c r="CY35" s="179"/>
      <c r="CZ35" s="179"/>
      <c r="DA35" s="179"/>
      <c r="DB35" s="179"/>
      <c r="DC35" s="179"/>
      <c r="DD35" s="179"/>
      <c r="DE35" s="179"/>
      <c r="DF35" s="179"/>
      <c r="DG35" s="179"/>
      <c r="DH35" s="179"/>
      <c r="DI35" s="179"/>
      <c r="DJ35" s="179"/>
      <c r="DK35" s="179"/>
      <c r="DL35" s="179"/>
      <c r="DM35" s="179"/>
      <c r="DN35" s="179"/>
      <c r="DO35" s="179"/>
      <c r="DP35" s="179"/>
      <c r="DQ35" s="179"/>
      <c r="DR35" s="179"/>
      <c r="DS35" s="179"/>
      <c r="DT35" s="179"/>
      <c r="DU35" s="179"/>
      <c r="DV35" s="179"/>
      <c r="DW35" s="179"/>
      <c r="DX35" s="179"/>
      <c r="DY35" s="179"/>
      <c r="DZ35" s="179"/>
      <c r="EA35" s="179"/>
      <c r="EB35" s="179"/>
      <c r="EC35" s="179"/>
      <c r="ED35" s="179"/>
      <c r="EE35" s="179"/>
      <c r="EF35" s="179"/>
      <c r="EG35" s="179"/>
      <c r="EH35" s="179"/>
      <c r="EI35" s="179"/>
      <c r="EJ35" s="179"/>
      <c r="EK35" s="179"/>
      <c r="EL35" s="179"/>
      <c r="EM35" s="179"/>
      <c r="EN35" s="179"/>
      <c r="EO35" s="179"/>
      <c r="EP35" s="179"/>
      <c r="EQ35" s="179"/>
      <c r="ER35" s="179"/>
      <c r="ES35" s="179"/>
      <c r="ET35" s="179"/>
      <c r="EU35" s="179"/>
      <c r="EV35" s="179"/>
      <c r="EW35" s="179"/>
      <c r="EX35" s="179"/>
      <c r="EY35" s="179"/>
      <c r="EZ35" s="179"/>
      <c r="FA35" s="179"/>
      <c r="FB35" s="179"/>
      <c r="FC35" s="179"/>
      <c r="FD35" s="179"/>
      <c r="FE35" s="179"/>
      <c r="FF35" s="179"/>
      <c r="FG35" s="179"/>
      <c r="FH35" s="179"/>
      <c r="FI35" s="179"/>
      <c r="FJ35" s="179"/>
      <c r="FK35" s="179"/>
      <c r="FL35" s="179"/>
      <c r="FM35" s="179"/>
      <c r="FN35" s="179"/>
      <c r="FO35" s="179"/>
      <c r="FP35" s="179"/>
      <c r="FQ35" s="179"/>
      <c r="FR35" s="179"/>
      <c r="FS35" s="179"/>
      <c r="FT35" s="179"/>
      <c r="FU35" s="179"/>
      <c r="FV35" s="179"/>
      <c r="FW35" s="179"/>
      <c r="FX35" s="179"/>
      <c r="FY35" s="179"/>
      <c r="FZ35" s="179"/>
      <c r="GA35" s="179"/>
      <c r="GB35" s="179"/>
      <c r="GC35" s="179"/>
      <c r="GD35" s="179"/>
      <c r="GE35" s="179"/>
      <c r="GF35" s="179"/>
      <c r="GG35" s="179"/>
      <c r="GH35" s="179"/>
      <c r="GI35" s="179"/>
      <c r="GJ35" s="179"/>
      <c r="GK35" s="179"/>
      <c r="GL35" s="179"/>
      <c r="GM35" s="179"/>
      <c r="GN35" s="179"/>
      <c r="GO35" s="179"/>
      <c r="GP35" s="179"/>
      <c r="GQ35" s="179"/>
      <c r="GR35" s="179"/>
      <c r="GS35" s="179"/>
      <c r="GT35" s="179"/>
      <c r="GU35" s="179"/>
      <c r="GV35" s="179"/>
      <c r="GW35" s="179"/>
      <c r="GX35" s="179"/>
      <c r="GY35" s="179"/>
      <c r="GZ35" s="179"/>
      <c r="HA35" s="179"/>
      <c r="HB35" s="179"/>
      <c r="HC35" s="179"/>
      <c r="HD35" s="179"/>
      <c r="HE35" s="179"/>
      <c r="HF35" s="179"/>
      <c r="HG35" s="179"/>
      <c r="HH35" s="179"/>
      <c r="HI35" s="179"/>
      <c r="HJ35" s="179"/>
      <c r="HK35" s="179"/>
      <c r="HL35" s="179"/>
      <c r="HM35" s="179"/>
      <c r="HN35" s="179"/>
      <c r="HO35" s="179"/>
      <c r="HP35" s="179"/>
      <c r="HQ35" s="179"/>
      <c r="HR35" s="179"/>
      <c r="HS35" s="179"/>
      <c r="HT35" s="179"/>
      <c r="HU35" s="179"/>
      <c r="HV35" s="179"/>
      <c r="HW35" s="179"/>
      <c r="HX35" s="176"/>
      <c r="HY35" s="176"/>
      <c r="HZ35" s="176"/>
      <c r="IA35" s="176"/>
      <c r="IB35" s="176"/>
      <c r="IC35" s="176"/>
      <c r="ID35" s="176"/>
      <c r="IE35" s="176"/>
      <c r="IF35" s="176"/>
    </row>
    <row r="36" spans="1:240" x14ac:dyDescent="0.3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  <c r="EM36" s="179"/>
      <c r="EN36" s="179"/>
      <c r="EO36" s="179"/>
      <c r="EP36" s="179"/>
      <c r="EQ36" s="179"/>
      <c r="ER36" s="179"/>
      <c r="ES36" s="179"/>
      <c r="ET36" s="179"/>
      <c r="EU36" s="179"/>
      <c r="EV36" s="179"/>
      <c r="EW36" s="179"/>
      <c r="EX36" s="179"/>
      <c r="EY36" s="179"/>
      <c r="EZ36" s="179"/>
      <c r="FA36" s="179"/>
      <c r="FB36" s="179"/>
      <c r="FC36" s="179"/>
      <c r="FD36" s="179"/>
      <c r="FE36" s="179"/>
      <c r="FF36" s="179"/>
      <c r="FG36" s="179"/>
      <c r="FH36" s="179"/>
      <c r="FI36" s="179"/>
      <c r="FJ36" s="179"/>
      <c r="FK36" s="179"/>
      <c r="FL36" s="179"/>
      <c r="FM36" s="179"/>
      <c r="FN36" s="179"/>
      <c r="FO36" s="179"/>
      <c r="FP36" s="179"/>
      <c r="FQ36" s="179"/>
      <c r="FR36" s="179"/>
      <c r="FS36" s="179"/>
      <c r="FT36" s="179"/>
      <c r="FU36" s="179"/>
      <c r="FV36" s="179"/>
      <c r="FW36" s="179"/>
      <c r="FX36" s="179"/>
      <c r="FY36" s="179"/>
      <c r="FZ36" s="179"/>
      <c r="GA36" s="179"/>
      <c r="GB36" s="179"/>
      <c r="GC36" s="179"/>
      <c r="GD36" s="179"/>
      <c r="GE36" s="179"/>
      <c r="GF36" s="179"/>
      <c r="GG36" s="179"/>
      <c r="GH36" s="179"/>
      <c r="GI36" s="179"/>
      <c r="GJ36" s="179"/>
      <c r="GK36" s="179"/>
      <c r="GL36" s="179"/>
      <c r="GM36" s="179"/>
      <c r="GN36" s="179"/>
      <c r="GO36" s="179"/>
      <c r="GP36" s="179"/>
      <c r="GQ36" s="179"/>
      <c r="GR36" s="179"/>
      <c r="GS36" s="179"/>
      <c r="GT36" s="179"/>
      <c r="GU36" s="179"/>
      <c r="GV36" s="179"/>
      <c r="GW36" s="179"/>
      <c r="GX36" s="179"/>
      <c r="GY36" s="179"/>
      <c r="GZ36" s="179"/>
      <c r="HA36" s="179"/>
      <c r="HB36" s="179"/>
      <c r="HC36" s="179"/>
      <c r="HD36" s="179"/>
      <c r="HE36" s="179"/>
      <c r="HF36" s="179"/>
      <c r="HG36" s="179"/>
      <c r="HH36" s="179"/>
      <c r="HI36" s="179"/>
      <c r="HJ36" s="179"/>
      <c r="HK36" s="179"/>
      <c r="HL36" s="179"/>
      <c r="HM36" s="179"/>
      <c r="HN36" s="179"/>
      <c r="HO36" s="179"/>
      <c r="HP36" s="179"/>
      <c r="HQ36" s="179"/>
      <c r="HR36" s="179"/>
      <c r="HS36" s="179"/>
      <c r="HT36" s="179"/>
      <c r="HU36" s="179"/>
      <c r="HV36" s="179"/>
      <c r="HW36" s="179"/>
      <c r="HX36" s="176"/>
      <c r="HY36" s="176"/>
      <c r="HZ36" s="176"/>
      <c r="IA36" s="176"/>
      <c r="IB36" s="176"/>
      <c r="IC36" s="176"/>
      <c r="ID36" s="176"/>
      <c r="IE36" s="176"/>
      <c r="IF36" s="176"/>
    </row>
    <row r="37" spans="1:240" x14ac:dyDescent="0.3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  <c r="CG37" s="179"/>
      <c r="CH37" s="179"/>
      <c r="CI37" s="179"/>
      <c r="CJ37" s="179"/>
      <c r="CK37" s="179"/>
      <c r="CL37" s="179"/>
      <c r="CM37" s="179"/>
      <c r="CN37" s="179"/>
      <c r="CO37" s="179"/>
      <c r="CP37" s="179"/>
      <c r="CQ37" s="179"/>
      <c r="CR37" s="179"/>
      <c r="CS37" s="179"/>
      <c r="CT37" s="179"/>
      <c r="CU37" s="179"/>
      <c r="CV37" s="179"/>
      <c r="CW37" s="179"/>
      <c r="CX37" s="179"/>
      <c r="CY37" s="179"/>
      <c r="CZ37" s="179"/>
      <c r="DA37" s="179"/>
      <c r="DB37" s="179"/>
      <c r="DC37" s="179"/>
      <c r="DD37" s="179"/>
      <c r="DE37" s="179"/>
      <c r="DF37" s="179"/>
      <c r="DG37" s="179"/>
      <c r="DH37" s="179"/>
      <c r="DI37" s="179"/>
      <c r="DJ37" s="179"/>
      <c r="DK37" s="179"/>
      <c r="DL37" s="179"/>
      <c r="DM37" s="179"/>
      <c r="DN37" s="179"/>
      <c r="DO37" s="179"/>
      <c r="DP37" s="179"/>
      <c r="DQ37" s="179"/>
      <c r="DR37" s="179"/>
      <c r="DS37" s="179"/>
      <c r="DT37" s="179"/>
      <c r="DU37" s="179"/>
      <c r="DV37" s="179"/>
      <c r="DW37" s="179"/>
      <c r="DX37" s="179"/>
      <c r="DY37" s="179"/>
      <c r="DZ37" s="179"/>
      <c r="EA37" s="179"/>
      <c r="EB37" s="179"/>
      <c r="EC37" s="179"/>
      <c r="ED37" s="179"/>
      <c r="EE37" s="179"/>
      <c r="EF37" s="179"/>
      <c r="EG37" s="179"/>
      <c r="EH37" s="179"/>
      <c r="EI37" s="179"/>
      <c r="EJ37" s="179"/>
      <c r="EK37" s="179"/>
      <c r="EL37" s="179"/>
      <c r="EM37" s="179"/>
      <c r="EN37" s="179"/>
      <c r="EO37" s="179"/>
      <c r="EP37" s="179"/>
      <c r="EQ37" s="179"/>
      <c r="ER37" s="179"/>
      <c r="ES37" s="179"/>
      <c r="ET37" s="17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  <c r="GI37" s="179"/>
      <c r="GJ37" s="179"/>
      <c r="GK37" s="179"/>
      <c r="GL37" s="179"/>
      <c r="GM37" s="179"/>
      <c r="GN37" s="179"/>
      <c r="GO37" s="179"/>
      <c r="GP37" s="179"/>
      <c r="GQ37" s="179"/>
      <c r="GR37" s="179"/>
      <c r="GS37" s="179"/>
      <c r="GT37" s="179"/>
      <c r="GU37" s="179"/>
      <c r="GV37" s="179"/>
      <c r="GW37" s="179"/>
      <c r="GX37" s="179"/>
      <c r="GY37" s="179"/>
      <c r="GZ37" s="179"/>
      <c r="HA37" s="179"/>
      <c r="HB37" s="179"/>
      <c r="HC37" s="179"/>
      <c r="HD37" s="179"/>
      <c r="HE37" s="179"/>
      <c r="HF37" s="179"/>
      <c r="HG37" s="179"/>
      <c r="HH37" s="179"/>
      <c r="HI37" s="179"/>
      <c r="HJ37" s="179"/>
      <c r="HK37" s="179"/>
      <c r="HL37" s="179"/>
      <c r="HM37" s="179"/>
      <c r="HN37" s="179"/>
      <c r="HO37" s="179"/>
      <c r="HP37" s="179"/>
      <c r="HQ37" s="179"/>
      <c r="HR37" s="179"/>
      <c r="HS37" s="179"/>
      <c r="HT37" s="179"/>
      <c r="HU37" s="179"/>
      <c r="HV37" s="179"/>
      <c r="HW37" s="179"/>
      <c r="HX37" s="176"/>
      <c r="HY37" s="176"/>
      <c r="HZ37" s="176"/>
      <c r="IA37" s="176"/>
      <c r="IB37" s="176"/>
      <c r="IC37" s="176"/>
      <c r="ID37" s="176"/>
      <c r="IE37" s="176"/>
      <c r="IF37" s="176"/>
    </row>
    <row r="38" spans="1:240" x14ac:dyDescent="0.3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  <c r="CG38" s="179"/>
      <c r="CH38" s="179"/>
      <c r="CI38" s="179"/>
      <c r="CJ38" s="179"/>
      <c r="CK38" s="179"/>
      <c r="CL38" s="179"/>
      <c r="CM38" s="179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79"/>
      <c r="DK38" s="179"/>
      <c r="DL38" s="179"/>
      <c r="DM38" s="179"/>
      <c r="DN38" s="179"/>
      <c r="DO38" s="179"/>
      <c r="DP38" s="179"/>
      <c r="DQ38" s="179"/>
      <c r="DR38" s="179"/>
      <c r="DS38" s="179"/>
      <c r="DT38" s="179"/>
      <c r="DU38" s="179"/>
      <c r="DV38" s="179"/>
      <c r="DW38" s="179"/>
      <c r="DX38" s="179"/>
      <c r="DY38" s="179"/>
      <c r="DZ38" s="179"/>
      <c r="EA38" s="179"/>
      <c r="EB38" s="179"/>
      <c r="EC38" s="179"/>
      <c r="ED38" s="179"/>
      <c r="EE38" s="179"/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/>
      <c r="ER38" s="179"/>
      <c r="ES38" s="17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  <c r="GI38" s="179"/>
      <c r="GJ38" s="179"/>
      <c r="GK38" s="179"/>
      <c r="GL38" s="179"/>
      <c r="GM38" s="179"/>
      <c r="GN38" s="179"/>
      <c r="GO38" s="179"/>
      <c r="GP38" s="179"/>
      <c r="GQ38" s="179"/>
      <c r="GR38" s="179"/>
      <c r="GS38" s="179"/>
      <c r="GT38" s="179"/>
      <c r="GU38" s="179"/>
      <c r="GV38" s="179"/>
      <c r="GW38" s="179"/>
      <c r="GX38" s="179"/>
      <c r="GY38" s="179"/>
      <c r="GZ38" s="179"/>
      <c r="HA38" s="179"/>
      <c r="HB38" s="179"/>
      <c r="HC38" s="179"/>
      <c r="HD38" s="179"/>
      <c r="HE38" s="179"/>
      <c r="HF38" s="179"/>
      <c r="HG38" s="179"/>
      <c r="HH38" s="179"/>
      <c r="HI38" s="179"/>
      <c r="HJ38" s="179"/>
      <c r="HK38" s="179"/>
      <c r="HL38" s="179"/>
      <c r="HM38" s="179"/>
      <c r="HN38" s="179"/>
      <c r="HO38" s="179"/>
      <c r="HP38" s="179"/>
      <c r="HQ38" s="179"/>
      <c r="HR38" s="179"/>
      <c r="HS38" s="179"/>
      <c r="HT38" s="179"/>
      <c r="HU38" s="179"/>
      <c r="HV38" s="179"/>
      <c r="HW38" s="179"/>
      <c r="HX38" s="176"/>
      <c r="HY38" s="176"/>
      <c r="HZ38" s="176"/>
      <c r="IA38" s="176"/>
      <c r="IB38" s="176"/>
      <c r="IC38" s="176"/>
      <c r="ID38" s="176"/>
      <c r="IE38" s="176"/>
      <c r="IF38" s="176"/>
    </row>
    <row r="39" spans="1:240" x14ac:dyDescent="0.3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79"/>
      <c r="CY39" s="179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79"/>
      <c r="DK39" s="179"/>
      <c r="DL39" s="179"/>
      <c r="DM39" s="179"/>
      <c r="DN39" s="179"/>
      <c r="DO39" s="179"/>
      <c r="DP39" s="179"/>
      <c r="DQ39" s="179"/>
      <c r="DR39" s="179"/>
      <c r="DS39" s="179"/>
      <c r="DT39" s="179"/>
      <c r="DU39" s="179"/>
      <c r="DV39" s="179"/>
      <c r="DW39" s="179"/>
      <c r="DX39" s="179"/>
      <c r="DY39" s="179"/>
      <c r="DZ39" s="179"/>
      <c r="EA39" s="179"/>
      <c r="EB39" s="179"/>
      <c r="EC39" s="179"/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  <c r="FW39" s="179"/>
      <c r="FX39" s="179"/>
      <c r="FY39" s="179"/>
      <c r="FZ39" s="179"/>
      <c r="GA39" s="179"/>
      <c r="GB39" s="179"/>
      <c r="GC39" s="179"/>
      <c r="GD39" s="179"/>
      <c r="GE39" s="179"/>
      <c r="GF39" s="179"/>
      <c r="GG39" s="179"/>
      <c r="GH39" s="179"/>
      <c r="GI39" s="179"/>
      <c r="GJ39" s="179"/>
      <c r="GK39" s="179"/>
      <c r="GL39" s="179"/>
      <c r="GM39" s="179"/>
      <c r="GN39" s="179"/>
      <c r="GO39" s="179"/>
      <c r="GP39" s="179"/>
      <c r="GQ39" s="179"/>
      <c r="GR39" s="179"/>
      <c r="GS39" s="179"/>
      <c r="GT39" s="179"/>
      <c r="GU39" s="179"/>
      <c r="GV39" s="179"/>
      <c r="GW39" s="179"/>
      <c r="GX39" s="179"/>
      <c r="GY39" s="179"/>
      <c r="GZ39" s="179"/>
      <c r="HA39" s="179"/>
      <c r="HB39" s="179"/>
      <c r="HC39" s="179"/>
      <c r="HD39" s="179"/>
      <c r="HE39" s="179"/>
      <c r="HF39" s="179"/>
      <c r="HG39" s="179"/>
      <c r="HH39" s="179"/>
      <c r="HI39" s="179"/>
      <c r="HJ39" s="179"/>
      <c r="HK39" s="179"/>
      <c r="HL39" s="179"/>
      <c r="HM39" s="179"/>
      <c r="HN39" s="179"/>
      <c r="HO39" s="179"/>
      <c r="HP39" s="179"/>
      <c r="HQ39" s="179"/>
      <c r="HR39" s="179"/>
      <c r="HS39" s="179"/>
      <c r="HT39" s="179"/>
      <c r="HU39" s="179"/>
      <c r="HV39" s="179"/>
      <c r="HW39" s="179"/>
      <c r="HX39" s="176"/>
      <c r="HY39" s="176"/>
      <c r="HZ39" s="176"/>
      <c r="IA39" s="176"/>
      <c r="IB39" s="176"/>
      <c r="IC39" s="176"/>
      <c r="ID39" s="176"/>
      <c r="IE39" s="176"/>
      <c r="IF39" s="176"/>
    </row>
    <row r="40" spans="1:240" x14ac:dyDescent="0.3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/>
      <c r="CM40" s="179"/>
      <c r="CN40" s="179"/>
      <c r="CO40" s="179"/>
      <c r="CP40" s="179"/>
      <c r="CQ40" s="179"/>
      <c r="CR40" s="179"/>
      <c r="CS40" s="179"/>
      <c r="CT40" s="179"/>
      <c r="CU40" s="179"/>
      <c r="CV40" s="179"/>
      <c r="CW40" s="179"/>
      <c r="CX40" s="179"/>
      <c r="CY40" s="179"/>
      <c r="CZ40" s="179"/>
      <c r="DA40" s="179"/>
      <c r="DB40" s="179"/>
      <c r="DC40" s="179"/>
      <c r="DD40" s="179"/>
      <c r="DE40" s="179"/>
      <c r="DF40" s="179"/>
      <c r="DG40" s="179"/>
      <c r="DH40" s="179"/>
      <c r="DI40" s="179"/>
      <c r="DJ40" s="179"/>
      <c r="DK40" s="179"/>
      <c r="DL40" s="179"/>
      <c r="DM40" s="179"/>
      <c r="DN40" s="179"/>
      <c r="DO40" s="179"/>
      <c r="DP40" s="179"/>
      <c r="DQ40" s="179"/>
      <c r="DR40" s="179"/>
      <c r="DS40" s="179"/>
      <c r="DT40" s="179"/>
      <c r="DU40" s="179"/>
      <c r="DV40" s="179"/>
      <c r="DW40" s="179"/>
      <c r="DX40" s="179"/>
      <c r="DY40" s="179"/>
      <c r="DZ40" s="179"/>
      <c r="EA40" s="179"/>
      <c r="EB40" s="179"/>
      <c r="EC40" s="179"/>
      <c r="ED40" s="179"/>
      <c r="EE40" s="179"/>
      <c r="EF40" s="179"/>
      <c r="EG40" s="179"/>
      <c r="EH40" s="179"/>
      <c r="EI40" s="179"/>
      <c r="EJ40" s="179"/>
      <c r="EK40" s="179"/>
      <c r="EL40" s="179"/>
      <c r="EM40" s="179"/>
      <c r="EN40" s="179"/>
      <c r="EO40" s="179"/>
      <c r="EP40" s="179"/>
      <c r="EQ40" s="179"/>
      <c r="ER40" s="179"/>
      <c r="ES40" s="179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  <c r="GI40" s="179"/>
      <c r="GJ40" s="179"/>
      <c r="GK40" s="179"/>
      <c r="GL40" s="179"/>
      <c r="GM40" s="179"/>
      <c r="GN40" s="179"/>
      <c r="GO40" s="179"/>
      <c r="GP40" s="179"/>
      <c r="GQ40" s="179"/>
      <c r="GR40" s="179"/>
      <c r="GS40" s="179"/>
      <c r="GT40" s="179"/>
      <c r="GU40" s="179"/>
      <c r="GV40" s="179"/>
      <c r="GW40" s="179"/>
      <c r="GX40" s="179"/>
      <c r="GY40" s="179"/>
      <c r="GZ40" s="179"/>
      <c r="HA40" s="179"/>
      <c r="HB40" s="179"/>
      <c r="HC40" s="179"/>
      <c r="HD40" s="179"/>
      <c r="HE40" s="179"/>
      <c r="HF40" s="179"/>
      <c r="HG40" s="179"/>
      <c r="HH40" s="179"/>
      <c r="HI40" s="179"/>
      <c r="HJ40" s="179"/>
      <c r="HK40" s="179"/>
      <c r="HL40" s="179"/>
      <c r="HM40" s="179"/>
      <c r="HN40" s="179"/>
      <c r="HO40" s="179"/>
      <c r="HP40" s="179"/>
      <c r="HQ40" s="179"/>
      <c r="HR40" s="179"/>
      <c r="HS40" s="179"/>
      <c r="HT40" s="179"/>
      <c r="HU40" s="179"/>
      <c r="HV40" s="179"/>
      <c r="HW40" s="179"/>
      <c r="HX40" s="176"/>
      <c r="HY40" s="176"/>
      <c r="HZ40" s="176"/>
      <c r="IA40" s="176"/>
      <c r="IB40" s="176"/>
      <c r="IC40" s="176"/>
      <c r="ID40" s="176"/>
      <c r="IE40" s="176"/>
      <c r="IF40" s="176"/>
    </row>
    <row r="41" spans="1:240" x14ac:dyDescent="0.3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79"/>
      <c r="CY41" s="179"/>
      <c r="CZ41" s="179"/>
      <c r="DA41" s="179"/>
      <c r="DB41" s="179"/>
      <c r="DC41" s="179"/>
      <c r="DD41" s="179"/>
      <c r="DE41" s="179"/>
      <c r="DF41" s="179"/>
      <c r="DG41" s="179"/>
      <c r="DH41" s="179"/>
      <c r="DI41" s="179"/>
      <c r="DJ41" s="179"/>
      <c r="DK41" s="179"/>
      <c r="DL41" s="179"/>
      <c r="DM41" s="179"/>
      <c r="DN41" s="179"/>
      <c r="DO41" s="179"/>
      <c r="DP41" s="179"/>
      <c r="DQ41" s="179"/>
      <c r="DR41" s="179"/>
      <c r="DS41" s="179"/>
      <c r="DT41" s="179"/>
      <c r="DU41" s="179"/>
      <c r="DV41" s="179"/>
      <c r="DW41" s="179"/>
      <c r="DX41" s="179"/>
      <c r="DY41" s="179"/>
      <c r="DZ41" s="179"/>
      <c r="EA41" s="179"/>
      <c r="EB41" s="179"/>
      <c r="EC41" s="179"/>
      <c r="ED41" s="179"/>
      <c r="EE41" s="179"/>
      <c r="EF41" s="179"/>
      <c r="EG41" s="179"/>
      <c r="EH41" s="179"/>
      <c r="EI41" s="179"/>
      <c r="EJ41" s="179"/>
      <c r="EK41" s="179"/>
      <c r="EL41" s="179"/>
      <c r="EM41" s="179"/>
      <c r="EN41" s="179"/>
      <c r="EO41" s="179"/>
      <c r="EP41" s="179"/>
      <c r="EQ41" s="179"/>
      <c r="ER41" s="179"/>
      <c r="ES41" s="179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  <c r="GI41" s="179"/>
      <c r="GJ41" s="179"/>
      <c r="GK41" s="179"/>
      <c r="GL41" s="179"/>
      <c r="GM41" s="179"/>
      <c r="GN41" s="179"/>
      <c r="GO41" s="179"/>
      <c r="GP41" s="179"/>
      <c r="GQ41" s="179"/>
      <c r="GR41" s="179"/>
      <c r="GS41" s="179"/>
      <c r="GT41" s="179"/>
      <c r="GU41" s="179"/>
      <c r="GV41" s="179"/>
      <c r="GW41" s="179"/>
      <c r="GX41" s="179"/>
      <c r="GY41" s="179"/>
      <c r="GZ41" s="179"/>
      <c r="HA41" s="179"/>
      <c r="HB41" s="179"/>
      <c r="HC41" s="179"/>
      <c r="HD41" s="179"/>
      <c r="HE41" s="179"/>
      <c r="HF41" s="179"/>
      <c r="HG41" s="179"/>
      <c r="HH41" s="179"/>
      <c r="HI41" s="179"/>
      <c r="HJ41" s="179"/>
      <c r="HK41" s="179"/>
      <c r="HL41" s="179"/>
      <c r="HM41" s="179"/>
      <c r="HN41" s="179"/>
      <c r="HO41" s="179"/>
      <c r="HP41" s="179"/>
      <c r="HQ41" s="179"/>
      <c r="HR41" s="179"/>
      <c r="HS41" s="179"/>
      <c r="HT41" s="179"/>
      <c r="HU41" s="179"/>
      <c r="HV41" s="179"/>
      <c r="HW41" s="179"/>
      <c r="HX41" s="176"/>
      <c r="HY41" s="176"/>
      <c r="HZ41" s="176"/>
      <c r="IA41" s="176"/>
      <c r="IB41" s="176"/>
      <c r="IC41" s="176"/>
      <c r="ID41" s="176"/>
      <c r="IE41" s="176"/>
      <c r="IF41" s="176"/>
    </row>
    <row r="42" spans="1:240" x14ac:dyDescent="0.3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79"/>
      <c r="CG42" s="179"/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79"/>
      <c r="CT42" s="179"/>
      <c r="CU42" s="179"/>
      <c r="CV42" s="179"/>
      <c r="CW42" s="179"/>
      <c r="CX42" s="179"/>
      <c r="CY42" s="179"/>
      <c r="CZ42" s="179"/>
      <c r="DA42" s="179"/>
      <c r="DB42" s="179"/>
      <c r="DC42" s="179"/>
      <c r="DD42" s="179"/>
      <c r="DE42" s="179"/>
      <c r="DF42" s="179"/>
      <c r="DG42" s="179"/>
      <c r="DH42" s="179"/>
      <c r="DI42" s="179"/>
      <c r="DJ42" s="179"/>
      <c r="DK42" s="179"/>
      <c r="DL42" s="179"/>
      <c r="DM42" s="179"/>
      <c r="DN42" s="179"/>
      <c r="DO42" s="179"/>
      <c r="DP42" s="179"/>
      <c r="DQ42" s="179"/>
      <c r="DR42" s="179"/>
      <c r="DS42" s="179"/>
      <c r="DT42" s="179"/>
      <c r="DU42" s="179"/>
      <c r="DV42" s="179"/>
      <c r="DW42" s="179"/>
      <c r="DX42" s="179"/>
      <c r="DY42" s="179"/>
      <c r="DZ42" s="179"/>
      <c r="EA42" s="179"/>
      <c r="EB42" s="179"/>
      <c r="EC42" s="179"/>
      <c r="ED42" s="179"/>
      <c r="EE42" s="179"/>
      <c r="EF42" s="179"/>
      <c r="EG42" s="179"/>
      <c r="EH42" s="179"/>
      <c r="EI42" s="179"/>
      <c r="EJ42" s="179"/>
      <c r="EK42" s="179"/>
      <c r="EL42" s="179"/>
      <c r="EM42" s="179"/>
      <c r="EN42" s="179"/>
      <c r="EO42" s="179"/>
      <c r="EP42" s="179"/>
      <c r="EQ42" s="179"/>
      <c r="ER42" s="179"/>
      <c r="ES42" s="179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  <c r="GI42" s="179"/>
      <c r="GJ42" s="179"/>
      <c r="GK42" s="179"/>
      <c r="GL42" s="179"/>
      <c r="GM42" s="179"/>
      <c r="GN42" s="179"/>
      <c r="GO42" s="179"/>
      <c r="GP42" s="179"/>
      <c r="GQ42" s="179"/>
      <c r="GR42" s="179"/>
      <c r="GS42" s="179"/>
      <c r="GT42" s="179"/>
      <c r="GU42" s="179"/>
      <c r="GV42" s="179"/>
      <c r="GW42" s="179"/>
      <c r="GX42" s="179"/>
      <c r="GY42" s="179"/>
      <c r="GZ42" s="179"/>
      <c r="HA42" s="179"/>
      <c r="HB42" s="179"/>
      <c r="HC42" s="179"/>
      <c r="HD42" s="179"/>
      <c r="HE42" s="179"/>
      <c r="HF42" s="179"/>
      <c r="HG42" s="179"/>
      <c r="HH42" s="179"/>
      <c r="HI42" s="179"/>
      <c r="HJ42" s="179"/>
      <c r="HK42" s="179"/>
      <c r="HL42" s="179"/>
      <c r="HM42" s="179"/>
      <c r="HN42" s="179"/>
      <c r="HO42" s="179"/>
      <c r="HP42" s="179"/>
      <c r="HQ42" s="179"/>
      <c r="HR42" s="179"/>
      <c r="HS42" s="179"/>
      <c r="HT42" s="179"/>
      <c r="HU42" s="179"/>
      <c r="HV42" s="179"/>
      <c r="HW42" s="179"/>
      <c r="HX42" s="176"/>
      <c r="HY42" s="176"/>
      <c r="HZ42" s="176"/>
      <c r="IA42" s="176"/>
      <c r="IB42" s="176"/>
      <c r="IC42" s="176"/>
      <c r="ID42" s="176"/>
      <c r="IE42" s="176"/>
      <c r="IF42" s="176"/>
    </row>
    <row r="43" spans="1:240" x14ac:dyDescent="0.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79"/>
      <c r="CG43" s="179"/>
      <c r="CH43" s="179"/>
      <c r="CI43" s="179"/>
      <c r="CJ43" s="179"/>
      <c r="CK43" s="179"/>
      <c r="CL43" s="17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79"/>
      <c r="DK43" s="179"/>
      <c r="DL43" s="179"/>
      <c r="DM43" s="179"/>
      <c r="DN43" s="179"/>
      <c r="DO43" s="179"/>
      <c r="DP43" s="179"/>
      <c r="DQ43" s="179"/>
      <c r="DR43" s="179"/>
      <c r="DS43" s="179"/>
      <c r="DT43" s="179"/>
      <c r="DU43" s="179"/>
      <c r="DV43" s="179"/>
      <c r="DW43" s="179"/>
      <c r="DX43" s="179"/>
      <c r="DY43" s="179"/>
      <c r="DZ43" s="179"/>
      <c r="EA43" s="179"/>
      <c r="EB43" s="179"/>
      <c r="EC43" s="179"/>
      <c r="ED43" s="179"/>
      <c r="EE43" s="179"/>
      <c r="EF43" s="179"/>
      <c r="EG43" s="179"/>
      <c r="EH43" s="179"/>
      <c r="EI43" s="179"/>
      <c r="EJ43" s="179"/>
      <c r="EK43" s="179"/>
      <c r="EL43" s="179"/>
      <c r="EM43" s="179"/>
      <c r="EN43" s="179"/>
      <c r="EO43" s="179"/>
      <c r="EP43" s="179"/>
      <c r="EQ43" s="179"/>
      <c r="ER43" s="179"/>
      <c r="ES43" s="179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  <c r="GI43" s="179"/>
      <c r="GJ43" s="179"/>
      <c r="GK43" s="179"/>
      <c r="GL43" s="179"/>
      <c r="GM43" s="179"/>
      <c r="GN43" s="179"/>
      <c r="GO43" s="179"/>
      <c r="GP43" s="179"/>
      <c r="GQ43" s="179"/>
      <c r="GR43" s="179"/>
      <c r="GS43" s="179"/>
      <c r="GT43" s="179"/>
      <c r="GU43" s="179"/>
      <c r="GV43" s="179"/>
      <c r="GW43" s="179"/>
      <c r="GX43" s="179"/>
      <c r="GY43" s="179"/>
      <c r="GZ43" s="179"/>
      <c r="HA43" s="179"/>
      <c r="HB43" s="179"/>
      <c r="HC43" s="179"/>
      <c r="HD43" s="179"/>
      <c r="HE43" s="179"/>
      <c r="HF43" s="179"/>
      <c r="HG43" s="179"/>
      <c r="HH43" s="179"/>
      <c r="HI43" s="179"/>
      <c r="HJ43" s="179"/>
      <c r="HK43" s="179"/>
      <c r="HL43" s="179"/>
      <c r="HM43" s="179"/>
      <c r="HN43" s="179"/>
      <c r="HO43" s="179"/>
      <c r="HP43" s="179"/>
      <c r="HQ43" s="179"/>
      <c r="HR43" s="179"/>
      <c r="HS43" s="179"/>
      <c r="HT43" s="179"/>
      <c r="HU43" s="179"/>
      <c r="HV43" s="179"/>
      <c r="HW43" s="179"/>
      <c r="HX43" s="176"/>
      <c r="HY43" s="176"/>
      <c r="HZ43" s="176"/>
      <c r="IA43" s="176"/>
      <c r="IB43" s="176"/>
      <c r="IC43" s="176"/>
      <c r="ID43" s="176"/>
      <c r="IE43" s="176"/>
      <c r="IF43" s="176"/>
    </row>
    <row r="44" spans="1:240" x14ac:dyDescent="0.3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179"/>
      <c r="DW44" s="179"/>
      <c r="DX44" s="179"/>
      <c r="DY44" s="179"/>
      <c r="DZ44" s="179"/>
      <c r="EA44" s="179"/>
      <c r="EB44" s="179"/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/>
      <c r="ES44" s="179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  <c r="GI44" s="179"/>
      <c r="GJ44" s="179"/>
      <c r="GK44" s="179"/>
      <c r="GL44" s="179"/>
      <c r="GM44" s="179"/>
      <c r="GN44" s="179"/>
      <c r="GO44" s="179"/>
      <c r="GP44" s="179"/>
      <c r="GQ44" s="179"/>
      <c r="GR44" s="179"/>
      <c r="GS44" s="179"/>
      <c r="GT44" s="179"/>
      <c r="GU44" s="179"/>
      <c r="GV44" s="179"/>
      <c r="GW44" s="179"/>
      <c r="GX44" s="179"/>
      <c r="GY44" s="179"/>
      <c r="GZ44" s="179"/>
      <c r="HA44" s="179"/>
      <c r="HB44" s="179"/>
      <c r="HC44" s="179"/>
      <c r="HD44" s="179"/>
      <c r="HE44" s="179"/>
      <c r="HF44" s="179"/>
      <c r="HG44" s="179"/>
      <c r="HH44" s="179"/>
      <c r="HI44" s="179"/>
      <c r="HJ44" s="179"/>
      <c r="HK44" s="179"/>
      <c r="HL44" s="179"/>
      <c r="HM44" s="179"/>
      <c r="HN44" s="179"/>
      <c r="HO44" s="179"/>
      <c r="HP44" s="179"/>
      <c r="HQ44" s="179"/>
      <c r="HR44" s="179"/>
      <c r="HS44" s="179"/>
      <c r="HT44" s="179"/>
      <c r="HU44" s="179"/>
      <c r="HV44" s="179"/>
      <c r="HW44" s="179"/>
      <c r="HX44" s="176"/>
      <c r="HY44" s="176"/>
      <c r="HZ44" s="176"/>
      <c r="IA44" s="176"/>
      <c r="IB44" s="176"/>
      <c r="IC44" s="176"/>
      <c r="ID44" s="176"/>
      <c r="IE44" s="176"/>
      <c r="IF44" s="176"/>
    </row>
    <row r="45" spans="1:240" x14ac:dyDescent="0.3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6"/>
      <c r="HY45" s="176"/>
      <c r="HZ45" s="176"/>
      <c r="IA45" s="176"/>
      <c r="IB45" s="176"/>
      <c r="IC45" s="176"/>
      <c r="ID45" s="176"/>
      <c r="IE45" s="176"/>
      <c r="IF45" s="176"/>
    </row>
    <row r="46" spans="1:240" x14ac:dyDescent="0.3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  <c r="HW46" s="179"/>
      <c r="HX46" s="176"/>
      <c r="HY46" s="176"/>
      <c r="HZ46" s="176"/>
      <c r="IA46" s="176"/>
      <c r="IB46" s="176"/>
      <c r="IC46" s="176"/>
      <c r="ID46" s="176"/>
      <c r="IE46" s="176"/>
      <c r="IF46" s="176"/>
    </row>
    <row r="47" spans="1:240" x14ac:dyDescent="0.3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6"/>
      <c r="HY47" s="176"/>
      <c r="HZ47" s="176"/>
      <c r="IA47" s="176"/>
      <c r="IB47" s="176"/>
      <c r="IC47" s="176"/>
      <c r="ID47" s="176"/>
      <c r="IE47" s="176"/>
      <c r="IF47" s="176"/>
    </row>
    <row r="48" spans="1:240" x14ac:dyDescent="0.3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  <c r="HW48" s="179"/>
      <c r="HX48" s="176"/>
      <c r="HY48" s="176"/>
      <c r="HZ48" s="176"/>
      <c r="IA48" s="176"/>
      <c r="IB48" s="176"/>
      <c r="IC48" s="176"/>
      <c r="ID48" s="176"/>
      <c r="IE48" s="176"/>
      <c r="IF48" s="176"/>
    </row>
    <row r="49" spans="1:240" x14ac:dyDescent="0.3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6"/>
      <c r="HY49" s="176"/>
      <c r="HZ49" s="176"/>
      <c r="IA49" s="176"/>
      <c r="IB49" s="176"/>
      <c r="IC49" s="176"/>
      <c r="ID49" s="176"/>
      <c r="IE49" s="176"/>
      <c r="IF49" s="176"/>
    </row>
    <row r="50" spans="1:240" x14ac:dyDescent="0.3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  <c r="HW50" s="179"/>
      <c r="HX50" s="176"/>
      <c r="HY50" s="176"/>
      <c r="HZ50" s="176"/>
      <c r="IA50" s="176"/>
      <c r="IB50" s="176"/>
      <c r="IC50" s="176"/>
      <c r="ID50" s="176"/>
      <c r="IE50" s="176"/>
      <c r="IF50" s="176"/>
    </row>
    <row r="51" spans="1:240" x14ac:dyDescent="0.3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  <c r="HW51" s="179"/>
      <c r="HX51" s="176"/>
      <c r="HY51" s="176"/>
      <c r="HZ51" s="176"/>
      <c r="IA51" s="176"/>
      <c r="IB51" s="176"/>
      <c r="IC51" s="176"/>
      <c r="ID51" s="176"/>
      <c r="IE51" s="176"/>
      <c r="IF51" s="176"/>
    </row>
    <row r="52" spans="1:240" x14ac:dyDescent="0.3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  <c r="HW52" s="179"/>
      <c r="HX52" s="176"/>
      <c r="HY52" s="176"/>
      <c r="HZ52" s="176"/>
      <c r="IA52" s="176"/>
      <c r="IB52" s="176"/>
      <c r="IC52" s="176"/>
      <c r="ID52" s="176"/>
      <c r="IE52" s="176"/>
      <c r="IF52" s="176"/>
    </row>
    <row r="53" spans="1:240" x14ac:dyDescent="0.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  <c r="BD53" s="179"/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  <c r="HW53" s="179"/>
      <c r="HX53" s="176"/>
      <c r="HY53" s="176"/>
      <c r="HZ53" s="176"/>
      <c r="IA53" s="176"/>
      <c r="IB53" s="176"/>
      <c r="IC53" s="176"/>
      <c r="ID53" s="176"/>
      <c r="IE53" s="176"/>
      <c r="IF53" s="176"/>
    </row>
    <row r="54" spans="1:240" x14ac:dyDescent="0.3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  <c r="HW54" s="179"/>
      <c r="HX54" s="176"/>
      <c r="HY54" s="176"/>
      <c r="HZ54" s="176"/>
      <c r="IA54" s="176"/>
      <c r="IB54" s="176"/>
      <c r="IC54" s="176"/>
      <c r="ID54" s="176"/>
      <c r="IE54" s="176"/>
      <c r="IF54" s="176"/>
    </row>
    <row r="55" spans="1:240" x14ac:dyDescent="0.3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6"/>
      <c r="HY55" s="176"/>
      <c r="HZ55" s="176"/>
      <c r="IA55" s="176"/>
      <c r="IB55" s="176"/>
      <c r="IC55" s="176"/>
      <c r="ID55" s="176"/>
      <c r="IE55" s="176"/>
      <c r="IF55" s="176"/>
    </row>
    <row r="56" spans="1:240" x14ac:dyDescent="0.3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/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/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  <c r="GI56" s="179"/>
      <c r="GJ56" s="179"/>
      <c r="GK56" s="179"/>
      <c r="GL56" s="179"/>
      <c r="GM56" s="179"/>
      <c r="GN56" s="179"/>
      <c r="GO56" s="179"/>
      <c r="GP56" s="179"/>
      <c r="GQ56" s="179"/>
      <c r="GR56" s="179"/>
      <c r="GS56" s="179"/>
      <c r="GT56" s="179"/>
      <c r="GU56" s="179"/>
      <c r="GV56" s="179"/>
      <c r="GW56" s="179"/>
      <c r="GX56" s="179"/>
      <c r="GY56" s="179"/>
      <c r="GZ56" s="179"/>
      <c r="HA56" s="179"/>
      <c r="HB56" s="179"/>
      <c r="HC56" s="179"/>
      <c r="HD56" s="179"/>
      <c r="HE56" s="179"/>
      <c r="HF56" s="179"/>
      <c r="HG56" s="179"/>
      <c r="HH56" s="179"/>
      <c r="HI56" s="179"/>
      <c r="HJ56" s="179"/>
      <c r="HK56" s="179"/>
      <c r="HL56" s="179"/>
      <c r="HM56" s="179"/>
      <c r="HN56" s="179"/>
      <c r="HO56" s="179"/>
      <c r="HP56" s="179"/>
      <c r="HQ56" s="179"/>
      <c r="HR56" s="179"/>
      <c r="HS56" s="179"/>
      <c r="HT56" s="179"/>
      <c r="HU56" s="179"/>
      <c r="HV56" s="179"/>
      <c r="HW56" s="179"/>
      <c r="HX56" s="176"/>
      <c r="HY56" s="176"/>
      <c r="HZ56" s="176"/>
      <c r="IA56" s="176"/>
      <c r="IB56" s="176"/>
      <c r="IC56" s="176"/>
      <c r="ID56" s="176"/>
      <c r="IE56" s="176"/>
      <c r="IF56" s="176"/>
    </row>
    <row r="57" spans="1:240" x14ac:dyDescent="0.3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  <c r="GA57" s="179"/>
      <c r="GB57" s="179"/>
      <c r="GC57" s="179"/>
      <c r="GD57" s="179"/>
      <c r="GE57" s="179"/>
      <c r="GF57" s="179"/>
      <c r="GG57" s="179"/>
      <c r="GH57" s="179"/>
      <c r="GI57" s="179"/>
      <c r="GJ57" s="179"/>
      <c r="GK57" s="179"/>
      <c r="GL57" s="179"/>
      <c r="GM57" s="179"/>
      <c r="GN57" s="179"/>
      <c r="GO57" s="179"/>
      <c r="GP57" s="179"/>
      <c r="GQ57" s="179"/>
      <c r="GR57" s="179"/>
      <c r="GS57" s="179"/>
      <c r="GT57" s="179"/>
      <c r="GU57" s="179"/>
      <c r="GV57" s="179"/>
      <c r="GW57" s="179"/>
      <c r="GX57" s="179"/>
      <c r="GY57" s="179"/>
      <c r="GZ57" s="179"/>
      <c r="HA57" s="179"/>
      <c r="HB57" s="179"/>
      <c r="HC57" s="179"/>
      <c r="HD57" s="179"/>
      <c r="HE57" s="179"/>
      <c r="HF57" s="179"/>
      <c r="HG57" s="179"/>
      <c r="HH57" s="179"/>
      <c r="HI57" s="179"/>
      <c r="HJ57" s="179"/>
      <c r="HK57" s="179"/>
      <c r="HL57" s="179"/>
      <c r="HM57" s="179"/>
      <c r="HN57" s="179"/>
      <c r="HO57" s="179"/>
      <c r="HP57" s="179"/>
      <c r="HQ57" s="179"/>
      <c r="HR57" s="179"/>
      <c r="HS57" s="179"/>
      <c r="HT57" s="179"/>
      <c r="HU57" s="179"/>
      <c r="HV57" s="179"/>
      <c r="HW57" s="179"/>
      <c r="HX57" s="176"/>
      <c r="HY57" s="176"/>
      <c r="HZ57" s="176"/>
      <c r="IA57" s="176"/>
      <c r="IB57" s="176"/>
      <c r="IC57" s="176"/>
      <c r="ID57" s="176"/>
      <c r="IE57" s="176"/>
      <c r="IF57" s="176"/>
    </row>
    <row r="58" spans="1:240" x14ac:dyDescent="0.3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  <c r="GI58" s="179"/>
      <c r="GJ58" s="179"/>
      <c r="GK58" s="179"/>
      <c r="GL58" s="179"/>
      <c r="GM58" s="179"/>
      <c r="GN58" s="179"/>
      <c r="GO58" s="179"/>
      <c r="GP58" s="179"/>
      <c r="GQ58" s="179"/>
      <c r="GR58" s="179"/>
      <c r="GS58" s="179"/>
      <c r="GT58" s="179"/>
      <c r="GU58" s="179"/>
      <c r="GV58" s="179"/>
      <c r="GW58" s="179"/>
      <c r="GX58" s="179"/>
      <c r="GY58" s="179"/>
      <c r="GZ58" s="179"/>
      <c r="HA58" s="179"/>
      <c r="HB58" s="179"/>
      <c r="HC58" s="179"/>
      <c r="HD58" s="179"/>
      <c r="HE58" s="179"/>
      <c r="HF58" s="179"/>
      <c r="HG58" s="179"/>
      <c r="HH58" s="179"/>
      <c r="HI58" s="179"/>
      <c r="HJ58" s="179"/>
      <c r="HK58" s="179"/>
      <c r="HL58" s="179"/>
      <c r="HM58" s="179"/>
      <c r="HN58" s="179"/>
      <c r="HO58" s="179"/>
      <c r="HP58" s="179"/>
      <c r="HQ58" s="179"/>
      <c r="HR58" s="179"/>
      <c r="HS58" s="179"/>
      <c r="HT58" s="179"/>
      <c r="HU58" s="179"/>
      <c r="HV58" s="179"/>
      <c r="HW58" s="179"/>
      <c r="HX58" s="176"/>
      <c r="HY58" s="176"/>
      <c r="HZ58" s="176"/>
      <c r="IA58" s="176"/>
      <c r="IB58" s="176"/>
      <c r="IC58" s="176"/>
      <c r="ID58" s="176"/>
      <c r="IE58" s="176"/>
      <c r="IF58" s="176"/>
    </row>
    <row r="59" spans="1:240" x14ac:dyDescent="0.3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  <c r="GA59" s="179"/>
      <c r="GB59" s="179"/>
      <c r="GC59" s="179"/>
      <c r="GD59" s="179"/>
      <c r="GE59" s="179"/>
      <c r="GF59" s="179"/>
      <c r="GG59" s="179"/>
      <c r="GH59" s="179"/>
      <c r="GI59" s="179"/>
      <c r="GJ59" s="179"/>
      <c r="GK59" s="179"/>
      <c r="GL59" s="179"/>
      <c r="GM59" s="179"/>
      <c r="GN59" s="179"/>
      <c r="GO59" s="179"/>
      <c r="GP59" s="179"/>
      <c r="GQ59" s="179"/>
      <c r="GR59" s="179"/>
      <c r="GS59" s="179"/>
      <c r="GT59" s="179"/>
      <c r="GU59" s="179"/>
      <c r="GV59" s="179"/>
      <c r="GW59" s="179"/>
      <c r="GX59" s="179"/>
      <c r="GY59" s="179"/>
      <c r="GZ59" s="179"/>
      <c r="HA59" s="179"/>
      <c r="HB59" s="179"/>
      <c r="HC59" s="179"/>
      <c r="HD59" s="179"/>
      <c r="HE59" s="179"/>
      <c r="HF59" s="179"/>
      <c r="HG59" s="179"/>
      <c r="HH59" s="179"/>
      <c r="HI59" s="179"/>
      <c r="HJ59" s="179"/>
      <c r="HK59" s="179"/>
      <c r="HL59" s="179"/>
      <c r="HM59" s="179"/>
      <c r="HN59" s="179"/>
      <c r="HO59" s="179"/>
      <c r="HP59" s="179"/>
      <c r="HQ59" s="179"/>
      <c r="HR59" s="179"/>
      <c r="HS59" s="179"/>
      <c r="HT59" s="179"/>
      <c r="HU59" s="179"/>
      <c r="HV59" s="179"/>
      <c r="HW59" s="179"/>
      <c r="HX59" s="176"/>
      <c r="HY59" s="176"/>
      <c r="HZ59" s="176"/>
      <c r="IA59" s="176"/>
      <c r="IB59" s="176"/>
      <c r="IC59" s="176"/>
      <c r="ID59" s="176"/>
      <c r="IE59" s="176"/>
      <c r="IF59" s="176"/>
    </row>
    <row r="60" spans="1:240" x14ac:dyDescent="0.3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  <c r="CE60" s="179"/>
      <c r="CF60" s="179"/>
      <c r="CG60" s="179"/>
      <c r="CH60" s="179"/>
      <c r="CI60" s="179"/>
      <c r="CJ60" s="179"/>
      <c r="CK60" s="179"/>
      <c r="CL60" s="179"/>
      <c r="CM60" s="179"/>
      <c r="CN60" s="179"/>
      <c r="CO60" s="179"/>
      <c r="CP60" s="179"/>
      <c r="CQ60" s="179"/>
      <c r="CR60" s="179"/>
      <c r="CS60" s="179"/>
      <c r="CT60" s="179"/>
      <c r="CU60" s="179"/>
      <c r="CV60" s="179"/>
      <c r="CW60" s="179"/>
      <c r="CX60" s="179"/>
      <c r="CY60" s="179"/>
      <c r="CZ60" s="179"/>
      <c r="DA60" s="179"/>
      <c r="DB60" s="179"/>
      <c r="DC60" s="179"/>
      <c r="DD60" s="179"/>
      <c r="DE60" s="179"/>
      <c r="DF60" s="179"/>
      <c r="DG60" s="179"/>
      <c r="DH60" s="179"/>
      <c r="DI60" s="179"/>
      <c r="DJ60" s="179"/>
      <c r="DK60" s="179"/>
      <c r="DL60" s="179"/>
      <c r="DM60" s="179"/>
      <c r="DN60" s="179"/>
      <c r="DO60" s="179"/>
      <c r="DP60" s="179"/>
      <c r="DQ60" s="179"/>
      <c r="DR60" s="179"/>
      <c r="DS60" s="179"/>
      <c r="DT60" s="179"/>
      <c r="DU60" s="179"/>
      <c r="DV60" s="179"/>
      <c r="DW60" s="179"/>
      <c r="DX60" s="179"/>
      <c r="DY60" s="179"/>
      <c r="DZ60" s="179"/>
      <c r="EA60" s="179"/>
      <c r="EB60" s="179"/>
      <c r="EC60" s="179"/>
      <c r="ED60" s="179"/>
      <c r="EE60" s="179"/>
      <c r="EF60" s="179"/>
      <c r="EG60" s="179"/>
      <c r="EH60" s="179"/>
      <c r="EI60" s="179"/>
      <c r="EJ60" s="179"/>
      <c r="EK60" s="179"/>
      <c r="EL60" s="179"/>
      <c r="EM60" s="179"/>
      <c r="EN60" s="179"/>
      <c r="EO60" s="179"/>
      <c r="EP60" s="179"/>
      <c r="EQ60" s="179"/>
      <c r="ER60" s="179"/>
      <c r="ES60" s="179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  <c r="GI60" s="179"/>
      <c r="GJ60" s="179"/>
      <c r="GK60" s="179"/>
      <c r="GL60" s="179"/>
      <c r="GM60" s="179"/>
      <c r="GN60" s="179"/>
      <c r="GO60" s="179"/>
      <c r="GP60" s="179"/>
      <c r="GQ60" s="179"/>
      <c r="GR60" s="179"/>
      <c r="GS60" s="179"/>
      <c r="GT60" s="179"/>
      <c r="GU60" s="179"/>
      <c r="GV60" s="179"/>
      <c r="GW60" s="179"/>
      <c r="GX60" s="179"/>
      <c r="GY60" s="179"/>
      <c r="GZ60" s="179"/>
      <c r="HA60" s="179"/>
      <c r="HB60" s="179"/>
      <c r="HC60" s="179"/>
      <c r="HD60" s="179"/>
      <c r="HE60" s="179"/>
      <c r="HF60" s="179"/>
      <c r="HG60" s="179"/>
      <c r="HH60" s="179"/>
      <c r="HI60" s="179"/>
      <c r="HJ60" s="179"/>
      <c r="HK60" s="179"/>
      <c r="HL60" s="179"/>
      <c r="HM60" s="179"/>
      <c r="HN60" s="179"/>
      <c r="HO60" s="179"/>
      <c r="HP60" s="179"/>
      <c r="HQ60" s="179"/>
      <c r="HR60" s="179"/>
      <c r="HS60" s="179"/>
      <c r="HT60" s="179"/>
      <c r="HU60" s="179"/>
      <c r="HV60" s="179"/>
      <c r="HW60" s="179"/>
      <c r="HX60" s="176"/>
      <c r="HY60" s="176"/>
      <c r="HZ60" s="176"/>
      <c r="IA60" s="176"/>
      <c r="IB60" s="176"/>
      <c r="IC60" s="176"/>
      <c r="ID60" s="176"/>
      <c r="IE60" s="176"/>
      <c r="IF60" s="176"/>
    </row>
    <row r="61" spans="1:240" x14ac:dyDescent="0.3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79"/>
      <c r="BS61" s="179"/>
      <c r="BT61" s="179"/>
      <c r="BU61" s="179"/>
      <c r="BV61" s="179"/>
      <c r="BW61" s="179"/>
      <c r="BX61" s="179"/>
      <c r="BY61" s="179"/>
      <c r="BZ61" s="179"/>
      <c r="CA61" s="179"/>
      <c r="CB61" s="179"/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79"/>
      <c r="CR61" s="179"/>
      <c r="CS61" s="179"/>
      <c r="CT61" s="179"/>
      <c r="CU61" s="179"/>
      <c r="CV61" s="179"/>
      <c r="CW61" s="179"/>
      <c r="CX61" s="179"/>
      <c r="CY61" s="179"/>
      <c r="CZ61" s="179"/>
      <c r="DA61" s="179"/>
      <c r="DB61" s="179"/>
      <c r="DC61" s="179"/>
      <c r="DD61" s="179"/>
      <c r="DE61" s="179"/>
      <c r="DF61" s="179"/>
      <c r="DG61" s="179"/>
      <c r="DH61" s="179"/>
      <c r="DI61" s="179"/>
      <c r="DJ61" s="179"/>
      <c r="DK61" s="179"/>
      <c r="DL61" s="179"/>
      <c r="DM61" s="179"/>
      <c r="DN61" s="179"/>
      <c r="DO61" s="179"/>
      <c r="DP61" s="179"/>
      <c r="DQ61" s="179"/>
      <c r="DR61" s="179"/>
      <c r="DS61" s="179"/>
      <c r="DT61" s="179"/>
      <c r="DU61" s="179"/>
      <c r="DV61" s="179"/>
      <c r="DW61" s="179"/>
      <c r="DX61" s="179"/>
      <c r="DY61" s="179"/>
      <c r="DZ61" s="179"/>
      <c r="EA61" s="179"/>
      <c r="EB61" s="179"/>
      <c r="EC61" s="179"/>
      <c r="ED61" s="179"/>
      <c r="EE61" s="179"/>
      <c r="EF61" s="179"/>
      <c r="EG61" s="179"/>
      <c r="EH61" s="179"/>
      <c r="EI61" s="179"/>
      <c r="EJ61" s="179"/>
      <c r="EK61" s="179"/>
      <c r="EL61" s="179"/>
      <c r="EM61" s="179"/>
      <c r="EN61" s="179"/>
      <c r="EO61" s="179"/>
      <c r="EP61" s="179"/>
      <c r="EQ61" s="179"/>
      <c r="ER61" s="179"/>
      <c r="ES61" s="179"/>
      <c r="ET61" s="179"/>
      <c r="EU61" s="179"/>
      <c r="EV61" s="179"/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  <c r="GA61" s="179"/>
      <c r="GB61" s="179"/>
      <c r="GC61" s="179"/>
      <c r="GD61" s="179"/>
      <c r="GE61" s="179"/>
      <c r="GF61" s="179"/>
      <c r="GG61" s="179"/>
      <c r="GH61" s="179"/>
      <c r="GI61" s="179"/>
      <c r="GJ61" s="179"/>
      <c r="GK61" s="179"/>
      <c r="GL61" s="179"/>
      <c r="GM61" s="179"/>
      <c r="GN61" s="179"/>
      <c r="GO61" s="179"/>
      <c r="GP61" s="179"/>
      <c r="GQ61" s="179"/>
      <c r="GR61" s="179"/>
      <c r="GS61" s="179"/>
      <c r="GT61" s="179"/>
      <c r="GU61" s="179"/>
      <c r="GV61" s="179"/>
      <c r="GW61" s="179"/>
      <c r="GX61" s="179"/>
      <c r="GY61" s="179"/>
      <c r="GZ61" s="179"/>
      <c r="HA61" s="179"/>
      <c r="HB61" s="179"/>
      <c r="HC61" s="179"/>
      <c r="HD61" s="179"/>
      <c r="HE61" s="179"/>
      <c r="HF61" s="179"/>
      <c r="HG61" s="179"/>
      <c r="HH61" s="179"/>
      <c r="HI61" s="179"/>
      <c r="HJ61" s="179"/>
      <c r="HK61" s="179"/>
      <c r="HL61" s="179"/>
      <c r="HM61" s="179"/>
      <c r="HN61" s="179"/>
      <c r="HO61" s="179"/>
      <c r="HP61" s="179"/>
      <c r="HQ61" s="179"/>
      <c r="HR61" s="179"/>
      <c r="HS61" s="179"/>
      <c r="HT61" s="179"/>
      <c r="HU61" s="179"/>
      <c r="HV61" s="179"/>
      <c r="HW61" s="179"/>
      <c r="HX61" s="176"/>
      <c r="HY61" s="176"/>
      <c r="HZ61" s="176"/>
      <c r="IA61" s="176"/>
      <c r="IB61" s="176"/>
      <c r="IC61" s="176"/>
      <c r="ID61" s="176"/>
      <c r="IE61" s="176"/>
      <c r="IF61" s="176"/>
    </row>
    <row r="62" spans="1:240" x14ac:dyDescent="0.3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179"/>
      <c r="BR62" s="179"/>
      <c r="BS62" s="179"/>
      <c r="BT62" s="179"/>
      <c r="BU62" s="179"/>
      <c r="BV62" s="179"/>
      <c r="BW62" s="179"/>
      <c r="BX62" s="179"/>
      <c r="BY62" s="179"/>
      <c r="BZ62" s="179"/>
      <c r="CA62" s="179"/>
      <c r="CB62" s="179"/>
      <c r="CC62" s="179"/>
      <c r="CD62" s="179"/>
      <c r="CE62" s="179"/>
      <c r="CF62" s="179"/>
      <c r="CG62" s="179"/>
      <c r="CH62" s="179"/>
      <c r="CI62" s="179"/>
      <c r="CJ62" s="179"/>
      <c r="CK62" s="179"/>
      <c r="CL62" s="179"/>
      <c r="CM62" s="179"/>
      <c r="CN62" s="179"/>
      <c r="CO62" s="179"/>
      <c r="CP62" s="179"/>
      <c r="CQ62" s="179"/>
      <c r="CR62" s="179"/>
      <c r="CS62" s="179"/>
      <c r="CT62" s="179"/>
      <c r="CU62" s="179"/>
      <c r="CV62" s="179"/>
      <c r="CW62" s="179"/>
      <c r="CX62" s="179"/>
      <c r="CY62" s="179"/>
      <c r="CZ62" s="179"/>
      <c r="DA62" s="179"/>
      <c r="DB62" s="179"/>
      <c r="DC62" s="179"/>
      <c r="DD62" s="179"/>
      <c r="DE62" s="179"/>
      <c r="DF62" s="179"/>
      <c r="DG62" s="179"/>
      <c r="DH62" s="179"/>
      <c r="DI62" s="179"/>
      <c r="DJ62" s="179"/>
      <c r="DK62" s="179"/>
      <c r="DL62" s="179"/>
      <c r="DM62" s="179"/>
      <c r="DN62" s="179"/>
      <c r="DO62" s="179"/>
      <c r="DP62" s="179"/>
      <c r="DQ62" s="179"/>
      <c r="DR62" s="179"/>
      <c r="DS62" s="179"/>
      <c r="DT62" s="179"/>
      <c r="DU62" s="179"/>
      <c r="DV62" s="179"/>
      <c r="DW62" s="179"/>
      <c r="DX62" s="179"/>
      <c r="DY62" s="179"/>
      <c r="DZ62" s="179"/>
      <c r="EA62" s="179"/>
      <c r="EB62" s="179"/>
      <c r="EC62" s="179"/>
      <c r="ED62" s="179"/>
      <c r="EE62" s="179"/>
      <c r="EF62" s="179"/>
      <c r="EG62" s="179"/>
      <c r="EH62" s="179"/>
      <c r="EI62" s="179"/>
      <c r="EJ62" s="179"/>
      <c r="EK62" s="179"/>
      <c r="EL62" s="179"/>
      <c r="EM62" s="179"/>
      <c r="EN62" s="179"/>
      <c r="EO62" s="179"/>
      <c r="EP62" s="179"/>
      <c r="EQ62" s="179"/>
      <c r="ER62" s="179"/>
      <c r="ES62" s="179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  <c r="GI62" s="179"/>
      <c r="GJ62" s="179"/>
      <c r="GK62" s="179"/>
      <c r="GL62" s="179"/>
      <c r="GM62" s="179"/>
      <c r="GN62" s="179"/>
      <c r="GO62" s="179"/>
      <c r="GP62" s="179"/>
      <c r="GQ62" s="179"/>
      <c r="GR62" s="179"/>
      <c r="GS62" s="179"/>
      <c r="GT62" s="179"/>
      <c r="GU62" s="179"/>
      <c r="GV62" s="179"/>
      <c r="GW62" s="179"/>
      <c r="GX62" s="179"/>
      <c r="GY62" s="179"/>
      <c r="GZ62" s="179"/>
      <c r="HA62" s="179"/>
      <c r="HB62" s="179"/>
      <c r="HC62" s="179"/>
      <c r="HD62" s="179"/>
      <c r="HE62" s="179"/>
      <c r="HF62" s="179"/>
      <c r="HG62" s="179"/>
      <c r="HH62" s="179"/>
      <c r="HI62" s="179"/>
      <c r="HJ62" s="179"/>
      <c r="HK62" s="179"/>
      <c r="HL62" s="179"/>
      <c r="HM62" s="179"/>
      <c r="HN62" s="179"/>
      <c r="HO62" s="179"/>
      <c r="HP62" s="179"/>
      <c r="HQ62" s="179"/>
      <c r="HR62" s="179"/>
      <c r="HS62" s="179"/>
      <c r="HT62" s="179"/>
      <c r="HU62" s="179"/>
      <c r="HV62" s="179"/>
      <c r="HW62" s="179"/>
      <c r="HX62" s="176"/>
      <c r="HY62" s="176"/>
      <c r="HZ62" s="176"/>
      <c r="IA62" s="176"/>
      <c r="IB62" s="176"/>
      <c r="IC62" s="176"/>
      <c r="ID62" s="176"/>
      <c r="IE62" s="176"/>
      <c r="IF62" s="176"/>
    </row>
    <row r="63" spans="1:240" x14ac:dyDescent="0.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79"/>
      <c r="BC63" s="179"/>
      <c r="BD63" s="179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79"/>
      <c r="BZ63" s="179"/>
      <c r="CA63" s="179"/>
      <c r="CB63" s="179"/>
      <c r="CC63" s="179"/>
      <c r="CD63" s="179"/>
      <c r="CE63" s="179"/>
      <c r="CF63" s="179"/>
      <c r="CG63" s="179"/>
      <c r="CH63" s="179"/>
      <c r="CI63" s="179"/>
      <c r="CJ63" s="179"/>
      <c r="CK63" s="179"/>
      <c r="CL63" s="179"/>
      <c r="CM63" s="179"/>
      <c r="CN63" s="179"/>
      <c r="CO63" s="179"/>
      <c r="CP63" s="179"/>
      <c r="CQ63" s="179"/>
      <c r="CR63" s="179"/>
      <c r="CS63" s="179"/>
      <c r="CT63" s="179"/>
      <c r="CU63" s="179"/>
      <c r="CV63" s="179"/>
      <c r="CW63" s="179"/>
      <c r="CX63" s="179"/>
      <c r="CY63" s="179"/>
      <c r="CZ63" s="179"/>
      <c r="DA63" s="179"/>
      <c r="DB63" s="179"/>
      <c r="DC63" s="179"/>
      <c r="DD63" s="179"/>
      <c r="DE63" s="179"/>
      <c r="DF63" s="179"/>
      <c r="DG63" s="179"/>
      <c r="DH63" s="179"/>
      <c r="DI63" s="179"/>
      <c r="DJ63" s="179"/>
      <c r="DK63" s="179"/>
      <c r="DL63" s="179"/>
      <c r="DM63" s="179"/>
      <c r="DN63" s="179"/>
      <c r="DO63" s="179"/>
      <c r="DP63" s="179"/>
      <c r="DQ63" s="179"/>
      <c r="DR63" s="179"/>
      <c r="DS63" s="179"/>
      <c r="DT63" s="179"/>
      <c r="DU63" s="179"/>
      <c r="DV63" s="179"/>
      <c r="DW63" s="179"/>
      <c r="DX63" s="179"/>
      <c r="DY63" s="179"/>
      <c r="DZ63" s="179"/>
      <c r="EA63" s="179"/>
      <c r="EB63" s="179"/>
      <c r="EC63" s="179"/>
      <c r="ED63" s="179"/>
      <c r="EE63" s="179"/>
      <c r="EF63" s="179"/>
      <c r="EG63" s="179"/>
      <c r="EH63" s="179"/>
      <c r="EI63" s="179"/>
      <c r="EJ63" s="179"/>
      <c r="EK63" s="179"/>
      <c r="EL63" s="179"/>
      <c r="EM63" s="179"/>
      <c r="EN63" s="179"/>
      <c r="EO63" s="179"/>
      <c r="EP63" s="179"/>
      <c r="EQ63" s="179"/>
      <c r="ER63" s="179"/>
      <c r="ES63" s="179"/>
      <c r="ET63" s="179"/>
      <c r="EU63" s="179"/>
      <c r="EV63" s="179"/>
      <c r="EW63" s="179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  <c r="GA63" s="179"/>
      <c r="GB63" s="179"/>
      <c r="GC63" s="179"/>
      <c r="GD63" s="179"/>
      <c r="GE63" s="179"/>
      <c r="GF63" s="179"/>
      <c r="GG63" s="179"/>
      <c r="GH63" s="179"/>
      <c r="GI63" s="179"/>
      <c r="GJ63" s="179"/>
      <c r="GK63" s="179"/>
      <c r="GL63" s="179"/>
      <c r="GM63" s="179"/>
      <c r="GN63" s="179"/>
      <c r="GO63" s="179"/>
      <c r="GP63" s="179"/>
      <c r="GQ63" s="179"/>
      <c r="GR63" s="179"/>
      <c r="GS63" s="179"/>
      <c r="GT63" s="179"/>
      <c r="GU63" s="179"/>
      <c r="GV63" s="179"/>
      <c r="GW63" s="179"/>
      <c r="GX63" s="179"/>
      <c r="GY63" s="179"/>
      <c r="GZ63" s="179"/>
      <c r="HA63" s="179"/>
      <c r="HB63" s="179"/>
      <c r="HC63" s="179"/>
      <c r="HD63" s="179"/>
      <c r="HE63" s="179"/>
      <c r="HF63" s="179"/>
      <c r="HG63" s="179"/>
      <c r="HH63" s="179"/>
      <c r="HI63" s="179"/>
      <c r="HJ63" s="179"/>
      <c r="HK63" s="179"/>
      <c r="HL63" s="179"/>
      <c r="HM63" s="179"/>
      <c r="HN63" s="179"/>
      <c r="HO63" s="179"/>
      <c r="HP63" s="179"/>
      <c r="HQ63" s="179"/>
      <c r="HR63" s="179"/>
      <c r="HS63" s="179"/>
      <c r="HT63" s="179"/>
      <c r="HU63" s="179"/>
      <c r="HV63" s="179"/>
      <c r="HW63" s="179"/>
      <c r="HX63" s="176"/>
      <c r="HY63" s="176"/>
      <c r="HZ63" s="176"/>
      <c r="IA63" s="176"/>
      <c r="IB63" s="176"/>
      <c r="IC63" s="176"/>
      <c r="ID63" s="176"/>
      <c r="IE63" s="176"/>
      <c r="IF63" s="176"/>
    </row>
    <row r="64" spans="1:240" x14ac:dyDescent="0.3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79"/>
      <c r="BQ64" s="179"/>
      <c r="BR64" s="179"/>
      <c r="BS64" s="179"/>
      <c r="BT64" s="179"/>
      <c r="BU64" s="179"/>
      <c r="BV64" s="179"/>
      <c r="BW64" s="179"/>
      <c r="BX64" s="179"/>
      <c r="BY64" s="179"/>
      <c r="BZ64" s="179"/>
      <c r="CA64" s="179"/>
      <c r="CB64" s="179"/>
      <c r="CC64" s="179"/>
      <c r="CD64" s="179"/>
      <c r="CE64" s="179"/>
      <c r="CF64" s="179"/>
      <c r="CG64" s="179"/>
      <c r="CH64" s="179"/>
      <c r="CI64" s="179"/>
      <c r="CJ64" s="179"/>
      <c r="CK64" s="179"/>
      <c r="CL64" s="179"/>
      <c r="CM64" s="179"/>
      <c r="CN64" s="179"/>
      <c r="CO64" s="179"/>
      <c r="CP64" s="179"/>
      <c r="CQ64" s="179"/>
      <c r="CR64" s="179"/>
      <c r="CS64" s="179"/>
      <c r="CT64" s="179"/>
      <c r="CU64" s="179"/>
      <c r="CV64" s="179"/>
      <c r="CW64" s="179"/>
      <c r="CX64" s="179"/>
      <c r="CY64" s="179"/>
      <c r="CZ64" s="179"/>
      <c r="DA64" s="179"/>
      <c r="DB64" s="179"/>
      <c r="DC64" s="179"/>
      <c r="DD64" s="179"/>
      <c r="DE64" s="179"/>
      <c r="DF64" s="179"/>
      <c r="DG64" s="179"/>
      <c r="DH64" s="179"/>
      <c r="DI64" s="179"/>
      <c r="DJ64" s="179"/>
      <c r="DK64" s="179"/>
      <c r="DL64" s="179"/>
      <c r="DM64" s="179"/>
      <c r="DN64" s="179"/>
      <c r="DO64" s="179"/>
      <c r="DP64" s="179"/>
      <c r="DQ64" s="179"/>
      <c r="DR64" s="179"/>
      <c r="DS64" s="179"/>
      <c r="DT64" s="179"/>
      <c r="DU64" s="179"/>
      <c r="DV64" s="179"/>
      <c r="DW64" s="179"/>
      <c r="DX64" s="179"/>
      <c r="DY64" s="179"/>
      <c r="DZ64" s="179"/>
      <c r="EA64" s="179"/>
      <c r="EB64" s="179"/>
      <c r="EC64" s="179"/>
      <c r="ED64" s="179"/>
      <c r="EE64" s="179"/>
      <c r="EF64" s="179"/>
      <c r="EG64" s="179"/>
      <c r="EH64" s="179"/>
      <c r="EI64" s="179"/>
      <c r="EJ64" s="179"/>
      <c r="EK64" s="179"/>
      <c r="EL64" s="179"/>
      <c r="EM64" s="179"/>
      <c r="EN64" s="179"/>
      <c r="EO64" s="179"/>
      <c r="EP64" s="179"/>
      <c r="EQ64" s="179"/>
      <c r="ER64" s="179"/>
      <c r="ES64" s="179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  <c r="GI64" s="179"/>
      <c r="GJ64" s="179"/>
      <c r="GK64" s="179"/>
      <c r="GL64" s="179"/>
      <c r="GM64" s="179"/>
      <c r="GN64" s="179"/>
      <c r="GO64" s="179"/>
      <c r="GP64" s="179"/>
      <c r="GQ64" s="179"/>
      <c r="GR64" s="179"/>
      <c r="GS64" s="179"/>
      <c r="GT64" s="179"/>
      <c r="GU64" s="179"/>
      <c r="GV64" s="179"/>
      <c r="GW64" s="179"/>
      <c r="GX64" s="179"/>
      <c r="GY64" s="179"/>
      <c r="GZ64" s="179"/>
      <c r="HA64" s="179"/>
      <c r="HB64" s="179"/>
      <c r="HC64" s="179"/>
      <c r="HD64" s="179"/>
      <c r="HE64" s="179"/>
      <c r="HF64" s="179"/>
      <c r="HG64" s="179"/>
      <c r="HH64" s="179"/>
      <c r="HI64" s="179"/>
      <c r="HJ64" s="179"/>
      <c r="HK64" s="179"/>
      <c r="HL64" s="179"/>
      <c r="HM64" s="179"/>
      <c r="HN64" s="179"/>
      <c r="HO64" s="179"/>
      <c r="HP64" s="179"/>
      <c r="HQ64" s="179"/>
      <c r="HR64" s="179"/>
      <c r="HS64" s="179"/>
      <c r="HT64" s="179"/>
      <c r="HU64" s="179"/>
      <c r="HV64" s="179"/>
      <c r="HW64" s="179"/>
      <c r="HX64" s="176"/>
      <c r="HY64" s="176"/>
      <c r="HZ64" s="176"/>
      <c r="IA64" s="176"/>
      <c r="IB64" s="176"/>
      <c r="IC64" s="176"/>
      <c r="ID64" s="176"/>
      <c r="IE64" s="176"/>
      <c r="IF64" s="176"/>
    </row>
    <row r="65" spans="1:240" x14ac:dyDescent="0.3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79"/>
      <c r="AU65" s="179"/>
      <c r="AV65" s="179"/>
      <c r="AW65" s="179"/>
      <c r="AX65" s="179"/>
      <c r="AY65" s="179"/>
      <c r="AZ65" s="179"/>
      <c r="BA65" s="179"/>
      <c r="BB65" s="179"/>
      <c r="BC65" s="179"/>
      <c r="BD65" s="179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  <c r="CB65" s="179"/>
      <c r="CC65" s="179"/>
      <c r="CD65" s="179"/>
      <c r="CE65" s="179"/>
      <c r="CF65" s="179"/>
      <c r="CG65" s="179"/>
      <c r="CH65" s="179"/>
      <c r="CI65" s="179"/>
      <c r="CJ65" s="179"/>
      <c r="CK65" s="179"/>
      <c r="CL65" s="179"/>
      <c r="CM65" s="179"/>
      <c r="CN65" s="179"/>
      <c r="CO65" s="179"/>
      <c r="CP65" s="179"/>
      <c r="CQ65" s="179"/>
      <c r="CR65" s="179"/>
      <c r="CS65" s="179"/>
      <c r="CT65" s="179"/>
      <c r="CU65" s="179"/>
      <c r="CV65" s="179"/>
      <c r="CW65" s="179"/>
      <c r="CX65" s="179"/>
      <c r="CY65" s="179"/>
      <c r="CZ65" s="179"/>
      <c r="DA65" s="179"/>
      <c r="DB65" s="179"/>
      <c r="DC65" s="179"/>
      <c r="DD65" s="179"/>
      <c r="DE65" s="179"/>
      <c r="DF65" s="179"/>
      <c r="DG65" s="179"/>
      <c r="DH65" s="179"/>
      <c r="DI65" s="179"/>
      <c r="DJ65" s="179"/>
      <c r="DK65" s="179"/>
      <c r="DL65" s="179"/>
      <c r="DM65" s="179"/>
      <c r="DN65" s="179"/>
      <c r="DO65" s="179"/>
      <c r="DP65" s="179"/>
      <c r="DQ65" s="179"/>
      <c r="DR65" s="179"/>
      <c r="DS65" s="179"/>
      <c r="DT65" s="179"/>
      <c r="DU65" s="179"/>
      <c r="DV65" s="179"/>
      <c r="DW65" s="179"/>
      <c r="DX65" s="179"/>
      <c r="DY65" s="179"/>
      <c r="DZ65" s="179"/>
      <c r="EA65" s="179"/>
      <c r="EB65" s="179"/>
      <c r="EC65" s="179"/>
      <c r="ED65" s="179"/>
      <c r="EE65" s="179"/>
      <c r="EF65" s="179"/>
      <c r="EG65" s="179"/>
      <c r="EH65" s="179"/>
      <c r="EI65" s="179"/>
      <c r="EJ65" s="179"/>
      <c r="EK65" s="179"/>
      <c r="EL65" s="179"/>
      <c r="EM65" s="179"/>
      <c r="EN65" s="179"/>
      <c r="EO65" s="179"/>
      <c r="EP65" s="179"/>
      <c r="EQ65" s="179"/>
      <c r="ER65" s="179"/>
      <c r="ES65" s="179"/>
      <c r="ET65" s="179"/>
      <c r="EU65" s="179"/>
      <c r="EV65" s="179"/>
      <c r="EW65" s="179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  <c r="GA65" s="179"/>
      <c r="GB65" s="179"/>
      <c r="GC65" s="179"/>
      <c r="GD65" s="179"/>
      <c r="GE65" s="179"/>
      <c r="GF65" s="179"/>
      <c r="GG65" s="179"/>
      <c r="GH65" s="179"/>
      <c r="GI65" s="179"/>
      <c r="GJ65" s="179"/>
      <c r="GK65" s="179"/>
      <c r="GL65" s="179"/>
      <c r="GM65" s="179"/>
      <c r="GN65" s="179"/>
      <c r="GO65" s="179"/>
      <c r="GP65" s="179"/>
      <c r="GQ65" s="179"/>
      <c r="GR65" s="179"/>
      <c r="GS65" s="179"/>
      <c r="GT65" s="179"/>
      <c r="GU65" s="179"/>
      <c r="GV65" s="179"/>
      <c r="GW65" s="179"/>
      <c r="GX65" s="179"/>
      <c r="GY65" s="179"/>
      <c r="GZ65" s="179"/>
      <c r="HA65" s="179"/>
      <c r="HB65" s="179"/>
      <c r="HC65" s="179"/>
      <c r="HD65" s="179"/>
      <c r="HE65" s="179"/>
      <c r="HF65" s="179"/>
      <c r="HG65" s="179"/>
      <c r="HH65" s="179"/>
      <c r="HI65" s="179"/>
      <c r="HJ65" s="179"/>
      <c r="HK65" s="179"/>
      <c r="HL65" s="179"/>
      <c r="HM65" s="179"/>
      <c r="HN65" s="179"/>
      <c r="HO65" s="179"/>
      <c r="HP65" s="179"/>
      <c r="HQ65" s="179"/>
      <c r="HR65" s="179"/>
      <c r="HS65" s="179"/>
      <c r="HT65" s="179"/>
      <c r="HU65" s="179"/>
      <c r="HV65" s="179"/>
      <c r="HW65" s="179"/>
      <c r="HX65" s="176"/>
      <c r="HY65" s="176"/>
      <c r="HZ65" s="176"/>
      <c r="IA65" s="176"/>
      <c r="IB65" s="176"/>
      <c r="IC65" s="176"/>
      <c r="ID65" s="176"/>
      <c r="IE65" s="176"/>
      <c r="IF65" s="176"/>
    </row>
    <row r="66" spans="1:240" x14ac:dyDescent="0.3">
      <c r="A66" s="179"/>
      <c r="B66" s="179">
        <v>196</v>
      </c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79"/>
      <c r="BC66" s="179"/>
      <c r="BD66" s="179"/>
      <c r="BE66" s="179"/>
      <c r="BF66" s="179"/>
      <c r="BG66" s="179"/>
      <c r="BH66" s="179"/>
      <c r="BI66" s="179"/>
      <c r="BJ66" s="179"/>
      <c r="BK66" s="179"/>
      <c r="BL66" s="179"/>
      <c r="BM66" s="179"/>
      <c r="BN66" s="179"/>
      <c r="BO66" s="179"/>
      <c r="BP66" s="179"/>
      <c r="BQ66" s="179"/>
      <c r="BR66" s="179"/>
      <c r="BS66" s="179"/>
      <c r="BT66" s="179"/>
      <c r="BU66" s="179"/>
      <c r="BV66" s="179"/>
      <c r="BW66" s="179"/>
      <c r="BX66" s="179"/>
      <c r="BY66" s="179"/>
      <c r="BZ66" s="179"/>
      <c r="CA66" s="179"/>
      <c r="CB66" s="179"/>
      <c r="CC66" s="179"/>
      <c r="CD66" s="179"/>
      <c r="CE66" s="179"/>
      <c r="CF66" s="179"/>
      <c r="CG66" s="179"/>
      <c r="CH66" s="179"/>
      <c r="CI66" s="179"/>
      <c r="CJ66" s="179"/>
      <c r="CK66" s="179"/>
      <c r="CL66" s="179"/>
      <c r="CM66" s="179"/>
      <c r="CN66" s="179"/>
      <c r="CO66" s="179"/>
      <c r="CP66" s="179"/>
      <c r="CQ66" s="179"/>
      <c r="CR66" s="179"/>
      <c r="CS66" s="179"/>
      <c r="CT66" s="179"/>
      <c r="CU66" s="179"/>
      <c r="CV66" s="179"/>
      <c r="CW66" s="179"/>
      <c r="CX66" s="179"/>
      <c r="CY66" s="179"/>
      <c r="CZ66" s="179"/>
      <c r="DA66" s="179"/>
      <c r="DB66" s="179"/>
      <c r="DC66" s="179"/>
      <c r="DD66" s="179"/>
      <c r="DE66" s="179"/>
      <c r="DF66" s="179"/>
      <c r="DG66" s="179"/>
      <c r="DH66" s="179"/>
      <c r="DI66" s="179"/>
      <c r="DJ66" s="179"/>
      <c r="DK66" s="179"/>
      <c r="DL66" s="179"/>
      <c r="DM66" s="179"/>
      <c r="DN66" s="179"/>
      <c r="DO66" s="179"/>
      <c r="DP66" s="179"/>
      <c r="DQ66" s="179"/>
      <c r="DR66" s="179"/>
      <c r="DS66" s="179"/>
      <c r="DT66" s="179"/>
      <c r="DU66" s="179"/>
      <c r="DV66" s="179"/>
      <c r="DW66" s="179"/>
      <c r="DX66" s="179"/>
      <c r="DY66" s="179"/>
      <c r="DZ66" s="179"/>
      <c r="EA66" s="179"/>
      <c r="EB66" s="179"/>
      <c r="EC66" s="179"/>
      <c r="ED66" s="179"/>
      <c r="EE66" s="179"/>
      <c r="EF66" s="179"/>
      <c r="EG66" s="179"/>
      <c r="EH66" s="179"/>
      <c r="EI66" s="179"/>
      <c r="EJ66" s="179"/>
      <c r="EK66" s="179"/>
      <c r="EL66" s="179"/>
      <c r="EM66" s="179"/>
      <c r="EN66" s="179"/>
      <c r="EO66" s="179"/>
      <c r="EP66" s="179"/>
      <c r="EQ66" s="179"/>
      <c r="ER66" s="179"/>
      <c r="ES66" s="179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  <c r="GI66" s="179"/>
      <c r="GJ66" s="179"/>
      <c r="GK66" s="179"/>
      <c r="GL66" s="179"/>
      <c r="GM66" s="179"/>
      <c r="GN66" s="179"/>
      <c r="GO66" s="179"/>
      <c r="GP66" s="179"/>
      <c r="GQ66" s="179"/>
      <c r="GR66" s="179"/>
      <c r="GS66" s="179"/>
      <c r="GT66" s="179"/>
      <c r="GU66" s="179"/>
      <c r="GV66" s="179"/>
      <c r="GW66" s="179"/>
      <c r="GX66" s="179"/>
      <c r="GY66" s="179"/>
      <c r="GZ66" s="179"/>
      <c r="HA66" s="179"/>
      <c r="HB66" s="179"/>
      <c r="HC66" s="179"/>
      <c r="HD66" s="179"/>
      <c r="HE66" s="179"/>
      <c r="HF66" s="179"/>
      <c r="HG66" s="179"/>
      <c r="HH66" s="179"/>
      <c r="HI66" s="179"/>
      <c r="HJ66" s="179"/>
      <c r="HK66" s="179"/>
      <c r="HL66" s="179"/>
      <c r="HM66" s="179"/>
      <c r="HN66" s="179"/>
      <c r="HO66" s="179"/>
      <c r="HP66" s="179"/>
      <c r="HQ66" s="179"/>
      <c r="HR66" s="179"/>
      <c r="HS66" s="179"/>
      <c r="HT66" s="179"/>
      <c r="HU66" s="179"/>
      <c r="HV66" s="179"/>
      <c r="HW66" s="179"/>
      <c r="HX66" s="176"/>
      <c r="HY66" s="176"/>
      <c r="HZ66" s="176"/>
      <c r="IA66" s="176"/>
      <c r="IB66" s="176"/>
      <c r="IC66" s="176"/>
      <c r="ID66" s="176"/>
      <c r="IE66" s="176"/>
      <c r="IF66" s="176"/>
    </row>
    <row r="67" spans="1:240" x14ac:dyDescent="0.3">
      <c r="A67" s="179"/>
      <c r="B67" s="179">
        <v>233</v>
      </c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  <c r="CB67" s="179"/>
      <c r="CC67" s="179"/>
      <c r="CD67" s="179"/>
      <c r="CE67" s="179"/>
      <c r="CF67" s="179"/>
      <c r="CG67" s="179"/>
      <c r="CH67" s="179"/>
      <c r="CI67" s="179"/>
      <c r="CJ67" s="179"/>
      <c r="CK67" s="179"/>
      <c r="CL67" s="179"/>
      <c r="CM67" s="179"/>
      <c r="CN67" s="179"/>
      <c r="CO67" s="179"/>
      <c r="CP67" s="179"/>
      <c r="CQ67" s="179"/>
      <c r="CR67" s="179"/>
      <c r="CS67" s="179"/>
      <c r="CT67" s="179"/>
      <c r="CU67" s="179"/>
      <c r="CV67" s="179"/>
      <c r="CW67" s="179"/>
      <c r="CX67" s="179"/>
      <c r="CY67" s="179"/>
      <c r="CZ67" s="179"/>
      <c r="DA67" s="179"/>
      <c r="DB67" s="179"/>
      <c r="DC67" s="179"/>
      <c r="DD67" s="179"/>
      <c r="DE67" s="179"/>
      <c r="DF67" s="179"/>
      <c r="DG67" s="179"/>
      <c r="DH67" s="179"/>
      <c r="DI67" s="179"/>
      <c r="DJ67" s="179"/>
      <c r="DK67" s="179"/>
      <c r="DL67" s="179"/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/>
      <c r="EL67" s="179"/>
      <c r="EM67" s="179"/>
      <c r="EN67" s="179"/>
      <c r="EO67" s="179"/>
      <c r="EP67" s="179"/>
      <c r="EQ67" s="179"/>
      <c r="ER67" s="179"/>
      <c r="ES67" s="179"/>
      <c r="ET67" s="179"/>
      <c r="EU67" s="179"/>
      <c r="EV67" s="179"/>
      <c r="EW67" s="179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  <c r="GA67" s="179"/>
      <c r="GB67" s="179"/>
      <c r="GC67" s="179"/>
      <c r="GD67" s="179"/>
      <c r="GE67" s="179"/>
      <c r="GF67" s="179"/>
      <c r="GG67" s="179"/>
      <c r="GH67" s="179"/>
      <c r="GI67" s="179"/>
      <c r="GJ67" s="179"/>
      <c r="GK67" s="179"/>
      <c r="GL67" s="179"/>
      <c r="GM67" s="179"/>
      <c r="GN67" s="179"/>
      <c r="GO67" s="179"/>
      <c r="GP67" s="179"/>
      <c r="GQ67" s="179"/>
      <c r="GR67" s="179"/>
      <c r="GS67" s="179"/>
      <c r="GT67" s="179"/>
      <c r="GU67" s="179"/>
      <c r="GV67" s="179"/>
      <c r="GW67" s="179"/>
      <c r="GX67" s="179"/>
      <c r="GY67" s="179"/>
      <c r="GZ67" s="179"/>
      <c r="HA67" s="179"/>
      <c r="HB67" s="179"/>
      <c r="HC67" s="179"/>
      <c r="HD67" s="179"/>
      <c r="HE67" s="179"/>
      <c r="HF67" s="179"/>
      <c r="HG67" s="179"/>
      <c r="HH67" s="179"/>
      <c r="HI67" s="179"/>
      <c r="HJ67" s="179"/>
      <c r="HK67" s="179"/>
      <c r="HL67" s="179"/>
      <c r="HM67" s="179"/>
      <c r="HN67" s="179"/>
      <c r="HO67" s="179"/>
      <c r="HP67" s="179"/>
      <c r="HQ67" s="179"/>
      <c r="HR67" s="179"/>
      <c r="HS67" s="179"/>
      <c r="HT67" s="179"/>
      <c r="HU67" s="179"/>
      <c r="HV67" s="179"/>
      <c r="HW67" s="179"/>
      <c r="HX67" s="176"/>
      <c r="HY67" s="176"/>
      <c r="HZ67" s="176"/>
      <c r="IA67" s="176"/>
      <c r="IB67" s="176"/>
      <c r="IC67" s="176"/>
      <c r="ID67" s="176"/>
      <c r="IE67" s="176"/>
      <c r="IF67" s="176"/>
    </row>
    <row r="68" spans="1:240" x14ac:dyDescent="0.3">
      <c r="A68" s="179"/>
      <c r="B68" s="179">
        <v>274</v>
      </c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/>
      <c r="BP68" s="179"/>
      <c r="BQ68" s="179"/>
      <c r="BR68" s="179"/>
      <c r="BS68" s="179"/>
      <c r="BT68" s="179"/>
      <c r="BU68" s="179"/>
      <c r="BV68" s="179"/>
      <c r="BW68" s="179"/>
      <c r="BX68" s="179"/>
      <c r="BY68" s="179"/>
      <c r="BZ68" s="179"/>
      <c r="CA68" s="179"/>
      <c r="CB68" s="179"/>
      <c r="CC68" s="179"/>
      <c r="CD68" s="179"/>
      <c r="CE68" s="179"/>
      <c r="CF68" s="179"/>
      <c r="CG68" s="179"/>
      <c r="CH68" s="179"/>
      <c r="CI68" s="179"/>
      <c r="CJ68" s="179"/>
      <c r="CK68" s="179"/>
      <c r="CL68" s="179"/>
      <c r="CM68" s="179"/>
      <c r="CN68" s="179"/>
      <c r="CO68" s="179"/>
      <c r="CP68" s="179"/>
      <c r="CQ68" s="179"/>
      <c r="CR68" s="179"/>
      <c r="CS68" s="179"/>
      <c r="CT68" s="179"/>
      <c r="CU68" s="179"/>
      <c r="CV68" s="179"/>
      <c r="CW68" s="179"/>
      <c r="CX68" s="179"/>
      <c r="CY68" s="179"/>
      <c r="CZ68" s="179"/>
      <c r="DA68" s="179"/>
      <c r="DB68" s="179"/>
      <c r="DC68" s="179"/>
      <c r="DD68" s="179"/>
      <c r="DE68" s="179"/>
      <c r="DF68" s="179"/>
      <c r="DG68" s="179"/>
      <c r="DH68" s="179"/>
      <c r="DI68" s="179"/>
      <c r="DJ68" s="179"/>
      <c r="DK68" s="179"/>
      <c r="DL68" s="179"/>
      <c r="DM68" s="179"/>
      <c r="DN68" s="179"/>
      <c r="DO68" s="179"/>
      <c r="DP68" s="179"/>
      <c r="DQ68" s="179"/>
      <c r="DR68" s="179"/>
      <c r="DS68" s="179"/>
      <c r="DT68" s="179"/>
      <c r="DU68" s="179"/>
      <c r="DV68" s="179"/>
      <c r="DW68" s="179"/>
      <c r="DX68" s="179"/>
      <c r="DY68" s="179"/>
      <c r="DZ68" s="179"/>
      <c r="EA68" s="179"/>
      <c r="EB68" s="179"/>
      <c r="EC68" s="179"/>
      <c r="ED68" s="179"/>
      <c r="EE68" s="179"/>
      <c r="EF68" s="179"/>
      <c r="EG68" s="179"/>
      <c r="EH68" s="179"/>
      <c r="EI68" s="179"/>
      <c r="EJ68" s="179"/>
      <c r="EK68" s="179"/>
      <c r="EL68" s="179"/>
      <c r="EM68" s="179"/>
      <c r="EN68" s="179"/>
      <c r="EO68" s="179"/>
      <c r="EP68" s="179"/>
      <c r="EQ68" s="179"/>
      <c r="ER68" s="179"/>
      <c r="ES68" s="179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  <c r="GI68" s="179"/>
      <c r="GJ68" s="179"/>
      <c r="GK68" s="179"/>
      <c r="GL68" s="179"/>
      <c r="GM68" s="179"/>
      <c r="GN68" s="179"/>
      <c r="GO68" s="179"/>
      <c r="GP68" s="179"/>
      <c r="GQ68" s="179"/>
      <c r="GR68" s="179"/>
      <c r="GS68" s="179"/>
      <c r="GT68" s="179"/>
      <c r="GU68" s="179"/>
      <c r="GV68" s="179"/>
      <c r="GW68" s="179"/>
      <c r="GX68" s="179"/>
      <c r="GY68" s="179"/>
      <c r="GZ68" s="179"/>
      <c r="HA68" s="179"/>
      <c r="HB68" s="179"/>
      <c r="HC68" s="179"/>
      <c r="HD68" s="179"/>
      <c r="HE68" s="179"/>
      <c r="HF68" s="179"/>
      <c r="HG68" s="179"/>
      <c r="HH68" s="179"/>
      <c r="HI68" s="179"/>
      <c r="HJ68" s="179"/>
      <c r="HK68" s="179"/>
      <c r="HL68" s="179"/>
      <c r="HM68" s="179"/>
      <c r="HN68" s="179"/>
      <c r="HO68" s="179"/>
      <c r="HP68" s="179"/>
      <c r="HQ68" s="179"/>
      <c r="HR68" s="179"/>
      <c r="HS68" s="179"/>
      <c r="HT68" s="179"/>
      <c r="HU68" s="179"/>
      <c r="HV68" s="179"/>
      <c r="HW68" s="179"/>
      <c r="HX68" s="176"/>
      <c r="HY68" s="176"/>
      <c r="HZ68" s="176"/>
      <c r="IA68" s="176"/>
      <c r="IB68" s="176"/>
      <c r="IC68" s="176"/>
      <c r="ID68" s="176"/>
      <c r="IE68" s="176"/>
      <c r="IF68" s="176"/>
    </row>
    <row r="69" spans="1:240" x14ac:dyDescent="0.3">
      <c r="A69" s="179"/>
      <c r="B69" s="179">
        <v>289</v>
      </c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79"/>
      <c r="BC69" s="179"/>
      <c r="BD69" s="179"/>
      <c r="BE69" s="179"/>
      <c r="BF69" s="179"/>
      <c r="BG69" s="179"/>
      <c r="BH69" s="179"/>
      <c r="BI69" s="179"/>
      <c r="BJ69" s="179"/>
      <c r="BK69" s="179"/>
      <c r="BL69" s="179"/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  <c r="BX69" s="179"/>
      <c r="BY69" s="179"/>
      <c r="BZ69" s="179"/>
      <c r="CA69" s="179"/>
      <c r="CB69" s="179"/>
      <c r="CC69" s="179"/>
      <c r="CD69" s="179"/>
      <c r="CE69" s="179"/>
      <c r="CF69" s="179"/>
      <c r="CG69" s="179"/>
      <c r="CH69" s="179"/>
      <c r="CI69" s="179"/>
      <c r="CJ69" s="179"/>
      <c r="CK69" s="179"/>
      <c r="CL69" s="179"/>
      <c r="CM69" s="179"/>
      <c r="CN69" s="179"/>
      <c r="CO69" s="179"/>
      <c r="CP69" s="179"/>
      <c r="CQ69" s="179"/>
      <c r="CR69" s="179"/>
      <c r="CS69" s="179"/>
      <c r="CT69" s="179"/>
      <c r="CU69" s="179"/>
      <c r="CV69" s="179"/>
      <c r="CW69" s="179"/>
      <c r="CX69" s="179"/>
      <c r="CY69" s="179"/>
      <c r="CZ69" s="179"/>
      <c r="DA69" s="179"/>
      <c r="DB69" s="179"/>
      <c r="DC69" s="179"/>
      <c r="DD69" s="179"/>
      <c r="DE69" s="179"/>
      <c r="DF69" s="179"/>
      <c r="DG69" s="179"/>
      <c r="DH69" s="179"/>
      <c r="DI69" s="179"/>
      <c r="DJ69" s="179"/>
      <c r="DK69" s="179"/>
      <c r="DL69" s="179"/>
      <c r="DM69" s="179"/>
      <c r="DN69" s="179"/>
      <c r="DO69" s="179"/>
      <c r="DP69" s="179"/>
      <c r="DQ69" s="179"/>
      <c r="DR69" s="179"/>
      <c r="DS69" s="179"/>
      <c r="DT69" s="179"/>
      <c r="DU69" s="179"/>
      <c r="DV69" s="179"/>
      <c r="DW69" s="179"/>
      <c r="DX69" s="179"/>
      <c r="DY69" s="179"/>
      <c r="DZ69" s="179"/>
      <c r="EA69" s="179"/>
      <c r="EB69" s="179"/>
      <c r="EC69" s="179"/>
      <c r="ED69" s="179"/>
      <c r="EE69" s="179"/>
      <c r="EF69" s="179"/>
      <c r="EG69" s="179"/>
      <c r="EH69" s="179"/>
      <c r="EI69" s="179"/>
      <c r="EJ69" s="179"/>
      <c r="EK69" s="179"/>
      <c r="EL69" s="179"/>
      <c r="EM69" s="179"/>
      <c r="EN69" s="179"/>
      <c r="EO69" s="179"/>
      <c r="EP69" s="179"/>
      <c r="EQ69" s="179"/>
      <c r="ER69" s="179"/>
      <c r="ES69" s="179"/>
      <c r="ET69" s="179"/>
      <c r="EU69" s="179"/>
      <c r="EV69" s="179"/>
      <c r="EW69" s="179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  <c r="GA69" s="179"/>
      <c r="GB69" s="179"/>
      <c r="GC69" s="179"/>
      <c r="GD69" s="179"/>
      <c r="GE69" s="179"/>
      <c r="GF69" s="179"/>
      <c r="GG69" s="179"/>
      <c r="GH69" s="179"/>
      <c r="GI69" s="179"/>
      <c r="GJ69" s="179"/>
      <c r="GK69" s="179"/>
      <c r="GL69" s="179"/>
      <c r="GM69" s="179"/>
      <c r="GN69" s="179"/>
      <c r="GO69" s="179"/>
      <c r="GP69" s="179"/>
      <c r="GQ69" s="179"/>
      <c r="GR69" s="179"/>
      <c r="GS69" s="179"/>
      <c r="GT69" s="179"/>
      <c r="GU69" s="179"/>
      <c r="GV69" s="179"/>
      <c r="GW69" s="179"/>
      <c r="GX69" s="179"/>
      <c r="GY69" s="179"/>
      <c r="GZ69" s="179"/>
      <c r="HA69" s="179"/>
      <c r="HB69" s="179"/>
      <c r="HC69" s="179"/>
      <c r="HD69" s="179"/>
      <c r="HE69" s="179"/>
      <c r="HF69" s="179"/>
      <c r="HG69" s="179"/>
      <c r="HH69" s="179"/>
      <c r="HI69" s="179"/>
      <c r="HJ69" s="179"/>
      <c r="HK69" s="179"/>
      <c r="HL69" s="179"/>
      <c r="HM69" s="179"/>
      <c r="HN69" s="179"/>
      <c r="HO69" s="179"/>
      <c r="HP69" s="179"/>
      <c r="HQ69" s="179"/>
      <c r="HR69" s="179"/>
      <c r="HS69" s="179"/>
      <c r="HT69" s="179"/>
      <c r="HU69" s="179"/>
      <c r="HV69" s="179"/>
      <c r="HW69" s="179"/>
      <c r="HX69" s="176"/>
      <c r="HY69" s="176"/>
      <c r="HZ69" s="176"/>
      <c r="IA69" s="176"/>
      <c r="IB69" s="176"/>
      <c r="IC69" s="176"/>
      <c r="ID69" s="176"/>
      <c r="IE69" s="176"/>
      <c r="IF69" s="176"/>
    </row>
    <row r="70" spans="1:240" x14ac:dyDescent="0.3">
      <c r="A70" s="179"/>
      <c r="B70" s="179">
        <v>302</v>
      </c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79"/>
      <c r="BC70" s="179"/>
      <c r="BD70" s="179"/>
      <c r="BE70" s="179"/>
      <c r="BF70" s="179"/>
      <c r="BG70" s="179"/>
      <c r="BH70" s="179"/>
      <c r="BI70" s="179"/>
      <c r="BJ70" s="179"/>
      <c r="BK70" s="179"/>
      <c r="BL70" s="179"/>
      <c r="BM70" s="179"/>
      <c r="BN70" s="179"/>
      <c r="BO70" s="179"/>
      <c r="BP70" s="179"/>
      <c r="BQ70" s="179"/>
      <c r="BR70" s="179"/>
      <c r="BS70" s="179"/>
      <c r="BT70" s="179"/>
      <c r="BU70" s="179"/>
      <c r="BV70" s="179"/>
      <c r="BW70" s="179"/>
      <c r="BX70" s="179"/>
      <c r="BY70" s="179"/>
      <c r="BZ70" s="179"/>
      <c r="CA70" s="179"/>
      <c r="CB70" s="179"/>
      <c r="CC70" s="179"/>
      <c r="CD70" s="179"/>
      <c r="CE70" s="179"/>
      <c r="CF70" s="179"/>
      <c r="CG70" s="179"/>
      <c r="CH70" s="179"/>
      <c r="CI70" s="179"/>
      <c r="CJ70" s="179"/>
      <c r="CK70" s="179"/>
      <c r="CL70" s="179"/>
      <c r="CM70" s="179"/>
      <c r="CN70" s="179"/>
      <c r="CO70" s="179"/>
      <c r="CP70" s="179"/>
      <c r="CQ70" s="179"/>
      <c r="CR70" s="179"/>
      <c r="CS70" s="179"/>
      <c r="CT70" s="179"/>
      <c r="CU70" s="179"/>
      <c r="CV70" s="179"/>
      <c r="CW70" s="179"/>
      <c r="CX70" s="179"/>
      <c r="CY70" s="179"/>
      <c r="CZ70" s="179"/>
      <c r="DA70" s="179"/>
      <c r="DB70" s="179"/>
      <c r="DC70" s="179"/>
      <c r="DD70" s="179"/>
      <c r="DE70" s="179"/>
      <c r="DF70" s="179"/>
      <c r="DG70" s="179"/>
      <c r="DH70" s="179"/>
      <c r="DI70" s="179"/>
      <c r="DJ70" s="179"/>
      <c r="DK70" s="179"/>
      <c r="DL70" s="179"/>
      <c r="DM70" s="179"/>
      <c r="DN70" s="179"/>
      <c r="DO70" s="179"/>
      <c r="DP70" s="179"/>
      <c r="DQ70" s="179"/>
      <c r="DR70" s="179"/>
      <c r="DS70" s="179"/>
      <c r="DT70" s="179"/>
      <c r="DU70" s="179"/>
      <c r="DV70" s="179"/>
      <c r="DW70" s="179"/>
      <c r="DX70" s="179"/>
      <c r="DY70" s="179"/>
      <c r="DZ70" s="179"/>
      <c r="EA70" s="179"/>
      <c r="EB70" s="179"/>
      <c r="EC70" s="179"/>
      <c r="ED70" s="179"/>
      <c r="EE70" s="179"/>
      <c r="EF70" s="179"/>
      <c r="EG70" s="179"/>
      <c r="EH70" s="179"/>
      <c r="EI70" s="179"/>
      <c r="EJ70" s="179"/>
      <c r="EK70" s="179"/>
      <c r="EL70" s="179"/>
      <c r="EM70" s="179"/>
      <c r="EN70" s="179"/>
      <c r="EO70" s="179"/>
      <c r="EP70" s="179"/>
      <c r="EQ70" s="179"/>
      <c r="ER70" s="179"/>
      <c r="ES70" s="179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  <c r="GI70" s="179"/>
      <c r="GJ70" s="179"/>
      <c r="GK70" s="179"/>
      <c r="GL70" s="179"/>
      <c r="GM70" s="179"/>
      <c r="GN70" s="179"/>
      <c r="GO70" s="179"/>
      <c r="GP70" s="179"/>
      <c r="GQ70" s="179"/>
      <c r="GR70" s="179"/>
      <c r="GS70" s="179"/>
      <c r="GT70" s="179"/>
      <c r="GU70" s="179"/>
      <c r="GV70" s="179"/>
      <c r="GW70" s="179"/>
      <c r="GX70" s="179"/>
      <c r="GY70" s="179"/>
      <c r="GZ70" s="179"/>
      <c r="HA70" s="179"/>
      <c r="HB70" s="179"/>
      <c r="HC70" s="179"/>
      <c r="HD70" s="179"/>
      <c r="HE70" s="179"/>
      <c r="HF70" s="179"/>
      <c r="HG70" s="179"/>
      <c r="HH70" s="179"/>
      <c r="HI70" s="179"/>
      <c r="HJ70" s="179"/>
      <c r="HK70" s="179"/>
      <c r="HL70" s="179"/>
      <c r="HM70" s="179"/>
      <c r="HN70" s="179"/>
      <c r="HO70" s="179"/>
      <c r="HP70" s="179"/>
      <c r="HQ70" s="179"/>
      <c r="HR70" s="179"/>
      <c r="HS70" s="179"/>
      <c r="HT70" s="179"/>
      <c r="HU70" s="179"/>
      <c r="HV70" s="179"/>
      <c r="HW70" s="179"/>
      <c r="HX70" s="176"/>
      <c r="HY70" s="176"/>
      <c r="HZ70" s="176"/>
      <c r="IA70" s="176"/>
      <c r="IB70" s="176"/>
      <c r="IC70" s="176"/>
      <c r="ID70" s="176"/>
      <c r="IE70" s="176"/>
      <c r="IF70" s="176"/>
    </row>
    <row r="71" spans="1:240" x14ac:dyDescent="0.3">
      <c r="A71" s="179"/>
      <c r="B71" s="179">
        <v>304</v>
      </c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  <c r="AS71" s="179"/>
      <c r="AT71" s="179"/>
      <c r="AU71" s="179"/>
      <c r="AV71" s="179"/>
      <c r="AW71" s="179"/>
      <c r="AX71" s="179"/>
      <c r="AY71" s="179"/>
      <c r="AZ71" s="179"/>
      <c r="BA71" s="179"/>
      <c r="BB71" s="179"/>
      <c r="BC71" s="179"/>
      <c r="BD71" s="179"/>
      <c r="BE71" s="179"/>
      <c r="BF71" s="179"/>
      <c r="BG71" s="179"/>
      <c r="BH71" s="179"/>
      <c r="BI71" s="179"/>
      <c r="BJ71" s="179"/>
      <c r="BK71" s="179"/>
      <c r="BL71" s="179"/>
      <c r="BM71" s="179"/>
      <c r="BN71" s="179"/>
      <c r="BO71" s="179"/>
      <c r="BP71" s="179"/>
      <c r="BQ71" s="179"/>
      <c r="BR71" s="179"/>
      <c r="BS71" s="179"/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/>
      <c r="CE71" s="179"/>
      <c r="CF71" s="179"/>
      <c r="CG71" s="179"/>
      <c r="CH71" s="179"/>
      <c r="CI71" s="179"/>
      <c r="CJ71" s="179"/>
      <c r="CK71" s="179"/>
      <c r="CL71" s="179"/>
      <c r="CM71" s="179"/>
      <c r="CN71" s="179"/>
      <c r="CO71" s="179"/>
      <c r="CP71" s="179"/>
      <c r="CQ71" s="179"/>
      <c r="CR71" s="179"/>
      <c r="CS71" s="179"/>
      <c r="CT71" s="179"/>
      <c r="CU71" s="179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  <c r="EM71" s="179"/>
      <c r="EN71" s="179"/>
      <c r="EO71" s="179"/>
      <c r="EP71" s="179"/>
      <c r="EQ71" s="179"/>
      <c r="ER71" s="179"/>
      <c r="ES71" s="179"/>
      <c r="ET71" s="179"/>
      <c r="EU71" s="179"/>
      <c r="EV71" s="179"/>
      <c r="EW71" s="179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  <c r="GA71" s="179"/>
      <c r="GB71" s="179"/>
      <c r="GC71" s="179"/>
      <c r="GD71" s="179"/>
      <c r="GE71" s="179"/>
      <c r="GF71" s="179"/>
      <c r="GG71" s="179"/>
      <c r="GH71" s="179"/>
      <c r="GI71" s="179"/>
      <c r="GJ71" s="179"/>
      <c r="GK71" s="179"/>
      <c r="GL71" s="179"/>
      <c r="GM71" s="179"/>
      <c r="GN71" s="179"/>
      <c r="GO71" s="179"/>
      <c r="GP71" s="179"/>
      <c r="GQ71" s="179"/>
      <c r="GR71" s="179"/>
      <c r="GS71" s="179"/>
      <c r="GT71" s="179"/>
      <c r="GU71" s="179"/>
      <c r="GV71" s="179"/>
      <c r="GW71" s="179"/>
      <c r="GX71" s="179"/>
      <c r="GY71" s="179"/>
      <c r="GZ71" s="179"/>
      <c r="HA71" s="179"/>
      <c r="HB71" s="179"/>
      <c r="HC71" s="179"/>
      <c r="HD71" s="179"/>
      <c r="HE71" s="179"/>
      <c r="HF71" s="179"/>
      <c r="HG71" s="179"/>
      <c r="HH71" s="179"/>
      <c r="HI71" s="179"/>
      <c r="HJ71" s="179"/>
      <c r="HK71" s="179"/>
      <c r="HL71" s="179"/>
      <c r="HM71" s="179"/>
      <c r="HN71" s="179"/>
      <c r="HO71" s="179"/>
      <c r="HP71" s="179"/>
      <c r="HQ71" s="179"/>
      <c r="HR71" s="179"/>
      <c r="HS71" s="179"/>
      <c r="HT71" s="179"/>
      <c r="HU71" s="179"/>
      <c r="HV71" s="179"/>
      <c r="HW71" s="179"/>
      <c r="HX71" s="176"/>
      <c r="HY71" s="176"/>
      <c r="HZ71" s="176"/>
      <c r="IA71" s="176"/>
      <c r="IB71" s="176"/>
      <c r="IC71" s="176"/>
      <c r="ID71" s="176"/>
      <c r="IE71" s="176"/>
      <c r="IF71" s="176"/>
    </row>
    <row r="72" spans="1:240" x14ac:dyDescent="0.3">
      <c r="A72" s="179"/>
      <c r="B72" s="179">
        <v>300</v>
      </c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79"/>
      <c r="BC72" s="179"/>
      <c r="BD72" s="179"/>
      <c r="BE72" s="179"/>
      <c r="BF72" s="179"/>
      <c r="BG72" s="179"/>
      <c r="BH72" s="179"/>
      <c r="BI72" s="179"/>
      <c r="BJ72" s="179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  <c r="GI72" s="179"/>
      <c r="GJ72" s="179"/>
      <c r="GK72" s="179"/>
      <c r="GL72" s="179"/>
      <c r="GM72" s="179"/>
      <c r="GN72" s="179"/>
      <c r="GO72" s="179"/>
      <c r="GP72" s="179"/>
      <c r="GQ72" s="179"/>
      <c r="GR72" s="179"/>
      <c r="GS72" s="179"/>
      <c r="GT72" s="179"/>
      <c r="GU72" s="179"/>
      <c r="GV72" s="179"/>
      <c r="GW72" s="179"/>
      <c r="GX72" s="179"/>
      <c r="GY72" s="179"/>
      <c r="GZ72" s="179"/>
      <c r="HA72" s="179"/>
      <c r="HB72" s="179"/>
      <c r="HC72" s="179"/>
      <c r="HD72" s="179"/>
      <c r="HE72" s="179"/>
      <c r="HF72" s="179"/>
      <c r="HG72" s="179"/>
      <c r="HH72" s="179"/>
      <c r="HI72" s="179"/>
      <c r="HJ72" s="179"/>
      <c r="HK72" s="179"/>
      <c r="HL72" s="179"/>
      <c r="HM72" s="179"/>
      <c r="HN72" s="179"/>
      <c r="HO72" s="179"/>
      <c r="HP72" s="179"/>
      <c r="HQ72" s="179"/>
      <c r="HR72" s="179"/>
      <c r="HS72" s="179"/>
      <c r="HT72" s="179"/>
      <c r="HU72" s="179"/>
      <c r="HV72" s="179"/>
      <c r="HW72" s="179"/>
      <c r="HX72" s="176"/>
      <c r="HY72" s="176"/>
      <c r="HZ72" s="176"/>
      <c r="IA72" s="176"/>
      <c r="IB72" s="176"/>
      <c r="IC72" s="176"/>
      <c r="ID72" s="176"/>
      <c r="IE72" s="176"/>
      <c r="IF72" s="176"/>
    </row>
    <row r="73" spans="1:240" x14ac:dyDescent="0.3">
      <c r="A73" s="179"/>
      <c r="B73" s="179">
        <v>299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  <c r="GI73" s="179"/>
      <c r="GJ73" s="179"/>
      <c r="GK73" s="179"/>
      <c r="GL73" s="179"/>
      <c r="GM73" s="179"/>
      <c r="GN73" s="179"/>
      <c r="GO73" s="179"/>
      <c r="GP73" s="179"/>
      <c r="GQ73" s="179"/>
      <c r="GR73" s="179"/>
      <c r="GS73" s="179"/>
      <c r="GT73" s="179"/>
      <c r="GU73" s="179"/>
      <c r="GV73" s="179"/>
      <c r="GW73" s="179"/>
      <c r="GX73" s="179"/>
      <c r="GY73" s="179"/>
      <c r="GZ73" s="179"/>
      <c r="HA73" s="179"/>
      <c r="HB73" s="179"/>
      <c r="HC73" s="179"/>
      <c r="HD73" s="179"/>
      <c r="HE73" s="179"/>
      <c r="HF73" s="179"/>
      <c r="HG73" s="179"/>
      <c r="HH73" s="179"/>
      <c r="HI73" s="179"/>
      <c r="HJ73" s="179"/>
      <c r="HK73" s="179"/>
      <c r="HL73" s="179"/>
      <c r="HM73" s="179"/>
      <c r="HN73" s="179"/>
      <c r="HO73" s="179"/>
      <c r="HP73" s="179"/>
      <c r="HQ73" s="179"/>
      <c r="HR73" s="179"/>
      <c r="HS73" s="179"/>
      <c r="HT73" s="179"/>
      <c r="HU73" s="179"/>
      <c r="HV73" s="179"/>
      <c r="HW73" s="179"/>
      <c r="HX73" s="176"/>
      <c r="HY73" s="176"/>
      <c r="HZ73" s="176"/>
      <c r="IA73" s="176"/>
      <c r="IB73" s="176"/>
      <c r="IC73" s="176"/>
      <c r="ID73" s="176"/>
      <c r="IE73" s="176"/>
      <c r="IF73" s="176"/>
    </row>
    <row r="74" spans="1:240" x14ac:dyDescent="0.3">
      <c r="A74" s="179"/>
      <c r="B74" s="179">
        <v>300</v>
      </c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79"/>
      <c r="BA74" s="179"/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  <c r="GI74" s="179"/>
      <c r="GJ74" s="179"/>
      <c r="GK74" s="179"/>
      <c r="GL74" s="179"/>
      <c r="GM74" s="179"/>
      <c r="GN74" s="179"/>
      <c r="GO74" s="179"/>
      <c r="GP74" s="179"/>
      <c r="GQ74" s="179"/>
      <c r="GR74" s="179"/>
      <c r="GS74" s="179"/>
      <c r="GT74" s="179"/>
      <c r="GU74" s="179"/>
      <c r="GV74" s="179"/>
      <c r="GW74" s="179"/>
      <c r="GX74" s="179"/>
      <c r="GY74" s="179"/>
      <c r="GZ74" s="179"/>
      <c r="HA74" s="179"/>
      <c r="HB74" s="179"/>
      <c r="HC74" s="179"/>
      <c r="HD74" s="179"/>
      <c r="HE74" s="179"/>
      <c r="HF74" s="179"/>
      <c r="HG74" s="179"/>
      <c r="HH74" s="179"/>
      <c r="HI74" s="179"/>
      <c r="HJ74" s="179"/>
      <c r="HK74" s="179"/>
      <c r="HL74" s="179"/>
      <c r="HM74" s="179"/>
      <c r="HN74" s="179"/>
      <c r="HO74" s="179"/>
      <c r="HP74" s="179"/>
      <c r="HQ74" s="179"/>
      <c r="HR74" s="179"/>
      <c r="HS74" s="179"/>
      <c r="HT74" s="179"/>
      <c r="HU74" s="179"/>
      <c r="HV74" s="179"/>
      <c r="HW74" s="179"/>
      <c r="HX74" s="176"/>
      <c r="HY74" s="176"/>
      <c r="HZ74" s="176"/>
      <c r="IA74" s="176"/>
      <c r="IB74" s="176"/>
      <c r="IC74" s="176"/>
      <c r="ID74" s="176"/>
      <c r="IE74" s="176"/>
      <c r="IF74" s="176"/>
    </row>
    <row r="75" spans="1:240" x14ac:dyDescent="0.3">
      <c r="A75" s="179"/>
      <c r="B75" s="179">
        <v>296</v>
      </c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  <c r="CE75" s="179"/>
      <c r="CF75" s="179"/>
      <c r="CG75" s="179"/>
      <c r="CH75" s="179"/>
      <c r="CI75" s="179"/>
      <c r="CJ75" s="179"/>
      <c r="CK75" s="179"/>
      <c r="CL75" s="179"/>
      <c r="CM75" s="179"/>
      <c r="CN75" s="179"/>
      <c r="CO75" s="179"/>
      <c r="CP75" s="179"/>
      <c r="CQ75" s="179"/>
      <c r="CR75" s="179"/>
      <c r="CS75" s="179"/>
      <c r="CT75" s="179"/>
      <c r="CU75" s="179"/>
      <c r="CV75" s="179"/>
      <c r="CW75" s="179"/>
      <c r="CX75" s="179"/>
      <c r="CY75" s="179"/>
      <c r="CZ75" s="179"/>
      <c r="DA75" s="179"/>
      <c r="DB75" s="179"/>
      <c r="DC75" s="179"/>
      <c r="DD75" s="179"/>
      <c r="DE75" s="179"/>
      <c r="DF75" s="179"/>
      <c r="DG75" s="179"/>
      <c r="DH75" s="179"/>
      <c r="DI75" s="179"/>
      <c r="DJ75" s="179"/>
      <c r="DK75" s="179"/>
      <c r="DL75" s="179"/>
      <c r="DM75" s="179"/>
      <c r="DN75" s="179"/>
      <c r="DO75" s="179"/>
      <c r="DP75" s="179"/>
      <c r="DQ75" s="179"/>
      <c r="DR75" s="179"/>
      <c r="DS75" s="179"/>
      <c r="DT75" s="179"/>
      <c r="DU75" s="179"/>
      <c r="DV75" s="179"/>
      <c r="DW75" s="179"/>
      <c r="DX75" s="179"/>
      <c r="DY75" s="179"/>
      <c r="DZ75" s="179"/>
      <c r="EA75" s="179"/>
      <c r="EB75" s="179"/>
      <c r="EC75" s="179"/>
      <c r="ED75" s="179"/>
      <c r="EE75" s="179"/>
      <c r="EF75" s="179"/>
      <c r="EG75" s="179"/>
      <c r="EH75" s="179"/>
      <c r="EI75" s="179"/>
      <c r="EJ75" s="179"/>
      <c r="EK75" s="179"/>
      <c r="EL75" s="179"/>
      <c r="EM75" s="179"/>
      <c r="EN75" s="179"/>
      <c r="EO75" s="179"/>
      <c r="EP75" s="179"/>
      <c r="EQ75" s="179"/>
      <c r="ER75" s="179"/>
      <c r="ES75" s="179"/>
      <c r="ET75" s="179"/>
      <c r="EU75" s="179"/>
      <c r="EV75" s="179"/>
      <c r="EW75" s="179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  <c r="GA75" s="179"/>
      <c r="GB75" s="179"/>
      <c r="GC75" s="179"/>
      <c r="GD75" s="179"/>
      <c r="GE75" s="179"/>
      <c r="GF75" s="179"/>
      <c r="GG75" s="179"/>
      <c r="GH75" s="179"/>
      <c r="GI75" s="179"/>
      <c r="GJ75" s="179"/>
      <c r="GK75" s="179"/>
      <c r="GL75" s="179"/>
      <c r="GM75" s="179"/>
      <c r="GN75" s="179"/>
      <c r="GO75" s="179"/>
      <c r="GP75" s="179"/>
      <c r="GQ75" s="179"/>
      <c r="GR75" s="179"/>
      <c r="GS75" s="179"/>
      <c r="GT75" s="179"/>
      <c r="GU75" s="179"/>
      <c r="GV75" s="179"/>
      <c r="GW75" s="179"/>
      <c r="GX75" s="179"/>
      <c r="GY75" s="179"/>
      <c r="GZ75" s="179"/>
      <c r="HA75" s="179"/>
      <c r="HB75" s="179"/>
      <c r="HC75" s="179"/>
      <c r="HD75" s="179"/>
      <c r="HE75" s="179"/>
      <c r="HF75" s="179"/>
      <c r="HG75" s="179"/>
      <c r="HH75" s="179"/>
      <c r="HI75" s="179"/>
      <c r="HJ75" s="179"/>
      <c r="HK75" s="179"/>
      <c r="HL75" s="179"/>
      <c r="HM75" s="179"/>
      <c r="HN75" s="179"/>
      <c r="HO75" s="179"/>
      <c r="HP75" s="179"/>
      <c r="HQ75" s="179"/>
      <c r="HR75" s="179"/>
      <c r="HS75" s="179"/>
      <c r="HT75" s="179"/>
      <c r="HU75" s="179"/>
      <c r="HV75" s="179"/>
      <c r="HW75" s="179"/>
      <c r="HX75" s="176"/>
      <c r="HY75" s="176"/>
      <c r="HZ75" s="176"/>
      <c r="IA75" s="176"/>
      <c r="IB75" s="176"/>
      <c r="IC75" s="176"/>
      <c r="ID75" s="176"/>
      <c r="IE75" s="176"/>
      <c r="IF75" s="176"/>
    </row>
    <row r="76" spans="1:240" x14ac:dyDescent="0.3">
      <c r="A76" s="179"/>
      <c r="B76" s="179">
        <v>284</v>
      </c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  <c r="CE76" s="179"/>
      <c r="CF76" s="179"/>
      <c r="CG76" s="179"/>
      <c r="CH76" s="179"/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  <c r="DG76" s="179"/>
      <c r="DH76" s="179"/>
      <c r="DI76" s="179"/>
      <c r="DJ76" s="179"/>
      <c r="DK76" s="179"/>
      <c r="DL76" s="179"/>
      <c r="DM76" s="179"/>
      <c r="DN76" s="179"/>
      <c r="DO76" s="179"/>
      <c r="DP76" s="179"/>
      <c r="DQ76" s="179"/>
      <c r="DR76" s="179"/>
      <c r="DS76" s="179"/>
      <c r="DT76" s="179"/>
      <c r="DU76" s="179"/>
      <c r="DV76" s="179"/>
      <c r="DW76" s="179"/>
      <c r="DX76" s="179"/>
      <c r="DY76" s="179"/>
      <c r="DZ76" s="179"/>
      <c r="EA76" s="179"/>
      <c r="EB76" s="179"/>
      <c r="EC76" s="179"/>
      <c r="ED76" s="179"/>
      <c r="EE76" s="179"/>
      <c r="EF76" s="179"/>
      <c r="EG76" s="179"/>
      <c r="EH76" s="179"/>
      <c r="EI76" s="179"/>
      <c r="EJ76" s="179"/>
      <c r="EK76" s="179"/>
      <c r="EL76" s="179"/>
      <c r="EM76" s="179"/>
      <c r="EN76" s="179"/>
      <c r="EO76" s="179"/>
      <c r="EP76" s="179"/>
      <c r="EQ76" s="179"/>
      <c r="ER76" s="179"/>
      <c r="ES76" s="179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  <c r="GI76" s="179"/>
      <c r="GJ76" s="179"/>
      <c r="GK76" s="179"/>
      <c r="GL76" s="179"/>
      <c r="GM76" s="179"/>
      <c r="GN76" s="179"/>
      <c r="GO76" s="179"/>
      <c r="GP76" s="179"/>
      <c r="GQ76" s="179"/>
      <c r="GR76" s="179"/>
      <c r="GS76" s="179"/>
      <c r="GT76" s="179"/>
      <c r="GU76" s="179"/>
      <c r="GV76" s="179"/>
      <c r="GW76" s="179"/>
      <c r="GX76" s="179"/>
      <c r="GY76" s="179"/>
      <c r="GZ76" s="179"/>
      <c r="HA76" s="179"/>
      <c r="HB76" s="179"/>
      <c r="HC76" s="179"/>
      <c r="HD76" s="179"/>
      <c r="HE76" s="179"/>
      <c r="HF76" s="179"/>
      <c r="HG76" s="179"/>
      <c r="HH76" s="179"/>
      <c r="HI76" s="179"/>
      <c r="HJ76" s="179"/>
      <c r="HK76" s="179"/>
      <c r="HL76" s="179"/>
      <c r="HM76" s="179"/>
      <c r="HN76" s="179"/>
      <c r="HO76" s="179"/>
      <c r="HP76" s="179"/>
      <c r="HQ76" s="179"/>
      <c r="HR76" s="179"/>
      <c r="HS76" s="179"/>
      <c r="HT76" s="179"/>
      <c r="HU76" s="179"/>
      <c r="HV76" s="179"/>
      <c r="HW76" s="179"/>
      <c r="HX76" s="176"/>
      <c r="HY76" s="176"/>
      <c r="HZ76" s="176"/>
      <c r="IA76" s="176"/>
      <c r="IB76" s="176"/>
      <c r="IC76" s="176"/>
      <c r="ID76" s="176"/>
      <c r="IE76" s="176"/>
      <c r="IF76" s="176"/>
    </row>
    <row r="77" spans="1:240" x14ac:dyDescent="0.3">
      <c r="A77" s="179"/>
      <c r="B77" s="179">
        <v>281</v>
      </c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  <c r="CE77" s="179"/>
      <c r="CF77" s="179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  <c r="DG77" s="179"/>
      <c r="DH77" s="179"/>
      <c r="DI77" s="179"/>
      <c r="DJ77" s="179"/>
      <c r="DK77" s="179"/>
      <c r="DL77" s="179"/>
      <c r="DM77" s="179"/>
      <c r="DN77" s="179"/>
      <c r="DO77" s="179"/>
      <c r="DP77" s="179"/>
      <c r="DQ77" s="179"/>
      <c r="DR77" s="179"/>
      <c r="DS77" s="179"/>
      <c r="DT77" s="179"/>
      <c r="DU77" s="179"/>
      <c r="DV77" s="179"/>
      <c r="DW77" s="179"/>
      <c r="DX77" s="179"/>
      <c r="DY77" s="179"/>
      <c r="DZ77" s="179"/>
      <c r="EA77" s="179"/>
      <c r="EB77" s="179"/>
      <c r="EC77" s="179"/>
      <c r="ED77" s="179"/>
      <c r="EE77" s="179"/>
      <c r="EF77" s="179"/>
      <c r="EG77" s="179"/>
      <c r="EH77" s="179"/>
      <c r="EI77" s="179"/>
      <c r="EJ77" s="179"/>
      <c r="EK77" s="179"/>
      <c r="EL77" s="179"/>
      <c r="EM77" s="179"/>
      <c r="EN77" s="179"/>
      <c r="EO77" s="179"/>
      <c r="EP77" s="179"/>
      <c r="EQ77" s="179"/>
      <c r="ER77" s="179"/>
      <c r="ES77" s="179"/>
      <c r="ET77" s="179"/>
      <c r="EU77" s="179"/>
      <c r="EV77" s="179"/>
      <c r="EW77" s="179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  <c r="GA77" s="179"/>
      <c r="GB77" s="179"/>
      <c r="GC77" s="179"/>
      <c r="GD77" s="179"/>
      <c r="GE77" s="179"/>
      <c r="GF77" s="179"/>
      <c r="GG77" s="179"/>
      <c r="GH77" s="179"/>
      <c r="GI77" s="179"/>
      <c r="GJ77" s="179"/>
      <c r="GK77" s="179"/>
      <c r="GL77" s="179"/>
      <c r="GM77" s="179"/>
      <c r="GN77" s="179"/>
      <c r="GO77" s="179"/>
      <c r="GP77" s="179"/>
      <c r="GQ77" s="179"/>
      <c r="GR77" s="179"/>
      <c r="GS77" s="179"/>
      <c r="GT77" s="179"/>
      <c r="GU77" s="179"/>
      <c r="GV77" s="179"/>
      <c r="GW77" s="179"/>
      <c r="GX77" s="179"/>
      <c r="GY77" s="179"/>
      <c r="GZ77" s="179"/>
      <c r="HA77" s="179"/>
      <c r="HB77" s="179"/>
      <c r="HC77" s="179"/>
      <c r="HD77" s="179"/>
      <c r="HE77" s="179"/>
      <c r="HF77" s="179"/>
      <c r="HG77" s="179"/>
      <c r="HH77" s="179"/>
      <c r="HI77" s="179"/>
      <c r="HJ77" s="179"/>
      <c r="HK77" s="179"/>
      <c r="HL77" s="179"/>
      <c r="HM77" s="179"/>
      <c r="HN77" s="179"/>
      <c r="HO77" s="179"/>
      <c r="HP77" s="179"/>
      <c r="HQ77" s="179"/>
      <c r="HR77" s="179"/>
      <c r="HS77" s="179"/>
      <c r="HT77" s="179"/>
      <c r="HU77" s="179"/>
      <c r="HV77" s="179"/>
      <c r="HW77" s="179"/>
      <c r="HX77" s="176"/>
      <c r="HY77" s="176"/>
      <c r="HZ77" s="176"/>
      <c r="IA77" s="176"/>
      <c r="IB77" s="176"/>
      <c r="IC77" s="176"/>
      <c r="ID77" s="176"/>
      <c r="IE77" s="176"/>
      <c r="IF77" s="176"/>
    </row>
    <row r="78" spans="1:240" x14ac:dyDescent="0.3">
      <c r="A78" s="179"/>
      <c r="B78" s="179">
        <v>281</v>
      </c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  <c r="CE78" s="179"/>
      <c r="CF78" s="179"/>
      <c r="CG78" s="179"/>
      <c r="CH78" s="179"/>
      <c r="CI78" s="179"/>
      <c r="CJ78" s="179"/>
      <c r="CK78" s="179"/>
      <c r="CL78" s="179"/>
      <c r="CM78" s="179"/>
      <c r="CN78" s="179"/>
      <c r="CO78" s="179"/>
      <c r="CP78" s="179"/>
      <c r="CQ78" s="179"/>
      <c r="CR78" s="179"/>
      <c r="CS78" s="179"/>
      <c r="CT78" s="179"/>
      <c r="CU78" s="179"/>
      <c r="CV78" s="179"/>
      <c r="CW78" s="179"/>
      <c r="CX78" s="179"/>
      <c r="CY78" s="179"/>
      <c r="CZ78" s="179"/>
      <c r="DA78" s="179"/>
      <c r="DB78" s="179"/>
      <c r="DC78" s="179"/>
      <c r="DD78" s="179"/>
      <c r="DE78" s="179"/>
      <c r="DF78" s="179"/>
      <c r="DG78" s="179"/>
      <c r="DH78" s="179"/>
      <c r="DI78" s="179"/>
      <c r="DJ78" s="179"/>
      <c r="DK78" s="179"/>
      <c r="DL78" s="179"/>
      <c r="DM78" s="179"/>
      <c r="DN78" s="179"/>
      <c r="DO78" s="179"/>
      <c r="DP78" s="179"/>
      <c r="DQ78" s="179"/>
      <c r="DR78" s="179"/>
      <c r="DS78" s="179"/>
      <c r="DT78" s="179"/>
      <c r="DU78" s="179"/>
      <c r="DV78" s="179"/>
      <c r="DW78" s="179"/>
      <c r="DX78" s="179"/>
      <c r="DY78" s="179"/>
      <c r="DZ78" s="179"/>
      <c r="EA78" s="179"/>
      <c r="EB78" s="179"/>
      <c r="EC78" s="179"/>
      <c r="ED78" s="179"/>
      <c r="EE78" s="179"/>
      <c r="EF78" s="179"/>
      <c r="EG78" s="179"/>
      <c r="EH78" s="179"/>
      <c r="EI78" s="179"/>
      <c r="EJ78" s="179"/>
      <c r="EK78" s="179"/>
      <c r="EL78" s="179"/>
      <c r="EM78" s="179"/>
      <c r="EN78" s="179"/>
      <c r="EO78" s="179"/>
      <c r="EP78" s="179"/>
      <c r="EQ78" s="179"/>
      <c r="ER78" s="179"/>
      <c r="ES78" s="179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  <c r="GI78" s="179"/>
      <c r="GJ78" s="179"/>
      <c r="GK78" s="179"/>
      <c r="GL78" s="179"/>
      <c r="GM78" s="179"/>
      <c r="GN78" s="179"/>
      <c r="GO78" s="179"/>
      <c r="GP78" s="179"/>
      <c r="GQ78" s="179"/>
      <c r="GR78" s="179"/>
      <c r="GS78" s="179"/>
      <c r="GT78" s="179"/>
      <c r="GU78" s="179"/>
      <c r="GV78" s="179"/>
      <c r="GW78" s="179"/>
      <c r="GX78" s="179"/>
      <c r="GY78" s="179"/>
      <c r="GZ78" s="179"/>
      <c r="HA78" s="179"/>
      <c r="HB78" s="179"/>
      <c r="HC78" s="179"/>
      <c r="HD78" s="179"/>
      <c r="HE78" s="179"/>
      <c r="HF78" s="179"/>
      <c r="HG78" s="179"/>
      <c r="HH78" s="179"/>
      <c r="HI78" s="179"/>
      <c r="HJ78" s="179"/>
      <c r="HK78" s="179"/>
      <c r="HL78" s="179"/>
      <c r="HM78" s="179"/>
      <c r="HN78" s="179"/>
      <c r="HO78" s="179"/>
      <c r="HP78" s="179"/>
      <c r="HQ78" s="179"/>
      <c r="HR78" s="179"/>
      <c r="HS78" s="179"/>
      <c r="HT78" s="179"/>
      <c r="HU78" s="179"/>
      <c r="HV78" s="179"/>
      <c r="HW78" s="179"/>
      <c r="HX78" s="176"/>
      <c r="HY78" s="176"/>
      <c r="HZ78" s="176"/>
      <c r="IA78" s="176"/>
      <c r="IB78" s="176"/>
      <c r="IC78" s="176"/>
      <c r="ID78" s="176"/>
      <c r="IE78" s="176"/>
      <c r="IF78" s="176"/>
    </row>
    <row r="79" spans="1:240" x14ac:dyDescent="0.3">
      <c r="A79" s="179"/>
      <c r="B79" s="179">
        <v>281</v>
      </c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  <c r="CE79" s="179"/>
      <c r="CF79" s="179"/>
      <c r="CG79" s="179"/>
      <c r="CH79" s="179"/>
      <c r="CI79" s="179"/>
      <c r="CJ79" s="179"/>
      <c r="CK79" s="179"/>
      <c r="CL79" s="179"/>
      <c r="CM79" s="179"/>
      <c r="CN79" s="179"/>
      <c r="CO79" s="179"/>
      <c r="CP79" s="179"/>
      <c r="CQ79" s="179"/>
      <c r="CR79" s="179"/>
      <c r="CS79" s="179"/>
      <c r="CT79" s="179"/>
      <c r="CU79" s="179"/>
      <c r="CV79" s="179"/>
      <c r="CW79" s="179"/>
      <c r="CX79" s="179"/>
      <c r="CY79" s="179"/>
      <c r="CZ79" s="179"/>
      <c r="DA79" s="179"/>
      <c r="DB79" s="179"/>
      <c r="DC79" s="179"/>
      <c r="DD79" s="179"/>
      <c r="DE79" s="179"/>
      <c r="DF79" s="179"/>
      <c r="DG79" s="179"/>
      <c r="DH79" s="179"/>
      <c r="DI79" s="179"/>
      <c r="DJ79" s="179"/>
      <c r="DK79" s="179"/>
      <c r="DL79" s="179"/>
      <c r="DM79" s="179"/>
      <c r="DN79" s="179"/>
      <c r="DO79" s="179"/>
      <c r="DP79" s="179"/>
      <c r="DQ79" s="179"/>
      <c r="DR79" s="179"/>
      <c r="DS79" s="179"/>
      <c r="DT79" s="179"/>
      <c r="DU79" s="179"/>
      <c r="DV79" s="179"/>
      <c r="DW79" s="179"/>
      <c r="DX79" s="179"/>
      <c r="DY79" s="179"/>
      <c r="DZ79" s="179"/>
      <c r="EA79" s="179"/>
      <c r="EB79" s="179"/>
      <c r="EC79" s="179"/>
      <c r="ED79" s="179"/>
      <c r="EE79" s="179"/>
      <c r="EF79" s="179"/>
      <c r="EG79" s="179"/>
      <c r="EH79" s="179"/>
      <c r="EI79" s="179"/>
      <c r="EJ79" s="179"/>
      <c r="EK79" s="179"/>
      <c r="EL79" s="179"/>
      <c r="EM79" s="179"/>
      <c r="EN79" s="179"/>
      <c r="EO79" s="179"/>
      <c r="EP79" s="179"/>
      <c r="EQ79" s="179"/>
      <c r="ER79" s="179"/>
      <c r="ES79" s="179"/>
      <c r="ET79" s="179"/>
      <c r="EU79" s="179"/>
      <c r="EV79" s="179"/>
      <c r="EW79" s="179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  <c r="GA79" s="179"/>
      <c r="GB79" s="179"/>
      <c r="GC79" s="179"/>
      <c r="GD79" s="179"/>
      <c r="GE79" s="179"/>
      <c r="GF79" s="179"/>
      <c r="GG79" s="179"/>
      <c r="GH79" s="179"/>
      <c r="GI79" s="179"/>
      <c r="GJ79" s="179"/>
      <c r="GK79" s="179"/>
      <c r="GL79" s="179"/>
      <c r="GM79" s="179"/>
      <c r="GN79" s="179"/>
      <c r="GO79" s="179"/>
      <c r="GP79" s="179"/>
      <c r="GQ79" s="179"/>
      <c r="GR79" s="179"/>
      <c r="GS79" s="179"/>
      <c r="GT79" s="179"/>
      <c r="GU79" s="179"/>
      <c r="GV79" s="179"/>
      <c r="GW79" s="179"/>
      <c r="GX79" s="179"/>
      <c r="GY79" s="179"/>
      <c r="GZ79" s="179"/>
      <c r="HA79" s="179"/>
      <c r="HB79" s="179"/>
      <c r="HC79" s="179"/>
      <c r="HD79" s="179"/>
      <c r="HE79" s="179"/>
      <c r="HF79" s="179"/>
      <c r="HG79" s="179"/>
      <c r="HH79" s="179"/>
      <c r="HI79" s="179"/>
      <c r="HJ79" s="179"/>
      <c r="HK79" s="179"/>
      <c r="HL79" s="179"/>
      <c r="HM79" s="179"/>
      <c r="HN79" s="179"/>
      <c r="HO79" s="179"/>
      <c r="HP79" s="179"/>
      <c r="HQ79" s="179"/>
      <c r="HR79" s="179"/>
      <c r="HS79" s="179"/>
      <c r="HT79" s="179"/>
      <c r="HU79" s="179"/>
      <c r="HV79" s="179"/>
      <c r="HW79" s="179"/>
      <c r="HX79" s="176"/>
      <c r="HY79" s="176"/>
      <c r="HZ79" s="176"/>
      <c r="IA79" s="176"/>
      <c r="IB79" s="176"/>
      <c r="IC79" s="176"/>
      <c r="ID79" s="176"/>
      <c r="IE79" s="176"/>
      <c r="IF79" s="176"/>
    </row>
    <row r="80" spans="1:240" x14ac:dyDescent="0.3">
      <c r="A80" s="179"/>
      <c r="B80" s="179">
        <v>276</v>
      </c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  <c r="CE80" s="179"/>
      <c r="CF80" s="179"/>
      <c r="CG80" s="179"/>
      <c r="CH80" s="179"/>
      <c r="CI80" s="179"/>
      <c r="CJ80" s="179"/>
      <c r="CK80" s="179"/>
      <c r="CL80" s="179"/>
      <c r="CM80" s="179"/>
      <c r="CN80" s="179"/>
      <c r="CO80" s="179"/>
      <c r="CP80" s="179"/>
      <c r="CQ80" s="179"/>
      <c r="CR80" s="179"/>
      <c r="CS80" s="179"/>
      <c r="CT80" s="179"/>
      <c r="CU80" s="179"/>
      <c r="CV80" s="179"/>
      <c r="CW80" s="179"/>
      <c r="CX80" s="179"/>
      <c r="CY80" s="179"/>
      <c r="CZ80" s="179"/>
      <c r="DA80" s="179"/>
      <c r="DB80" s="179"/>
      <c r="DC80" s="179"/>
      <c r="DD80" s="179"/>
      <c r="DE80" s="179"/>
      <c r="DF80" s="179"/>
      <c r="DG80" s="179"/>
      <c r="DH80" s="179"/>
      <c r="DI80" s="179"/>
      <c r="DJ80" s="179"/>
      <c r="DK80" s="179"/>
      <c r="DL80" s="179"/>
      <c r="DM80" s="179"/>
      <c r="DN80" s="179"/>
      <c r="DO80" s="179"/>
      <c r="DP80" s="179"/>
      <c r="DQ80" s="179"/>
      <c r="DR80" s="179"/>
      <c r="DS80" s="179"/>
      <c r="DT80" s="179"/>
      <c r="DU80" s="179"/>
      <c r="DV80" s="179"/>
      <c r="DW80" s="179"/>
      <c r="DX80" s="179"/>
      <c r="DY80" s="179"/>
      <c r="DZ80" s="179"/>
      <c r="EA80" s="179"/>
      <c r="EB80" s="179"/>
      <c r="EC80" s="179"/>
      <c r="ED80" s="179"/>
      <c r="EE80" s="179"/>
      <c r="EF80" s="179"/>
      <c r="EG80" s="179"/>
      <c r="EH80" s="179"/>
      <c r="EI80" s="179"/>
      <c r="EJ80" s="179"/>
      <c r="EK80" s="179"/>
      <c r="EL80" s="179"/>
      <c r="EM80" s="179"/>
      <c r="EN80" s="179"/>
      <c r="EO80" s="179"/>
      <c r="EP80" s="179"/>
      <c r="EQ80" s="179"/>
      <c r="ER80" s="179"/>
      <c r="ES80" s="179"/>
      <c r="ET80" s="179"/>
      <c r="EU80" s="179"/>
      <c r="EV80" s="179"/>
      <c r="EW80" s="179"/>
      <c r="EX80" s="179"/>
      <c r="EY80" s="179"/>
      <c r="EZ80" s="179"/>
      <c r="FA80" s="179"/>
      <c r="FB80" s="179"/>
      <c r="FC80" s="179"/>
      <c r="FD80" s="179"/>
      <c r="FE80" s="179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  <c r="GI80" s="179"/>
      <c r="GJ80" s="179"/>
      <c r="GK80" s="179"/>
      <c r="GL80" s="179"/>
      <c r="GM80" s="179"/>
      <c r="GN80" s="179"/>
      <c r="GO80" s="179"/>
      <c r="GP80" s="179"/>
      <c r="GQ80" s="179"/>
      <c r="GR80" s="179"/>
      <c r="GS80" s="179"/>
      <c r="GT80" s="179"/>
      <c r="GU80" s="179"/>
      <c r="GV80" s="179"/>
      <c r="GW80" s="179"/>
      <c r="GX80" s="179"/>
      <c r="GY80" s="179"/>
      <c r="GZ80" s="179"/>
      <c r="HA80" s="179"/>
      <c r="HB80" s="179"/>
      <c r="HC80" s="179"/>
      <c r="HD80" s="179"/>
      <c r="HE80" s="179"/>
      <c r="HF80" s="179"/>
      <c r="HG80" s="179"/>
      <c r="HH80" s="179"/>
      <c r="HI80" s="179"/>
      <c r="HJ80" s="179"/>
      <c r="HK80" s="179"/>
      <c r="HL80" s="179"/>
      <c r="HM80" s="179"/>
      <c r="HN80" s="179"/>
      <c r="HO80" s="179"/>
      <c r="HP80" s="179"/>
      <c r="HQ80" s="179"/>
      <c r="HR80" s="179"/>
      <c r="HS80" s="179"/>
      <c r="HT80" s="179"/>
      <c r="HU80" s="179"/>
      <c r="HV80" s="179"/>
      <c r="HW80" s="179"/>
      <c r="HX80" s="176"/>
      <c r="HY80" s="176"/>
      <c r="HZ80" s="176"/>
      <c r="IA80" s="176"/>
      <c r="IB80" s="176"/>
      <c r="IC80" s="176"/>
      <c r="ID80" s="176"/>
      <c r="IE80" s="176"/>
      <c r="IF80" s="176"/>
    </row>
    <row r="81" spans="1:240" x14ac:dyDescent="0.3">
      <c r="A81" s="179"/>
      <c r="B81" s="179">
        <v>272</v>
      </c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  <c r="CE81" s="179"/>
      <c r="CF81" s="179"/>
      <c r="CG81" s="179"/>
      <c r="CH81" s="179"/>
      <c r="CI81" s="179"/>
      <c r="CJ81" s="179"/>
      <c r="CK81" s="179"/>
      <c r="CL81" s="179"/>
      <c r="CM81" s="179"/>
      <c r="CN81" s="179"/>
      <c r="CO81" s="179"/>
      <c r="CP81" s="179"/>
      <c r="CQ81" s="179"/>
      <c r="CR81" s="179"/>
      <c r="CS81" s="179"/>
      <c r="CT81" s="179"/>
      <c r="CU81" s="179"/>
      <c r="CV81" s="179"/>
      <c r="CW81" s="179"/>
      <c r="CX81" s="179"/>
      <c r="CY81" s="179"/>
      <c r="CZ81" s="179"/>
      <c r="DA81" s="179"/>
      <c r="DB81" s="179"/>
      <c r="DC81" s="179"/>
      <c r="DD81" s="179"/>
      <c r="DE81" s="179"/>
      <c r="DF81" s="179"/>
      <c r="DG81" s="179"/>
      <c r="DH81" s="179"/>
      <c r="DI81" s="179"/>
      <c r="DJ81" s="179"/>
      <c r="DK81" s="179"/>
      <c r="DL81" s="179"/>
      <c r="DM81" s="179"/>
      <c r="DN81" s="179"/>
      <c r="DO81" s="179"/>
      <c r="DP81" s="179"/>
      <c r="DQ81" s="179"/>
      <c r="DR81" s="179"/>
      <c r="DS81" s="179"/>
      <c r="DT81" s="179"/>
      <c r="DU81" s="179"/>
      <c r="DV81" s="179"/>
      <c r="DW81" s="179"/>
      <c r="DX81" s="179"/>
      <c r="DY81" s="179"/>
      <c r="DZ81" s="179"/>
      <c r="EA81" s="179"/>
      <c r="EB81" s="179"/>
      <c r="EC81" s="179"/>
      <c r="ED81" s="179"/>
      <c r="EE81" s="179"/>
      <c r="EF81" s="179"/>
      <c r="EG81" s="179"/>
      <c r="EH81" s="179"/>
      <c r="EI81" s="179"/>
      <c r="EJ81" s="179"/>
      <c r="EK81" s="179"/>
      <c r="EL81" s="179"/>
      <c r="EM81" s="179"/>
      <c r="EN81" s="179"/>
      <c r="EO81" s="179"/>
      <c r="EP81" s="179"/>
      <c r="EQ81" s="179"/>
      <c r="ER81" s="179"/>
      <c r="ES81" s="179"/>
      <c r="ET81" s="179"/>
      <c r="EU81" s="179"/>
      <c r="EV81" s="179"/>
      <c r="EW81" s="179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  <c r="GA81" s="179"/>
      <c r="GB81" s="179"/>
      <c r="GC81" s="179"/>
      <c r="GD81" s="179"/>
      <c r="GE81" s="179"/>
      <c r="GF81" s="179"/>
      <c r="GG81" s="179"/>
      <c r="GH81" s="179"/>
      <c r="GI81" s="179"/>
      <c r="GJ81" s="179"/>
      <c r="GK81" s="179"/>
      <c r="GL81" s="179"/>
      <c r="GM81" s="179"/>
      <c r="GN81" s="179"/>
      <c r="GO81" s="179"/>
      <c r="GP81" s="179"/>
      <c r="GQ81" s="179"/>
      <c r="GR81" s="179"/>
      <c r="GS81" s="179"/>
      <c r="GT81" s="179"/>
      <c r="GU81" s="179"/>
      <c r="GV81" s="179"/>
      <c r="GW81" s="179"/>
      <c r="GX81" s="179"/>
      <c r="GY81" s="179"/>
      <c r="GZ81" s="179"/>
      <c r="HA81" s="179"/>
      <c r="HB81" s="179"/>
      <c r="HC81" s="179"/>
      <c r="HD81" s="179"/>
      <c r="HE81" s="179"/>
      <c r="HF81" s="179"/>
      <c r="HG81" s="179"/>
      <c r="HH81" s="179"/>
      <c r="HI81" s="179"/>
      <c r="HJ81" s="179"/>
      <c r="HK81" s="179"/>
      <c r="HL81" s="179"/>
      <c r="HM81" s="179"/>
      <c r="HN81" s="179"/>
      <c r="HO81" s="179"/>
      <c r="HP81" s="179"/>
      <c r="HQ81" s="179"/>
      <c r="HR81" s="179"/>
      <c r="HS81" s="179"/>
      <c r="HT81" s="179"/>
      <c r="HU81" s="179"/>
      <c r="HV81" s="179"/>
      <c r="HW81" s="179"/>
      <c r="HX81" s="176"/>
      <c r="HY81" s="176"/>
      <c r="HZ81" s="176"/>
      <c r="IA81" s="176"/>
      <c r="IB81" s="176"/>
      <c r="IC81" s="176"/>
      <c r="ID81" s="176"/>
      <c r="IE81" s="176"/>
      <c r="IF81" s="176"/>
    </row>
    <row r="82" spans="1:240" x14ac:dyDescent="0.3">
      <c r="A82" s="179"/>
      <c r="B82" s="179">
        <v>274</v>
      </c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79"/>
      <c r="BN82" s="179"/>
      <c r="BO82" s="179"/>
      <c r="BP82" s="179"/>
      <c r="BQ82" s="179"/>
      <c r="BR82" s="179"/>
      <c r="BS82" s="179"/>
      <c r="BT82" s="179"/>
      <c r="BU82" s="179"/>
      <c r="BV82" s="179"/>
      <c r="BW82" s="179"/>
      <c r="BX82" s="179"/>
      <c r="BY82" s="179"/>
      <c r="BZ82" s="179"/>
      <c r="CA82" s="179"/>
      <c r="CB82" s="179"/>
      <c r="CC82" s="179"/>
      <c r="CD82" s="179"/>
      <c r="CE82" s="179"/>
      <c r="CF82" s="179"/>
      <c r="CG82" s="179"/>
      <c r="CH82" s="179"/>
      <c r="CI82" s="179"/>
      <c r="CJ82" s="179"/>
      <c r="CK82" s="179"/>
      <c r="CL82" s="179"/>
      <c r="CM82" s="179"/>
      <c r="CN82" s="179"/>
      <c r="CO82" s="179"/>
      <c r="CP82" s="179"/>
      <c r="CQ82" s="179"/>
      <c r="CR82" s="179"/>
      <c r="CS82" s="179"/>
      <c r="CT82" s="179"/>
      <c r="CU82" s="179"/>
      <c r="CV82" s="179"/>
      <c r="CW82" s="179"/>
      <c r="CX82" s="179"/>
      <c r="CY82" s="179"/>
      <c r="CZ82" s="179"/>
      <c r="DA82" s="179"/>
      <c r="DB82" s="179"/>
      <c r="DC82" s="179"/>
      <c r="DD82" s="179"/>
      <c r="DE82" s="179"/>
      <c r="DF82" s="179"/>
      <c r="DG82" s="179"/>
      <c r="DH82" s="179"/>
      <c r="DI82" s="179"/>
      <c r="DJ82" s="179"/>
      <c r="DK82" s="179"/>
      <c r="DL82" s="179"/>
      <c r="DM82" s="179"/>
      <c r="DN82" s="179"/>
      <c r="DO82" s="179"/>
      <c r="DP82" s="179"/>
      <c r="DQ82" s="179"/>
      <c r="DR82" s="179"/>
      <c r="DS82" s="179"/>
      <c r="DT82" s="179"/>
      <c r="DU82" s="179"/>
      <c r="DV82" s="179"/>
      <c r="DW82" s="179"/>
      <c r="DX82" s="179"/>
      <c r="DY82" s="179"/>
      <c r="DZ82" s="179"/>
      <c r="EA82" s="179"/>
      <c r="EB82" s="179"/>
      <c r="EC82" s="179"/>
      <c r="ED82" s="179"/>
      <c r="EE82" s="179"/>
      <c r="EF82" s="179"/>
      <c r="EG82" s="179"/>
      <c r="EH82" s="179"/>
      <c r="EI82" s="179"/>
      <c r="EJ82" s="179"/>
      <c r="EK82" s="179"/>
      <c r="EL82" s="179"/>
      <c r="EM82" s="179"/>
      <c r="EN82" s="179"/>
      <c r="EO82" s="179"/>
      <c r="EP82" s="179"/>
      <c r="EQ82" s="179"/>
      <c r="ER82" s="179"/>
      <c r="ES82" s="179"/>
      <c r="ET82" s="179"/>
      <c r="EU82" s="179"/>
      <c r="EV82" s="179"/>
      <c r="EW82" s="179"/>
      <c r="EX82" s="179"/>
      <c r="EY82" s="179"/>
      <c r="EZ82" s="179"/>
      <c r="FA82" s="179"/>
      <c r="FB82" s="179"/>
      <c r="FC82" s="179"/>
      <c r="FD82" s="179"/>
      <c r="FE82" s="179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  <c r="GI82" s="179"/>
      <c r="GJ82" s="179"/>
      <c r="GK82" s="179"/>
      <c r="GL82" s="179"/>
      <c r="GM82" s="179"/>
      <c r="GN82" s="179"/>
      <c r="GO82" s="179"/>
      <c r="GP82" s="179"/>
      <c r="GQ82" s="179"/>
      <c r="GR82" s="179"/>
      <c r="GS82" s="179"/>
      <c r="GT82" s="179"/>
      <c r="GU82" s="179"/>
      <c r="GV82" s="179"/>
      <c r="GW82" s="179"/>
      <c r="GX82" s="179"/>
      <c r="GY82" s="179"/>
      <c r="GZ82" s="179"/>
      <c r="HA82" s="179"/>
      <c r="HB82" s="179"/>
      <c r="HC82" s="179"/>
      <c r="HD82" s="179"/>
      <c r="HE82" s="179"/>
      <c r="HF82" s="179"/>
      <c r="HG82" s="179"/>
      <c r="HH82" s="179"/>
      <c r="HI82" s="179"/>
      <c r="HJ82" s="179"/>
      <c r="HK82" s="179"/>
      <c r="HL82" s="179"/>
      <c r="HM82" s="179"/>
      <c r="HN82" s="179"/>
      <c r="HO82" s="179"/>
      <c r="HP82" s="179"/>
      <c r="HQ82" s="179"/>
      <c r="HR82" s="179"/>
      <c r="HS82" s="179"/>
      <c r="HT82" s="179"/>
      <c r="HU82" s="179"/>
      <c r="HV82" s="179"/>
      <c r="HW82" s="179"/>
      <c r="HX82" s="176"/>
      <c r="HY82" s="176"/>
      <c r="HZ82" s="176"/>
      <c r="IA82" s="176"/>
      <c r="IB82" s="176"/>
      <c r="IC82" s="176"/>
      <c r="ID82" s="176"/>
      <c r="IE82" s="176"/>
      <c r="IF82" s="176"/>
    </row>
    <row r="83" spans="1:240" x14ac:dyDescent="0.3">
      <c r="A83" s="179"/>
      <c r="B83" s="179">
        <v>265</v>
      </c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  <c r="CE83" s="179"/>
      <c r="CF83" s="179"/>
      <c r="CG83" s="179"/>
      <c r="CH83" s="179"/>
      <c r="CI83" s="179"/>
      <c r="CJ83" s="179"/>
      <c r="CK83" s="179"/>
      <c r="CL83" s="179"/>
      <c r="CM83" s="179"/>
      <c r="CN83" s="179"/>
      <c r="CO83" s="179"/>
      <c r="CP83" s="179"/>
      <c r="CQ83" s="179"/>
      <c r="CR83" s="179"/>
      <c r="CS83" s="179"/>
      <c r="CT83" s="179"/>
      <c r="CU83" s="179"/>
      <c r="CV83" s="179"/>
      <c r="CW83" s="179"/>
      <c r="CX83" s="179"/>
      <c r="CY83" s="179"/>
      <c r="CZ83" s="179"/>
      <c r="DA83" s="179"/>
      <c r="DB83" s="179"/>
      <c r="DC83" s="179"/>
      <c r="DD83" s="179"/>
      <c r="DE83" s="179"/>
      <c r="DF83" s="179"/>
      <c r="DG83" s="179"/>
      <c r="DH83" s="179"/>
      <c r="DI83" s="179"/>
      <c r="DJ83" s="179"/>
      <c r="DK83" s="179"/>
      <c r="DL83" s="179"/>
      <c r="DM83" s="179"/>
      <c r="DN83" s="179"/>
      <c r="DO83" s="179"/>
      <c r="DP83" s="179"/>
      <c r="DQ83" s="179"/>
      <c r="DR83" s="179"/>
      <c r="DS83" s="179"/>
      <c r="DT83" s="179"/>
      <c r="DU83" s="179"/>
      <c r="DV83" s="179"/>
      <c r="DW83" s="179"/>
      <c r="DX83" s="179"/>
      <c r="DY83" s="179"/>
      <c r="DZ83" s="179"/>
      <c r="EA83" s="179"/>
      <c r="EB83" s="179"/>
      <c r="EC83" s="179"/>
      <c r="ED83" s="179"/>
      <c r="EE83" s="179"/>
      <c r="EF83" s="179"/>
      <c r="EG83" s="179"/>
      <c r="EH83" s="179"/>
      <c r="EI83" s="179"/>
      <c r="EJ83" s="179"/>
      <c r="EK83" s="179"/>
      <c r="EL83" s="179"/>
      <c r="EM83" s="179"/>
      <c r="EN83" s="179"/>
      <c r="EO83" s="179"/>
      <c r="EP83" s="179"/>
      <c r="EQ83" s="179"/>
      <c r="ER83" s="179"/>
      <c r="ES83" s="179"/>
      <c r="ET83" s="179"/>
      <c r="EU83" s="179"/>
      <c r="EV83" s="179"/>
      <c r="EW83" s="179"/>
      <c r="EX83" s="179"/>
      <c r="EY83" s="179"/>
      <c r="EZ83" s="179"/>
      <c r="FA83" s="179"/>
      <c r="FB83" s="179"/>
      <c r="FC83" s="179"/>
      <c r="FD83" s="179"/>
      <c r="FE83" s="179"/>
      <c r="FF83" s="179"/>
      <c r="FG83" s="179"/>
      <c r="FH83" s="179"/>
      <c r="FI83" s="179"/>
      <c r="FJ83" s="179"/>
      <c r="FK83" s="179"/>
      <c r="FL83" s="179"/>
      <c r="FM83" s="179"/>
      <c r="FN83" s="179"/>
      <c r="FO83" s="179"/>
      <c r="FP83" s="179"/>
      <c r="FQ83" s="179"/>
      <c r="FR83" s="179"/>
      <c r="FS83" s="179"/>
      <c r="FT83" s="179"/>
      <c r="FU83" s="179"/>
      <c r="FV83" s="179"/>
      <c r="FW83" s="179"/>
      <c r="FX83" s="179"/>
      <c r="FY83" s="179"/>
      <c r="FZ83" s="179"/>
      <c r="GA83" s="179"/>
      <c r="GB83" s="179"/>
      <c r="GC83" s="179"/>
      <c r="GD83" s="179"/>
      <c r="GE83" s="179"/>
      <c r="GF83" s="179"/>
      <c r="GG83" s="179"/>
      <c r="GH83" s="179"/>
      <c r="GI83" s="179"/>
      <c r="GJ83" s="179"/>
      <c r="GK83" s="179"/>
      <c r="GL83" s="179"/>
      <c r="GM83" s="179"/>
      <c r="GN83" s="179"/>
      <c r="GO83" s="179"/>
      <c r="GP83" s="179"/>
      <c r="GQ83" s="179"/>
      <c r="GR83" s="179"/>
      <c r="GS83" s="179"/>
      <c r="GT83" s="179"/>
      <c r="GU83" s="179"/>
      <c r="GV83" s="179"/>
      <c r="GW83" s="179"/>
      <c r="GX83" s="179"/>
      <c r="GY83" s="179"/>
      <c r="GZ83" s="179"/>
      <c r="HA83" s="179"/>
      <c r="HB83" s="179"/>
      <c r="HC83" s="179"/>
      <c r="HD83" s="179"/>
      <c r="HE83" s="179"/>
      <c r="HF83" s="179"/>
      <c r="HG83" s="179"/>
      <c r="HH83" s="179"/>
      <c r="HI83" s="179"/>
      <c r="HJ83" s="179"/>
      <c r="HK83" s="179"/>
      <c r="HL83" s="179"/>
      <c r="HM83" s="179"/>
      <c r="HN83" s="179"/>
      <c r="HO83" s="179"/>
      <c r="HP83" s="179"/>
      <c r="HQ83" s="179"/>
      <c r="HR83" s="179"/>
      <c r="HS83" s="179"/>
      <c r="HT83" s="179"/>
      <c r="HU83" s="179"/>
      <c r="HV83" s="179"/>
      <c r="HW83" s="179"/>
      <c r="HX83" s="176"/>
      <c r="HY83" s="176"/>
      <c r="HZ83" s="176"/>
      <c r="IA83" s="176"/>
      <c r="IB83" s="176"/>
      <c r="IC83" s="176"/>
      <c r="ID83" s="176"/>
      <c r="IE83" s="176"/>
      <c r="IF83" s="176"/>
    </row>
    <row r="84" spans="1:240" x14ac:dyDescent="0.3">
      <c r="A84" s="179"/>
      <c r="B84" s="179">
        <v>241</v>
      </c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79"/>
      <c r="BW84" s="179"/>
      <c r="BX84" s="179"/>
      <c r="BY84" s="179"/>
      <c r="BZ84" s="179"/>
      <c r="CA84" s="179"/>
      <c r="CB84" s="179"/>
      <c r="CC84" s="179"/>
      <c r="CD84" s="179"/>
      <c r="CE84" s="179"/>
      <c r="CF84" s="179"/>
      <c r="CG84" s="179"/>
      <c r="CH84" s="179"/>
      <c r="CI84" s="179"/>
      <c r="CJ84" s="179"/>
      <c r="CK84" s="179"/>
      <c r="CL84" s="179"/>
      <c r="CM84" s="179"/>
      <c r="CN84" s="179"/>
      <c r="CO84" s="179"/>
      <c r="CP84" s="179"/>
      <c r="CQ84" s="179"/>
      <c r="CR84" s="179"/>
      <c r="CS84" s="179"/>
      <c r="CT84" s="179"/>
      <c r="CU84" s="179"/>
      <c r="CV84" s="179"/>
      <c r="CW84" s="179"/>
      <c r="CX84" s="179"/>
      <c r="CY84" s="179"/>
      <c r="CZ84" s="179"/>
      <c r="DA84" s="179"/>
      <c r="DB84" s="179"/>
      <c r="DC84" s="179"/>
      <c r="DD84" s="179"/>
      <c r="DE84" s="179"/>
      <c r="DF84" s="179"/>
      <c r="DG84" s="179"/>
      <c r="DH84" s="179"/>
      <c r="DI84" s="179"/>
      <c r="DJ84" s="179"/>
      <c r="DK84" s="179"/>
      <c r="DL84" s="179"/>
      <c r="DM84" s="179"/>
      <c r="DN84" s="179"/>
      <c r="DO84" s="179"/>
      <c r="DP84" s="179"/>
      <c r="DQ84" s="179"/>
      <c r="DR84" s="179"/>
      <c r="DS84" s="179"/>
      <c r="DT84" s="179"/>
      <c r="DU84" s="179"/>
      <c r="DV84" s="179"/>
      <c r="DW84" s="179"/>
      <c r="DX84" s="179"/>
      <c r="DY84" s="179"/>
      <c r="DZ84" s="179"/>
      <c r="EA84" s="179"/>
      <c r="EB84" s="179"/>
      <c r="EC84" s="179"/>
      <c r="ED84" s="179"/>
      <c r="EE84" s="179"/>
      <c r="EF84" s="179"/>
      <c r="EG84" s="179"/>
      <c r="EH84" s="179"/>
      <c r="EI84" s="179"/>
      <c r="EJ84" s="179"/>
      <c r="EK84" s="179"/>
      <c r="EL84" s="179"/>
      <c r="EM84" s="179"/>
      <c r="EN84" s="179"/>
      <c r="EO84" s="179"/>
      <c r="EP84" s="179"/>
      <c r="EQ84" s="179"/>
      <c r="ER84" s="179"/>
      <c r="ES84" s="179"/>
      <c r="ET84" s="179"/>
      <c r="EU84" s="179"/>
      <c r="EV84" s="179"/>
      <c r="EW84" s="179"/>
      <c r="EX84" s="179"/>
      <c r="EY84" s="179"/>
      <c r="EZ84" s="179"/>
      <c r="FA84" s="179"/>
      <c r="FB84" s="179"/>
      <c r="FC84" s="179"/>
      <c r="FD84" s="179"/>
      <c r="FE84" s="179"/>
      <c r="FF84" s="179"/>
      <c r="FG84" s="179"/>
      <c r="FH84" s="179"/>
      <c r="FI84" s="179"/>
      <c r="FJ84" s="179"/>
      <c r="FK84" s="179"/>
      <c r="FL84" s="179"/>
      <c r="FM84" s="179"/>
      <c r="FN84" s="179"/>
      <c r="FO84" s="179"/>
      <c r="FP84" s="179"/>
      <c r="FQ84" s="179"/>
      <c r="FR84" s="179"/>
      <c r="FS84" s="179"/>
      <c r="FT84" s="179"/>
      <c r="FU84" s="179"/>
      <c r="FV84" s="179"/>
      <c r="FW84" s="179"/>
      <c r="FX84" s="179"/>
      <c r="FY84" s="179"/>
      <c r="FZ84" s="179"/>
      <c r="GA84" s="179"/>
      <c r="GB84" s="179"/>
      <c r="GC84" s="179"/>
      <c r="GD84" s="179"/>
      <c r="GE84" s="179"/>
      <c r="GF84" s="179"/>
      <c r="GG84" s="179"/>
      <c r="GH84" s="179"/>
      <c r="GI84" s="179"/>
      <c r="GJ84" s="179"/>
      <c r="GK84" s="179"/>
      <c r="GL84" s="179"/>
      <c r="GM84" s="179"/>
      <c r="GN84" s="179"/>
      <c r="GO84" s="179"/>
      <c r="GP84" s="179"/>
      <c r="GQ84" s="179"/>
      <c r="GR84" s="179"/>
      <c r="GS84" s="179"/>
      <c r="GT84" s="179"/>
      <c r="GU84" s="179"/>
      <c r="GV84" s="179"/>
      <c r="GW84" s="179"/>
      <c r="GX84" s="179"/>
      <c r="GY84" s="179"/>
      <c r="GZ84" s="179"/>
      <c r="HA84" s="179"/>
      <c r="HB84" s="179"/>
      <c r="HC84" s="179"/>
      <c r="HD84" s="179"/>
      <c r="HE84" s="179"/>
      <c r="HF84" s="179"/>
      <c r="HG84" s="179"/>
      <c r="HH84" s="179"/>
      <c r="HI84" s="179"/>
      <c r="HJ84" s="179"/>
      <c r="HK84" s="179"/>
      <c r="HL84" s="179"/>
      <c r="HM84" s="179"/>
      <c r="HN84" s="179"/>
      <c r="HO84" s="179"/>
      <c r="HP84" s="179"/>
      <c r="HQ84" s="179"/>
      <c r="HR84" s="179"/>
      <c r="HS84" s="179"/>
      <c r="HT84" s="179"/>
      <c r="HU84" s="179"/>
      <c r="HV84" s="179"/>
      <c r="HW84" s="179"/>
      <c r="HX84" s="176"/>
      <c r="HY84" s="176"/>
      <c r="HZ84" s="176"/>
      <c r="IA84" s="176"/>
      <c r="IB84" s="176"/>
      <c r="IC84" s="176"/>
      <c r="ID84" s="176"/>
      <c r="IE84" s="176"/>
      <c r="IF84" s="176"/>
    </row>
    <row r="85" spans="1:240" x14ac:dyDescent="0.3">
      <c r="A85" s="179"/>
      <c r="B85" s="179">
        <v>226</v>
      </c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79"/>
      <c r="BW85" s="179"/>
      <c r="BX85" s="179"/>
      <c r="BY85" s="179"/>
      <c r="BZ85" s="179"/>
      <c r="CA85" s="179"/>
      <c r="CB85" s="179"/>
      <c r="CC85" s="179"/>
      <c r="CD85" s="179"/>
      <c r="CE85" s="179"/>
      <c r="CF85" s="179"/>
      <c r="CG85" s="179"/>
      <c r="CH85" s="179"/>
      <c r="CI85" s="179"/>
      <c r="CJ85" s="179"/>
      <c r="CK85" s="179"/>
      <c r="CL85" s="179"/>
      <c r="CM85" s="179"/>
      <c r="CN85" s="179"/>
      <c r="CO85" s="179"/>
      <c r="CP85" s="179"/>
      <c r="CQ85" s="179"/>
      <c r="CR85" s="179"/>
      <c r="CS85" s="179"/>
      <c r="CT85" s="179"/>
      <c r="CU85" s="179"/>
      <c r="CV85" s="179"/>
      <c r="CW85" s="179"/>
      <c r="CX85" s="179"/>
      <c r="CY85" s="179"/>
      <c r="CZ85" s="179"/>
      <c r="DA85" s="179"/>
      <c r="DB85" s="179"/>
      <c r="DC85" s="179"/>
      <c r="DD85" s="179"/>
      <c r="DE85" s="179"/>
      <c r="DF85" s="179"/>
      <c r="DG85" s="179"/>
      <c r="DH85" s="179"/>
      <c r="DI85" s="179"/>
      <c r="DJ85" s="179"/>
      <c r="DK85" s="179"/>
      <c r="DL85" s="179"/>
      <c r="DM85" s="179"/>
      <c r="DN85" s="179"/>
      <c r="DO85" s="179"/>
      <c r="DP85" s="179"/>
      <c r="DQ85" s="179"/>
      <c r="DR85" s="179"/>
      <c r="DS85" s="179"/>
      <c r="DT85" s="179"/>
      <c r="DU85" s="179"/>
      <c r="DV85" s="179"/>
      <c r="DW85" s="179"/>
      <c r="DX85" s="179"/>
      <c r="DY85" s="179"/>
      <c r="DZ85" s="179"/>
      <c r="EA85" s="179"/>
      <c r="EB85" s="179"/>
      <c r="EC85" s="179"/>
      <c r="ED85" s="179"/>
      <c r="EE85" s="179"/>
      <c r="EF85" s="179"/>
      <c r="EG85" s="179"/>
      <c r="EH85" s="179"/>
      <c r="EI85" s="179"/>
      <c r="EJ85" s="179"/>
      <c r="EK85" s="179"/>
      <c r="EL85" s="179"/>
      <c r="EM85" s="179"/>
      <c r="EN85" s="179"/>
      <c r="EO85" s="179"/>
      <c r="EP85" s="179"/>
      <c r="EQ85" s="179"/>
      <c r="ER85" s="179"/>
      <c r="ES85" s="179"/>
      <c r="ET85" s="179"/>
      <c r="EU85" s="179"/>
      <c r="EV85" s="179"/>
      <c r="EW85" s="179"/>
      <c r="EX85" s="179"/>
      <c r="EY85" s="179"/>
      <c r="EZ85" s="179"/>
      <c r="FA85" s="179"/>
      <c r="FB85" s="179"/>
      <c r="FC85" s="179"/>
      <c r="FD85" s="179"/>
      <c r="FE85" s="179"/>
      <c r="FF85" s="179"/>
      <c r="FG85" s="179"/>
      <c r="FH85" s="179"/>
      <c r="FI85" s="179"/>
      <c r="FJ85" s="179"/>
      <c r="FK85" s="179"/>
      <c r="FL85" s="179"/>
      <c r="FM85" s="179"/>
      <c r="FN85" s="179"/>
      <c r="FO85" s="179"/>
      <c r="FP85" s="179"/>
      <c r="FQ85" s="179"/>
      <c r="FR85" s="179"/>
      <c r="FS85" s="179"/>
      <c r="FT85" s="179"/>
      <c r="FU85" s="179"/>
      <c r="FV85" s="179"/>
      <c r="FW85" s="179"/>
      <c r="FX85" s="179"/>
      <c r="FY85" s="179"/>
      <c r="FZ85" s="179"/>
      <c r="GA85" s="179"/>
      <c r="GB85" s="179"/>
      <c r="GC85" s="179"/>
      <c r="GD85" s="179"/>
      <c r="GE85" s="179"/>
      <c r="GF85" s="179"/>
      <c r="GG85" s="179"/>
      <c r="GH85" s="179"/>
      <c r="GI85" s="179"/>
      <c r="GJ85" s="179"/>
      <c r="GK85" s="179"/>
      <c r="GL85" s="179"/>
      <c r="GM85" s="179"/>
      <c r="GN85" s="179"/>
      <c r="GO85" s="179"/>
      <c r="GP85" s="179"/>
      <c r="GQ85" s="179"/>
      <c r="GR85" s="179"/>
      <c r="GS85" s="179"/>
      <c r="GT85" s="179"/>
      <c r="GU85" s="179"/>
      <c r="GV85" s="179"/>
      <c r="GW85" s="179"/>
      <c r="GX85" s="179"/>
      <c r="GY85" s="179"/>
      <c r="GZ85" s="179"/>
      <c r="HA85" s="179"/>
      <c r="HB85" s="179"/>
      <c r="HC85" s="179"/>
      <c r="HD85" s="179"/>
      <c r="HE85" s="179"/>
      <c r="HF85" s="179"/>
      <c r="HG85" s="179"/>
      <c r="HH85" s="179"/>
      <c r="HI85" s="179"/>
      <c r="HJ85" s="179"/>
      <c r="HK85" s="179"/>
      <c r="HL85" s="179"/>
      <c r="HM85" s="179"/>
      <c r="HN85" s="179"/>
      <c r="HO85" s="179"/>
      <c r="HP85" s="179"/>
      <c r="HQ85" s="179"/>
      <c r="HR85" s="179"/>
      <c r="HS85" s="179"/>
      <c r="HT85" s="179"/>
      <c r="HU85" s="179"/>
      <c r="HV85" s="179"/>
      <c r="HW85" s="179"/>
      <c r="HX85" s="176"/>
      <c r="HY85" s="176"/>
      <c r="HZ85" s="176"/>
      <c r="IA85" s="176"/>
      <c r="IB85" s="176"/>
      <c r="IC85" s="176"/>
      <c r="ID85" s="176"/>
      <c r="IE85" s="176"/>
      <c r="IF85" s="176"/>
    </row>
    <row r="86" spans="1:240" x14ac:dyDescent="0.3">
      <c r="A86" s="179"/>
      <c r="B86" s="179">
        <v>211</v>
      </c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79"/>
      <c r="BW86" s="179"/>
      <c r="BX86" s="179"/>
      <c r="BY86" s="179"/>
      <c r="BZ86" s="179"/>
      <c r="CA86" s="179"/>
      <c r="CB86" s="179"/>
      <c r="CC86" s="179"/>
      <c r="CD86" s="179"/>
      <c r="CE86" s="179"/>
      <c r="CF86" s="179"/>
      <c r="CG86" s="179"/>
      <c r="CH86" s="179"/>
      <c r="CI86" s="179"/>
      <c r="CJ86" s="179"/>
      <c r="CK86" s="179"/>
      <c r="CL86" s="179"/>
      <c r="CM86" s="179"/>
      <c r="CN86" s="179"/>
      <c r="CO86" s="179"/>
      <c r="CP86" s="179"/>
      <c r="CQ86" s="179"/>
      <c r="CR86" s="179"/>
      <c r="CS86" s="179"/>
      <c r="CT86" s="179"/>
      <c r="CU86" s="179"/>
      <c r="CV86" s="179"/>
      <c r="CW86" s="179"/>
      <c r="CX86" s="179"/>
      <c r="CY86" s="179"/>
      <c r="CZ86" s="179"/>
      <c r="DA86" s="179"/>
      <c r="DB86" s="179"/>
      <c r="DC86" s="179"/>
      <c r="DD86" s="179"/>
      <c r="DE86" s="179"/>
      <c r="DF86" s="179"/>
      <c r="DG86" s="179"/>
      <c r="DH86" s="179"/>
      <c r="DI86" s="179"/>
      <c r="DJ86" s="179"/>
      <c r="DK86" s="179"/>
      <c r="DL86" s="179"/>
      <c r="DM86" s="179"/>
      <c r="DN86" s="179"/>
      <c r="DO86" s="179"/>
      <c r="DP86" s="179"/>
      <c r="DQ86" s="179"/>
      <c r="DR86" s="179"/>
      <c r="DS86" s="179"/>
      <c r="DT86" s="179"/>
      <c r="DU86" s="179"/>
      <c r="DV86" s="179"/>
      <c r="DW86" s="179"/>
      <c r="DX86" s="179"/>
      <c r="DY86" s="179"/>
      <c r="DZ86" s="179"/>
      <c r="EA86" s="179"/>
      <c r="EB86" s="179"/>
      <c r="EC86" s="179"/>
      <c r="ED86" s="179"/>
      <c r="EE86" s="179"/>
      <c r="EF86" s="179"/>
      <c r="EG86" s="179"/>
      <c r="EH86" s="179"/>
      <c r="EI86" s="179"/>
      <c r="EJ86" s="179"/>
      <c r="EK86" s="179"/>
      <c r="EL86" s="179"/>
      <c r="EM86" s="179"/>
      <c r="EN86" s="179"/>
      <c r="EO86" s="179"/>
      <c r="EP86" s="179"/>
      <c r="EQ86" s="179"/>
      <c r="ER86" s="179"/>
      <c r="ES86" s="179"/>
      <c r="ET86" s="179"/>
      <c r="EU86" s="179"/>
      <c r="EV86" s="179"/>
      <c r="EW86" s="179"/>
      <c r="EX86" s="179"/>
      <c r="EY86" s="179"/>
      <c r="EZ86" s="179"/>
      <c r="FA86" s="179"/>
      <c r="FB86" s="179"/>
      <c r="FC86" s="179"/>
      <c r="FD86" s="179"/>
      <c r="FE86" s="179"/>
      <c r="FF86" s="179"/>
      <c r="FG86" s="179"/>
      <c r="FH86" s="179"/>
      <c r="FI86" s="179"/>
      <c r="FJ86" s="179"/>
      <c r="FK86" s="179"/>
      <c r="FL86" s="179"/>
      <c r="FM86" s="179"/>
      <c r="FN86" s="179"/>
      <c r="FO86" s="179"/>
      <c r="FP86" s="179"/>
      <c r="FQ86" s="179"/>
      <c r="FR86" s="179"/>
      <c r="FS86" s="179"/>
      <c r="FT86" s="179"/>
      <c r="FU86" s="179"/>
      <c r="FV86" s="179"/>
      <c r="FW86" s="179"/>
      <c r="FX86" s="179"/>
      <c r="FY86" s="179"/>
      <c r="FZ86" s="179"/>
      <c r="GA86" s="179"/>
      <c r="GB86" s="179"/>
      <c r="GC86" s="179"/>
      <c r="GD86" s="179"/>
      <c r="GE86" s="179"/>
      <c r="GF86" s="179"/>
      <c r="GG86" s="179"/>
      <c r="GH86" s="179"/>
      <c r="GI86" s="179"/>
      <c r="GJ86" s="179"/>
      <c r="GK86" s="179"/>
      <c r="GL86" s="179"/>
      <c r="GM86" s="179"/>
      <c r="GN86" s="179"/>
      <c r="GO86" s="179"/>
      <c r="GP86" s="179"/>
      <c r="GQ86" s="179"/>
      <c r="GR86" s="179"/>
      <c r="GS86" s="179"/>
      <c r="GT86" s="179"/>
      <c r="GU86" s="179"/>
      <c r="GV86" s="179"/>
      <c r="GW86" s="179"/>
      <c r="GX86" s="179"/>
      <c r="GY86" s="179"/>
      <c r="GZ86" s="179"/>
      <c r="HA86" s="179"/>
      <c r="HB86" s="179"/>
      <c r="HC86" s="179"/>
      <c r="HD86" s="179"/>
      <c r="HE86" s="179"/>
      <c r="HF86" s="179"/>
      <c r="HG86" s="179"/>
      <c r="HH86" s="179"/>
      <c r="HI86" s="179"/>
      <c r="HJ86" s="179"/>
      <c r="HK86" s="179"/>
      <c r="HL86" s="179"/>
      <c r="HM86" s="179"/>
      <c r="HN86" s="179"/>
      <c r="HO86" s="179"/>
      <c r="HP86" s="179"/>
      <c r="HQ86" s="179"/>
      <c r="HR86" s="179"/>
      <c r="HS86" s="179"/>
      <c r="HT86" s="179"/>
      <c r="HU86" s="179"/>
      <c r="HV86" s="179"/>
      <c r="HW86" s="179"/>
      <c r="HX86" s="176"/>
      <c r="HY86" s="176"/>
      <c r="HZ86" s="176"/>
      <c r="IA86" s="176"/>
      <c r="IB86" s="176"/>
      <c r="IC86" s="176"/>
      <c r="ID86" s="176"/>
      <c r="IE86" s="176"/>
      <c r="IF86" s="176"/>
    </row>
    <row r="87" spans="1:240" x14ac:dyDescent="0.3">
      <c r="A87" s="179"/>
      <c r="B87" s="179">
        <v>197</v>
      </c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79"/>
      <c r="BW87" s="179"/>
      <c r="BX87" s="179"/>
      <c r="BY87" s="179"/>
      <c r="BZ87" s="179"/>
      <c r="CA87" s="179"/>
      <c r="CB87" s="179"/>
      <c r="CC87" s="179"/>
      <c r="CD87" s="179"/>
      <c r="CE87" s="179"/>
      <c r="CF87" s="179"/>
      <c r="CG87" s="179"/>
      <c r="CH87" s="179"/>
      <c r="CI87" s="179"/>
      <c r="CJ87" s="179"/>
      <c r="CK87" s="179"/>
      <c r="CL87" s="179"/>
      <c r="CM87" s="179"/>
      <c r="CN87" s="179"/>
      <c r="CO87" s="179"/>
      <c r="CP87" s="179"/>
      <c r="CQ87" s="179"/>
      <c r="CR87" s="179"/>
      <c r="CS87" s="179"/>
      <c r="CT87" s="179"/>
      <c r="CU87" s="179"/>
      <c r="CV87" s="179"/>
      <c r="CW87" s="179"/>
      <c r="CX87" s="179"/>
      <c r="CY87" s="179"/>
      <c r="CZ87" s="179"/>
      <c r="DA87" s="179"/>
      <c r="DB87" s="179"/>
      <c r="DC87" s="179"/>
      <c r="DD87" s="179"/>
      <c r="DE87" s="179"/>
      <c r="DF87" s="179"/>
      <c r="DG87" s="179"/>
      <c r="DH87" s="179"/>
      <c r="DI87" s="179"/>
      <c r="DJ87" s="179"/>
      <c r="DK87" s="179"/>
      <c r="DL87" s="179"/>
      <c r="DM87" s="179"/>
      <c r="DN87" s="179"/>
      <c r="DO87" s="179"/>
      <c r="DP87" s="179"/>
      <c r="DQ87" s="179"/>
      <c r="DR87" s="179"/>
      <c r="DS87" s="179"/>
      <c r="DT87" s="179"/>
      <c r="DU87" s="179"/>
      <c r="DV87" s="179"/>
      <c r="DW87" s="179"/>
      <c r="DX87" s="179"/>
      <c r="DY87" s="179"/>
      <c r="DZ87" s="179"/>
      <c r="EA87" s="179"/>
      <c r="EB87" s="179"/>
      <c r="EC87" s="179"/>
      <c r="ED87" s="179"/>
      <c r="EE87" s="179"/>
      <c r="EF87" s="179"/>
      <c r="EG87" s="179"/>
      <c r="EH87" s="179"/>
      <c r="EI87" s="179"/>
      <c r="EJ87" s="179"/>
      <c r="EK87" s="179"/>
      <c r="EL87" s="179"/>
      <c r="EM87" s="179"/>
      <c r="EN87" s="179"/>
      <c r="EO87" s="179"/>
      <c r="EP87" s="179"/>
      <c r="EQ87" s="179"/>
      <c r="ER87" s="179"/>
      <c r="ES87" s="179"/>
      <c r="ET87" s="179"/>
      <c r="EU87" s="179"/>
      <c r="EV87" s="179"/>
      <c r="EW87" s="179"/>
      <c r="EX87" s="179"/>
      <c r="EY87" s="179"/>
      <c r="EZ87" s="179"/>
      <c r="FA87" s="179"/>
      <c r="FB87" s="179"/>
      <c r="FC87" s="179"/>
      <c r="FD87" s="179"/>
      <c r="FE87" s="179"/>
      <c r="FF87" s="179"/>
      <c r="FG87" s="179"/>
      <c r="FH87" s="179"/>
      <c r="FI87" s="179"/>
      <c r="FJ87" s="179"/>
      <c r="FK87" s="179"/>
      <c r="FL87" s="179"/>
      <c r="FM87" s="179"/>
      <c r="FN87" s="179"/>
      <c r="FO87" s="179"/>
      <c r="FP87" s="179"/>
      <c r="FQ87" s="179"/>
      <c r="FR87" s="179"/>
      <c r="FS87" s="179"/>
      <c r="FT87" s="179"/>
      <c r="FU87" s="179"/>
      <c r="FV87" s="179"/>
      <c r="FW87" s="179"/>
      <c r="FX87" s="179"/>
      <c r="FY87" s="179"/>
      <c r="FZ87" s="179"/>
      <c r="GA87" s="179"/>
      <c r="GB87" s="179"/>
      <c r="GC87" s="179"/>
      <c r="GD87" s="179"/>
      <c r="GE87" s="179"/>
      <c r="GF87" s="179"/>
      <c r="GG87" s="179"/>
      <c r="GH87" s="179"/>
      <c r="GI87" s="179"/>
      <c r="GJ87" s="179"/>
      <c r="GK87" s="179"/>
      <c r="GL87" s="179"/>
      <c r="GM87" s="179"/>
      <c r="GN87" s="179"/>
      <c r="GO87" s="179"/>
      <c r="GP87" s="179"/>
      <c r="GQ87" s="179"/>
      <c r="GR87" s="179"/>
      <c r="GS87" s="179"/>
      <c r="GT87" s="179"/>
      <c r="GU87" s="179"/>
      <c r="GV87" s="179"/>
      <c r="GW87" s="179"/>
      <c r="GX87" s="179"/>
      <c r="GY87" s="179"/>
      <c r="GZ87" s="179"/>
      <c r="HA87" s="179"/>
      <c r="HB87" s="179"/>
      <c r="HC87" s="179"/>
      <c r="HD87" s="179"/>
      <c r="HE87" s="179"/>
      <c r="HF87" s="179"/>
      <c r="HG87" s="179"/>
      <c r="HH87" s="179"/>
      <c r="HI87" s="179"/>
      <c r="HJ87" s="179"/>
      <c r="HK87" s="179"/>
      <c r="HL87" s="179"/>
      <c r="HM87" s="179"/>
      <c r="HN87" s="179"/>
      <c r="HO87" s="179"/>
      <c r="HP87" s="179"/>
      <c r="HQ87" s="179"/>
      <c r="HR87" s="179"/>
      <c r="HS87" s="179"/>
      <c r="HT87" s="179"/>
      <c r="HU87" s="179"/>
      <c r="HV87" s="179"/>
      <c r="HW87" s="179"/>
      <c r="HX87" s="176"/>
      <c r="HY87" s="176"/>
      <c r="HZ87" s="176"/>
      <c r="IA87" s="176"/>
      <c r="IB87" s="176"/>
      <c r="IC87" s="176"/>
      <c r="ID87" s="176"/>
      <c r="IE87" s="176"/>
      <c r="IF87" s="176"/>
    </row>
    <row r="88" spans="1:240" x14ac:dyDescent="0.3">
      <c r="A88" s="179"/>
      <c r="B88" s="179">
        <v>189</v>
      </c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  <c r="FC88" s="179"/>
      <c r="FD88" s="179"/>
      <c r="FE88" s="179"/>
      <c r="FF88" s="179"/>
      <c r="FG88" s="179"/>
      <c r="FH88" s="179"/>
      <c r="FI88" s="179"/>
      <c r="FJ88" s="179"/>
      <c r="FK88" s="179"/>
      <c r="FL88" s="179"/>
      <c r="FM88" s="179"/>
      <c r="FN88" s="179"/>
      <c r="FO88" s="179"/>
      <c r="FP88" s="179"/>
      <c r="FQ88" s="179"/>
      <c r="FR88" s="179"/>
      <c r="FS88" s="179"/>
      <c r="FT88" s="179"/>
      <c r="FU88" s="179"/>
      <c r="FV88" s="179"/>
      <c r="FW88" s="179"/>
      <c r="FX88" s="179"/>
      <c r="FY88" s="179"/>
      <c r="FZ88" s="179"/>
      <c r="GA88" s="179"/>
      <c r="GB88" s="179"/>
      <c r="GC88" s="179"/>
      <c r="GD88" s="179"/>
      <c r="GE88" s="179"/>
      <c r="GF88" s="179"/>
      <c r="GG88" s="179"/>
      <c r="GH88" s="179"/>
      <c r="GI88" s="179"/>
      <c r="GJ88" s="179"/>
      <c r="GK88" s="179"/>
      <c r="GL88" s="179"/>
      <c r="GM88" s="179"/>
      <c r="GN88" s="179"/>
      <c r="GO88" s="179"/>
      <c r="GP88" s="179"/>
      <c r="GQ88" s="179"/>
      <c r="GR88" s="179"/>
      <c r="GS88" s="179"/>
      <c r="GT88" s="179"/>
      <c r="GU88" s="179"/>
      <c r="GV88" s="179"/>
      <c r="GW88" s="179"/>
      <c r="GX88" s="179"/>
      <c r="GY88" s="179"/>
      <c r="GZ88" s="179"/>
      <c r="HA88" s="179"/>
      <c r="HB88" s="179"/>
      <c r="HC88" s="179"/>
      <c r="HD88" s="179"/>
      <c r="HE88" s="179"/>
      <c r="HF88" s="179"/>
      <c r="HG88" s="179"/>
      <c r="HH88" s="179"/>
      <c r="HI88" s="179"/>
      <c r="HJ88" s="179"/>
      <c r="HK88" s="179"/>
      <c r="HL88" s="179"/>
      <c r="HM88" s="179"/>
      <c r="HN88" s="179"/>
      <c r="HO88" s="179"/>
      <c r="HP88" s="179"/>
      <c r="HQ88" s="179"/>
      <c r="HR88" s="179"/>
      <c r="HS88" s="179"/>
      <c r="HT88" s="179"/>
      <c r="HU88" s="179"/>
      <c r="HV88" s="179"/>
      <c r="HW88" s="179"/>
      <c r="HX88" s="176"/>
      <c r="HY88" s="176"/>
      <c r="HZ88" s="176"/>
      <c r="IA88" s="176"/>
      <c r="IB88" s="176"/>
      <c r="IC88" s="176"/>
      <c r="ID88" s="176"/>
      <c r="IE88" s="176"/>
      <c r="IF88" s="176"/>
    </row>
    <row r="89" spans="1:240" x14ac:dyDescent="0.3">
      <c r="A89" s="179"/>
      <c r="B89" s="179">
        <v>188</v>
      </c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79"/>
      <c r="BT89" s="179"/>
      <c r="BU89" s="179"/>
      <c r="BV89" s="179"/>
      <c r="BW89" s="179"/>
      <c r="BX89" s="179"/>
      <c r="BY89" s="179"/>
      <c r="BZ89" s="179"/>
      <c r="CA89" s="179"/>
      <c r="CB89" s="179"/>
      <c r="CC89" s="179"/>
      <c r="CD89" s="179"/>
      <c r="CE89" s="179"/>
      <c r="CF89" s="179"/>
      <c r="CG89" s="179"/>
      <c r="CH89" s="179"/>
      <c r="CI89" s="179"/>
      <c r="CJ89" s="179"/>
      <c r="CK89" s="179"/>
      <c r="CL89" s="179"/>
      <c r="CM89" s="179"/>
      <c r="CN89" s="179"/>
      <c r="CO89" s="179"/>
      <c r="CP89" s="179"/>
      <c r="CQ89" s="179"/>
      <c r="CR89" s="179"/>
      <c r="CS89" s="179"/>
      <c r="CT89" s="179"/>
      <c r="CU89" s="179"/>
      <c r="CV89" s="179"/>
      <c r="CW89" s="179"/>
      <c r="CX89" s="179"/>
      <c r="CY89" s="179"/>
      <c r="CZ89" s="179"/>
      <c r="DA89" s="179"/>
      <c r="DB89" s="179"/>
      <c r="DC89" s="179"/>
      <c r="DD89" s="179"/>
      <c r="DE89" s="179"/>
      <c r="DF89" s="179"/>
      <c r="DG89" s="179"/>
      <c r="DH89" s="179"/>
      <c r="DI89" s="179"/>
      <c r="DJ89" s="179"/>
      <c r="DK89" s="179"/>
      <c r="DL89" s="179"/>
      <c r="DM89" s="179"/>
      <c r="DN89" s="179"/>
      <c r="DO89" s="179"/>
      <c r="DP89" s="179"/>
      <c r="DQ89" s="179"/>
      <c r="DR89" s="179"/>
      <c r="DS89" s="179"/>
      <c r="DT89" s="179"/>
      <c r="DU89" s="179"/>
      <c r="DV89" s="179"/>
      <c r="DW89" s="179"/>
      <c r="DX89" s="179"/>
      <c r="DY89" s="179"/>
      <c r="DZ89" s="179"/>
      <c r="EA89" s="179"/>
      <c r="EB89" s="179"/>
      <c r="EC89" s="179"/>
      <c r="ED89" s="179"/>
      <c r="EE89" s="179"/>
      <c r="EF89" s="179"/>
      <c r="EG89" s="179"/>
      <c r="EH89" s="179"/>
      <c r="EI89" s="179"/>
      <c r="EJ89" s="179"/>
      <c r="EK89" s="179"/>
      <c r="EL89" s="179"/>
      <c r="EM89" s="179"/>
      <c r="EN89" s="179"/>
      <c r="EO89" s="179"/>
      <c r="EP89" s="179"/>
      <c r="EQ89" s="179"/>
      <c r="ER89" s="179"/>
      <c r="ES89" s="179"/>
      <c r="ET89" s="179"/>
      <c r="EU89" s="179"/>
      <c r="EV89" s="179"/>
      <c r="EW89" s="179"/>
      <c r="EX89" s="179"/>
      <c r="EY89" s="179"/>
      <c r="EZ89" s="179"/>
      <c r="FA89" s="179"/>
      <c r="FB89" s="179"/>
      <c r="FC89" s="179"/>
      <c r="FD89" s="179"/>
      <c r="FE89" s="179"/>
      <c r="FF89" s="179"/>
      <c r="FG89" s="179"/>
      <c r="FH89" s="179"/>
      <c r="FI89" s="179"/>
      <c r="FJ89" s="179"/>
      <c r="FK89" s="179"/>
      <c r="FL89" s="179"/>
      <c r="FM89" s="179"/>
      <c r="FN89" s="179"/>
      <c r="FO89" s="179"/>
      <c r="FP89" s="179"/>
      <c r="FQ89" s="179"/>
      <c r="FR89" s="179"/>
      <c r="FS89" s="179"/>
      <c r="FT89" s="179"/>
      <c r="FU89" s="179"/>
      <c r="FV89" s="179"/>
      <c r="FW89" s="179"/>
      <c r="FX89" s="179"/>
      <c r="FY89" s="179"/>
      <c r="FZ89" s="179"/>
      <c r="GA89" s="179"/>
      <c r="GB89" s="179"/>
      <c r="GC89" s="179"/>
      <c r="GD89" s="179"/>
      <c r="GE89" s="179"/>
      <c r="GF89" s="179"/>
      <c r="GG89" s="179"/>
      <c r="GH89" s="179"/>
      <c r="GI89" s="179"/>
      <c r="GJ89" s="179"/>
      <c r="GK89" s="179"/>
      <c r="GL89" s="179"/>
      <c r="GM89" s="179"/>
      <c r="GN89" s="179"/>
      <c r="GO89" s="179"/>
      <c r="GP89" s="179"/>
      <c r="GQ89" s="179"/>
      <c r="GR89" s="179"/>
      <c r="GS89" s="179"/>
      <c r="GT89" s="179"/>
      <c r="GU89" s="179"/>
      <c r="GV89" s="179"/>
      <c r="GW89" s="179"/>
      <c r="GX89" s="179"/>
      <c r="GY89" s="179"/>
      <c r="GZ89" s="179"/>
      <c r="HA89" s="179"/>
      <c r="HB89" s="179"/>
      <c r="HC89" s="179"/>
      <c r="HD89" s="179"/>
      <c r="HE89" s="179"/>
      <c r="HF89" s="179"/>
      <c r="HG89" s="179"/>
      <c r="HH89" s="179"/>
      <c r="HI89" s="179"/>
      <c r="HJ89" s="179"/>
      <c r="HK89" s="179"/>
      <c r="HL89" s="179"/>
      <c r="HM89" s="179"/>
      <c r="HN89" s="179"/>
      <c r="HO89" s="179"/>
      <c r="HP89" s="179"/>
      <c r="HQ89" s="179"/>
      <c r="HR89" s="179"/>
      <c r="HS89" s="179"/>
      <c r="HT89" s="179"/>
      <c r="HU89" s="179"/>
      <c r="HV89" s="179"/>
      <c r="HW89" s="179"/>
      <c r="HX89" s="176"/>
      <c r="HY89" s="176"/>
      <c r="HZ89" s="176"/>
      <c r="IA89" s="176"/>
      <c r="IB89" s="176"/>
      <c r="IC89" s="176"/>
      <c r="ID89" s="176"/>
      <c r="IE89" s="176"/>
      <c r="IF89" s="176"/>
    </row>
    <row r="90" spans="1:240" x14ac:dyDescent="0.3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  <c r="BT90" s="179"/>
      <c r="BU90" s="179"/>
      <c r="BV90" s="179"/>
      <c r="BW90" s="179"/>
      <c r="BX90" s="179"/>
      <c r="BY90" s="179"/>
      <c r="BZ90" s="179"/>
      <c r="CA90" s="179"/>
      <c r="CB90" s="179"/>
      <c r="CC90" s="179"/>
      <c r="CD90" s="179"/>
      <c r="CE90" s="179"/>
      <c r="CF90" s="179"/>
      <c r="CG90" s="179"/>
      <c r="CH90" s="179"/>
      <c r="CI90" s="179"/>
      <c r="CJ90" s="179"/>
      <c r="CK90" s="179"/>
      <c r="CL90" s="179"/>
      <c r="CM90" s="179"/>
      <c r="CN90" s="179"/>
      <c r="CO90" s="179"/>
      <c r="CP90" s="179"/>
      <c r="CQ90" s="179"/>
      <c r="CR90" s="179"/>
      <c r="CS90" s="179"/>
      <c r="CT90" s="179"/>
      <c r="CU90" s="179"/>
      <c r="CV90" s="179"/>
      <c r="CW90" s="179"/>
      <c r="CX90" s="179"/>
      <c r="CY90" s="179"/>
      <c r="CZ90" s="179"/>
      <c r="DA90" s="179"/>
      <c r="DB90" s="179"/>
      <c r="DC90" s="179"/>
      <c r="DD90" s="179"/>
      <c r="DE90" s="179"/>
      <c r="DF90" s="179"/>
      <c r="DG90" s="179"/>
      <c r="DH90" s="179"/>
      <c r="DI90" s="179"/>
      <c r="DJ90" s="179"/>
      <c r="DK90" s="179"/>
      <c r="DL90" s="179"/>
      <c r="DM90" s="179"/>
      <c r="DN90" s="179"/>
      <c r="DO90" s="179"/>
      <c r="DP90" s="179"/>
      <c r="DQ90" s="179"/>
      <c r="DR90" s="179"/>
      <c r="DS90" s="179"/>
      <c r="DT90" s="179"/>
      <c r="DU90" s="179"/>
      <c r="DV90" s="179"/>
      <c r="DW90" s="179"/>
      <c r="DX90" s="179"/>
      <c r="DY90" s="179"/>
      <c r="DZ90" s="179"/>
      <c r="EA90" s="179"/>
      <c r="EB90" s="179"/>
      <c r="EC90" s="179"/>
      <c r="ED90" s="179"/>
      <c r="EE90" s="179"/>
      <c r="EF90" s="179"/>
      <c r="EG90" s="179"/>
      <c r="EH90" s="179"/>
      <c r="EI90" s="179"/>
      <c r="EJ90" s="179"/>
      <c r="EK90" s="179"/>
      <c r="EL90" s="179"/>
      <c r="EM90" s="179"/>
      <c r="EN90" s="179"/>
      <c r="EO90" s="179"/>
      <c r="EP90" s="179"/>
      <c r="EQ90" s="179"/>
      <c r="ER90" s="179"/>
      <c r="ES90" s="179"/>
      <c r="ET90" s="179"/>
      <c r="EU90" s="179"/>
      <c r="EV90" s="179"/>
      <c r="EW90" s="179"/>
      <c r="EX90" s="179"/>
      <c r="EY90" s="179"/>
      <c r="EZ90" s="179"/>
      <c r="FA90" s="179"/>
      <c r="FB90" s="179"/>
      <c r="FC90" s="179"/>
      <c r="FD90" s="179"/>
      <c r="FE90" s="179"/>
      <c r="FF90" s="179"/>
      <c r="FG90" s="179"/>
      <c r="FH90" s="179"/>
      <c r="FI90" s="179"/>
      <c r="FJ90" s="179"/>
      <c r="FK90" s="179"/>
      <c r="FL90" s="179"/>
      <c r="FM90" s="179"/>
      <c r="FN90" s="179"/>
      <c r="FO90" s="179"/>
      <c r="FP90" s="179"/>
      <c r="FQ90" s="179"/>
      <c r="FR90" s="179"/>
      <c r="FS90" s="179"/>
      <c r="FT90" s="179"/>
      <c r="FU90" s="179"/>
      <c r="FV90" s="179"/>
      <c r="FW90" s="179"/>
      <c r="FX90" s="179"/>
      <c r="FY90" s="179"/>
      <c r="FZ90" s="179"/>
      <c r="GA90" s="179"/>
      <c r="GB90" s="179"/>
      <c r="GC90" s="179"/>
      <c r="GD90" s="179"/>
      <c r="GE90" s="179"/>
      <c r="GF90" s="179"/>
      <c r="GG90" s="179"/>
      <c r="GH90" s="179"/>
      <c r="GI90" s="179"/>
      <c r="GJ90" s="179"/>
      <c r="GK90" s="179"/>
      <c r="GL90" s="179"/>
      <c r="GM90" s="179"/>
      <c r="GN90" s="179"/>
      <c r="GO90" s="179"/>
      <c r="GP90" s="179"/>
      <c r="GQ90" s="179"/>
      <c r="GR90" s="179"/>
      <c r="GS90" s="179"/>
      <c r="GT90" s="179"/>
      <c r="GU90" s="179"/>
      <c r="GV90" s="179"/>
      <c r="GW90" s="179"/>
      <c r="GX90" s="179"/>
      <c r="GY90" s="179"/>
      <c r="GZ90" s="179"/>
      <c r="HA90" s="179"/>
      <c r="HB90" s="179"/>
      <c r="HC90" s="179"/>
      <c r="HD90" s="179"/>
      <c r="HE90" s="179"/>
      <c r="HF90" s="179"/>
      <c r="HG90" s="179"/>
      <c r="HH90" s="179"/>
      <c r="HI90" s="179"/>
      <c r="HJ90" s="179"/>
      <c r="HK90" s="179"/>
      <c r="HL90" s="179"/>
      <c r="HM90" s="179"/>
      <c r="HN90" s="179"/>
      <c r="HO90" s="179"/>
      <c r="HP90" s="179"/>
      <c r="HQ90" s="179"/>
      <c r="HR90" s="179"/>
      <c r="HS90" s="179"/>
      <c r="HT90" s="179"/>
      <c r="HU90" s="179"/>
      <c r="HV90" s="179"/>
      <c r="HW90" s="179"/>
      <c r="HX90" s="176"/>
      <c r="HY90" s="176"/>
      <c r="HZ90" s="176"/>
      <c r="IA90" s="176"/>
      <c r="IB90" s="176"/>
      <c r="IC90" s="176"/>
      <c r="ID90" s="176"/>
      <c r="IE90" s="176"/>
      <c r="IF90" s="176"/>
    </row>
    <row r="91" spans="1:240" x14ac:dyDescent="0.3">
      <c r="A91" s="179"/>
      <c r="B91" s="179">
        <f>AVERAGE(B66:B89)</f>
        <v>260.79166666666669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CW91" s="179"/>
      <c r="CX91" s="179"/>
      <c r="CY91" s="179"/>
      <c r="CZ91" s="179"/>
      <c r="DA91" s="179"/>
      <c r="DB91" s="179"/>
      <c r="DC91" s="179"/>
      <c r="DD91" s="179"/>
      <c r="DE91" s="179"/>
      <c r="DF91" s="179"/>
      <c r="DG91" s="179"/>
      <c r="DH91" s="179"/>
      <c r="DI91" s="179"/>
      <c r="DJ91" s="179"/>
      <c r="DK91" s="179"/>
      <c r="DL91" s="179"/>
      <c r="DM91" s="179"/>
      <c r="DN91" s="179"/>
      <c r="DO91" s="179"/>
      <c r="DP91" s="179"/>
      <c r="DQ91" s="179"/>
      <c r="DR91" s="179"/>
      <c r="DS91" s="179"/>
      <c r="DT91" s="179"/>
      <c r="DU91" s="179"/>
      <c r="DV91" s="179"/>
      <c r="DW91" s="179"/>
      <c r="DX91" s="179"/>
      <c r="DY91" s="179"/>
      <c r="DZ91" s="179"/>
      <c r="EA91" s="179"/>
      <c r="EB91" s="179"/>
      <c r="EC91" s="179"/>
      <c r="ED91" s="179"/>
      <c r="EE91" s="179"/>
      <c r="EF91" s="179"/>
      <c r="EG91" s="179"/>
      <c r="EH91" s="179"/>
      <c r="EI91" s="179"/>
      <c r="EJ91" s="179"/>
      <c r="EK91" s="179"/>
      <c r="EL91" s="179"/>
      <c r="EM91" s="179"/>
      <c r="EN91" s="179"/>
      <c r="EO91" s="179"/>
      <c r="EP91" s="179"/>
      <c r="EQ91" s="179"/>
      <c r="ER91" s="179"/>
      <c r="ES91" s="179"/>
      <c r="ET91" s="179"/>
      <c r="EU91" s="179"/>
      <c r="EV91" s="179"/>
      <c r="EW91" s="179"/>
      <c r="EX91" s="179"/>
      <c r="EY91" s="179"/>
      <c r="EZ91" s="179"/>
      <c r="FA91" s="179"/>
      <c r="FB91" s="179"/>
      <c r="FC91" s="179"/>
      <c r="FD91" s="179"/>
      <c r="FE91" s="179"/>
      <c r="FF91" s="179"/>
      <c r="FG91" s="179"/>
      <c r="FH91" s="179"/>
      <c r="FI91" s="179"/>
      <c r="FJ91" s="179"/>
      <c r="FK91" s="179"/>
      <c r="FL91" s="179"/>
      <c r="FM91" s="179"/>
      <c r="FN91" s="179"/>
      <c r="FO91" s="179"/>
      <c r="FP91" s="179"/>
      <c r="FQ91" s="179"/>
      <c r="FR91" s="179"/>
      <c r="FS91" s="179"/>
      <c r="FT91" s="179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79"/>
      <c r="GG91" s="179"/>
      <c r="GH91" s="179"/>
      <c r="GI91" s="179"/>
      <c r="GJ91" s="179"/>
      <c r="GK91" s="179"/>
      <c r="GL91" s="179"/>
      <c r="GM91" s="179"/>
      <c r="GN91" s="179"/>
      <c r="GO91" s="179"/>
      <c r="GP91" s="179"/>
      <c r="GQ91" s="179"/>
      <c r="GR91" s="179"/>
      <c r="GS91" s="179"/>
      <c r="GT91" s="179"/>
      <c r="GU91" s="179"/>
      <c r="GV91" s="179"/>
      <c r="GW91" s="179"/>
      <c r="GX91" s="179"/>
      <c r="GY91" s="179"/>
      <c r="GZ91" s="179"/>
      <c r="HA91" s="179"/>
      <c r="HB91" s="179"/>
      <c r="HC91" s="179"/>
      <c r="HD91" s="179"/>
      <c r="HE91" s="179"/>
      <c r="HF91" s="179"/>
      <c r="HG91" s="179"/>
      <c r="HH91" s="179"/>
      <c r="HI91" s="179"/>
      <c r="HJ91" s="179"/>
      <c r="HK91" s="179"/>
      <c r="HL91" s="179"/>
      <c r="HM91" s="179"/>
      <c r="HN91" s="179"/>
      <c r="HO91" s="179"/>
      <c r="HP91" s="179"/>
      <c r="HQ91" s="179"/>
      <c r="HR91" s="179"/>
      <c r="HS91" s="179"/>
      <c r="HT91" s="179"/>
      <c r="HU91" s="179"/>
      <c r="HV91" s="179"/>
      <c r="HW91" s="179"/>
      <c r="HX91" s="176"/>
      <c r="HY91" s="176"/>
      <c r="HZ91" s="176"/>
      <c r="IA91" s="176"/>
      <c r="IB91" s="176"/>
      <c r="IC91" s="176"/>
      <c r="ID91" s="176"/>
      <c r="IE91" s="176"/>
      <c r="IF91" s="176"/>
    </row>
    <row r="92" spans="1:240" x14ac:dyDescent="0.3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  <c r="CE92" s="179"/>
      <c r="CF92" s="179"/>
      <c r="CG92" s="179"/>
      <c r="CH92" s="179"/>
      <c r="CI92" s="179"/>
      <c r="CJ92" s="179"/>
      <c r="CK92" s="179"/>
      <c r="CL92" s="179"/>
      <c r="CM92" s="179"/>
      <c r="CN92" s="179"/>
      <c r="CO92" s="179"/>
      <c r="CP92" s="179"/>
      <c r="CQ92" s="179"/>
      <c r="CR92" s="179"/>
      <c r="CS92" s="179"/>
      <c r="CT92" s="179"/>
      <c r="CU92" s="179"/>
      <c r="CV92" s="179"/>
      <c r="CW92" s="179"/>
      <c r="CX92" s="179"/>
      <c r="CY92" s="179"/>
      <c r="CZ92" s="179"/>
      <c r="DA92" s="179"/>
      <c r="DB92" s="179"/>
      <c r="DC92" s="179"/>
      <c r="DD92" s="179"/>
      <c r="DE92" s="179"/>
      <c r="DF92" s="179"/>
      <c r="DG92" s="179"/>
      <c r="DH92" s="179"/>
      <c r="DI92" s="179"/>
      <c r="DJ92" s="179"/>
      <c r="DK92" s="179"/>
      <c r="DL92" s="179"/>
      <c r="DM92" s="179"/>
      <c r="DN92" s="179"/>
      <c r="DO92" s="179"/>
      <c r="DP92" s="179"/>
      <c r="DQ92" s="179"/>
      <c r="DR92" s="179"/>
      <c r="DS92" s="179"/>
      <c r="DT92" s="179"/>
      <c r="DU92" s="179"/>
      <c r="DV92" s="179"/>
      <c r="DW92" s="179"/>
      <c r="DX92" s="179"/>
      <c r="DY92" s="179"/>
      <c r="DZ92" s="179"/>
      <c r="EA92" s="179"/>
      <c r="EB92" s="179"/>
      <c r="EC92" s="179"/>
      <c r="ED92" s="179"/>
      <c r="EE92" s="179"/>
      <c r="EF92" s="179"/>
      <c r="EG92" s="179"/>
      <c r="EH92" s="179"/>
      <c r="EI92" s="179"/>
      <c r="EJ92" s="179"/>
      <c r="EK92" s="179"/>
      <c r="EL92" s="179"/>
      <c r="EM92" s="179"/>
      <c r="EN92" s="179"/>
      <c r="EO92" s="179"/>
      <c r="EP92" s="179"/>
      <c r="EQ92" s="179"/>
      <c r="ER92" s="179"/>
      <c r="ES92" s="179"/>
      <c r="ET92" s="179"/>
      <c r="EU92" s="179"/>
      <c r="EV92" s="179"/>
      <c r="EW92" s="179"/>
      <c r="EX92" s="179"/>
      <c r="EY92" s="179"/>
      <c r="EZ92" s="179"/>
      <c r="FA92" s="179"/>
      <c r="FB92" s="179"/>
      <c r="FC92" s="179"/>
      <c r="FD92" s="179"/>
      <c r="FE92" s="179"/>
      <c r="FF92" s="179"/>
      <c r="FG92" s="179"/>
      <c r="FH92" s="179"/>
      <c r="FI92" s="179"/>
      <c r="FJ92" s="179"/>
      <c r="FK92" s="179"/>
      <c r="FL92" s="179"/>
      <c r="FM92" s="179"/>
      <c r="FN92" s="179"/>
      <c r="FO92" s="179"/>
      <c r="FP92" s="179"/>
      <c r="FQ92" s="179"/>
      <c r="FR92" s="179"/>
      <c r="FS92" s="179"/>
      <c r="FT92" s="179"/>
      <c r="FU92" s="179"/>
      <c r="FV92" s="179"/>
      <c r="FW92" s="179"/>
      <c r="FX92" s="179"/>
      <c r="FY92" s="179"/>
      <c r="FZ92" s="179"/>
      <c r="GA92" s="179"/>
      <c r="GB92" s="179"/>
      <c r="GC92" s="179"/>
      <c r="GD92" s="179"/>
      <c r="GE92" s="179"/>
      <c r="GF92" s="179"/>
      <c r="GG92" s="179"/>
      <c r="GH92" s="179"/>
      <c r="GI92" s="179"/>
      <c r="GJ92" s="179"/>
      <c r="GK92" s="179"/>
      <c r="GL92" s="179"/>
      <c r="GM92" s="179"/>
      <c r="GN92" s="179"/>
      <c r="GO92" s="179"/>
      <c r="GP92" s="179"/>
      <c r="GQ92" s="179"/>
      <c r="GR92" s="179"/>
      <c r="GS92" s="179"/>
      <c r="GT92" s="179"/>
      <c r="GU92" s="179"/>
      <c r="GV92" s="179"/>
      <c r="GW92" s="179"/>
      <c r="GX92" s="179"/>
      <c r="GY92" s="179"/>
      <c r="GZ92" s="179"/>
      <c r="HA92" s="179"/>
      <c r="HB92" s="179"/>
      <c r="HC92" s="179"/>
      <c r="HD92" s="179"/>
      <c r="HE92" s="179"/>
      <c r="HF92" s="179"/>
      <c r="HG92" s="179"/>
      <c r="HH92" s="179"/>
      <c r="HI92" s="179"/>
      <c r="HJ92" s="179"/>
      <c r="HK92" s="179"/>
      <c r="HL92" s="179"/>
      <c r="HM92" s="179"/>
      <c r="HN92" s="179"/>
      <c r="HO92" s="179"/>
      <c r="HP92" s="179"/>
      <c r="HQ92" s="179"/>
      <c r="HR92" s="179"/>
      <c r="HS92" s="179"/>
      <c r="HT92" s="179"/>
      <c r="HU92" s="179"/>
      <c r="HV92" s="179"/>
      <c r="HW92" s="179"/>
      <c r="HX92" s="176"/>
      <c r="HY92" s="176"/>
      <c r="HZ92" s="176"/>
      <c r="IA92" s="176"/>
      <c r="IB92" s="176"/>
      <c r="IC92" s="176"/>
      <c r="ID92" s="176"/>
      <c r="IE92" s="176"/>
      <c r="IF92" s="176"/>
    </row>
    <row r="93" spans="1:240" x14ac:dyDescent="0.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  <c r="CE93" s="179"/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79"/>
      <c r="CQ93" s="179"/>
      <c r="CR93" s="179"/>
      <c r="CS93" s="179"/>
      <c r="CT93" s="179"/>
      <c r="CU93" s="179"/>
      <c r="CV93" s="179"/>
      <c r="CW93" s="179"/>
      <c r="CX93" s="179"/>
      <c r="CY93" s="179"/>
      <c r="CZ93" s="179"/>
      <c r="DA93" s="179"/>
      <c r="DB93" s="179"/>
      <c r="DC93" s="179"/>
      <c r="DD93" s="179"/>
      <c r="DE93" s="179"/>
      <c r="DF93" s="179"/>
      <c r="DG93" s="179"/>
      <c r="DH93" s="179"/>
      <c r="DI93" s="179"/>
      <c r="DJ93" s="179"/>
      <c r="DK93" s="179"/>
      <c r="DL93" s="179"/>
      <c r="DM93" s="179"/>
      <c r="DN93" s="179"/>
      <c r="DO93" s="179"/>
      <c r="DP93" s="179"/>
      <c r="DQ93" s="179"/>
      <c r="DR93" s="179"/>
      <c r="DS93" s="179"/>
      <c r="DT93" s="179"/>
      <c r="DU93" s="179"/>
      <c r="DV93" s="179"/>
      <c r="DW93" s="179"/>
      <c r="DX93" s="179"/>
      <c r="DY93" s="179"/>
      <c r="DZ93" s="179"/>
      <c r="EA93" s="179"/>
      <c r="EB93" s="179"/>
      <c r="EC93" s="179"/>
      <c r="ED93" s="179"/>
      <c r="EE93" s="179"/>
      <c r="EF93" s="179"/>
      <c r="EG93" s="179"/>
      <c r="EH93" s="179"/>
      <c r="EI93" s="179"/>
      <c r="EJ93" s="179"/>
      <c r="EK93" s="179"/>
      <c r="EL93" s="179"/>
      <c r="EM93" s="179"/>
      <c r="EN93" s="179"/>
      <c r="EO93" s="179"/>
      <c r="EP93" s="179"/>
      <c r="EQ93" s="179"/>
      <c r="ER93" s="179"/>
      <c r="ES93" s="179"/>
      <c r="ET93" s="179"/>
      <c r="EU93" s="179"/>
      <c r="EV93" s="179"/>
      <c r="EW93" s="179"/>
      <c r="EX93" s="179"/>
      <c r="EY93" s="179"/>
      <c r="EZ93" s="179"/>
      <c r="FA93" s="179"/>
      <c r="FB93" s="179"/>
      <c r="FC93" s="179"/>
      <c r="FD93" s="179"/>
      <c r="FE93" s="179"/>
      <c r="FF93" s="179"/>
      <c r="FG93" s="179"/>
      <c r="FH93" s="179"/>
      <c r="FI93" s="179"/>
      <c r="FJ93" s="179"/>
      <c r="FK93" s="179"/>
      <c r="FL93" s="179"/>
      <c r="FM93" s="179"/>
      <c r="FN93" s="179"/>
      <c r="FO93" s="179"/>
      <c r="FP93" s="179"/>
      <c r="FQ93" s="179"/>
      <c r="FR93" s="179"/>
      <c r="FS93" s="179"/>
      <c r="FT93" s="179"/>
      <c r="FU93" s="179"/>
      <c r="FV93" s="179"/>
      <c r="FW93" s="179"/>
      <c r="FX93" s="179"/>
      <c r="FY93" s="179"/>
      <c r="FZ93" s="179"/>
      <c r="GA93" s="179"/>
      <c r="GB93" s="179"/>
      <c r="GC93" s="179"/>
      <c r="GD93" s="179"/>
      <c r="GE93" s="179"/>
      <c r="GF93" s="179"/>
      <c r="GG93" s="179"/>
      <c r="GH93" s="179"/>
      <c r="GI93" s="179"/>
      <c r="GJ93" s="179"/>
      <c r="GK93" s="179"/>
      <c r="GL93" s="179"/>
      <c r="GM93" s="179"/>
      <c r="GN93" s="179"/>
      <c r="GO93" s="179"/>
      <c r="GP93" s="179"/>
      <c r="GQ93" s="179"/>
      <c r="GR93" s="179"/>
      <c r="GS93" s="179"/>
      <c r="GT93" s="179"/>
      <c r="GU93" s="179"/>
      <c r="GV93" s="179"/>
      <c r="GW93" s="179"/>
      <c r="GX93" s="179"/>
      <c r="GY93" s="179"/>
      <c r="GZ93" s="179"/>
      <c r="HA93" s="179"/>
      <c r="HB93" s="179"/>
      <c r="HC93" s="179"/>
      <c r="HD93" s="179"/>
      <c r="HE93" s="179"/>
      <c r="HF93" s="179"/>
      <c r="HG93" s="179"/>
      <c r="HH93" s="179"/>
      <c r="HI93" s="179"/>
      <c r="HJ93" s="179"/>
      <c r="HK93" s="179"/>
      <c r="HL93" s="179"/>
      <c r="HM93" s="179"/>
      <c r="HN93" s="179"/>
      <c r="HO93" s="179"/>
      <c r="HP93" s="179"/>
      <c r="HQ93" s="179"/>
      <c r="HR93" s="179"/>
      <c r="HS93" s="179"/>
      <c r="HT93" s="179"/>
      <c r="HU93" s="179"/>
      <c r="HV93" s="179"/>
      <c r="HW93" s="179"/>
      <c r="HX93" s="176"/>
      <c r="HY93" s="176"/>
      <c r="HZ93" s="176"/>
      <c r="IA93" s="176"/>
      <c r="IB93" s="176"/>
      <c r="IC93" s="176"/>
      <c r="ID93" s="176"/>
      <c r="IE93" s="176"/>
      <c r="IF93" s="176"/>
    </row>
    <row r="94" spans="1:240" x14ac:dyDescent="0.3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  <c r="CE94" s="179"/>
      <c r="CF94" s="179"/>
      <c r="CG94" s="179"/>
      <c r="CH94" s="179"/>
      <c r="CI94" s="179"/>
      <c r="CJ94" s="179"/>
      <c r="CK94" s="179"/>
      <c r="CL94" s="179"/>
      <c r="CM94" s="179"/>
      <c r="CN94" s="179"/>
      <c r="CO94" s="179"/>
      <c r="CP94" s="179"/>
      <c r="CQ94" s="179"/>
      <c r="CR94" s="179"/>
      <c r="CS94" s="179"/>
      <c r="CT94" s="179"/>
      <c r="CU94" s="179"/>
      <c r="CV94" s="179"/>
      <c r="CW94" s="179"/>
      <c r="CX94" s="179"/>
      <c r="CY94" s="179"/>
      <c r="CZ94" s="179"/>
      <c r="DA94" s="179"/>
      <c r="DB94" s="179"/>
      <c r="DC94" s="179"/>
      <c r="DD94" s="179"/>
      <c r="DE94" s="179"/>
      <c r="DF94" s="179"/>
      <c r="DG94" s="179"/>
      <c r="DH94" s="179"/>
      <c r="DI94" s="179"/>
      <c r="DJ94" s="179"/>
      <c r="DK94" s="179"/>
      <c r="DL94" s="179"/>
      <c r="DM94" s="179"/>
      <c r="DN94" s="179"/>
      <c r="DO94" s="179"/>
      <c r="DP94" s="179"/>
      <c r="DQ94" s="179"/>
      <c r="DR94" s="179"/>
      <c r="DS94" s="179"/>
      <c r="DT94" s="179"/>
      <c r="DU94" s="179"/>
      <c r="DV94" s="179"/>
      <c r="DW94" s="179"/>
      <c r="DX94" s="179"/>
      <c r="DY94" s="179"/>
      <c r="DZ94" s="179"/>
      <c r="EA94" s="179"/>
      <c r="EB94" s="179"/>
      <c r="EC94" s="179"/>
      <c r="ED94" s="179"/>
      <c r="EE94" s="179"/>
      <c r="EF94" s="179"/>
      <c r="EG94" s="179"/>
      <c r="EH94" s="179"/>
      <c r="EI94" s="179"/>
      <c r="EJ94" s="179"/>
      <c r="EK94" s="179"/>
      <c r="EL94" s="179"/>
      <c r="EM94" s="179"/>
      <c r="EN94" s="179"/>
      <c r="EO94" s="179"/>
      <c r="EP94" s="179"/>
      <c r="EQ94" s="179"/>
      <c r="ER94" s="179"/>
      <c r="ES94" s="179"/>
      <c r="ET94" s="179"/>
      <c r="EU94" s="179"/>
      <c r="EV94" s="179"/>
      <c r="EW94" s="179"/>
      <c r="EX94" s="179"/>
      <c r="EY94" s="179"/>
      <c r="EZ94" s="179"/>
      <c r="FA94" s="179"/>
      <c r="FB94" s="179"/>
      <c r="FC94" s="179"/>
      <c r="FD94" s="179"/>
      <c r="FE94" s="179"/>
      <c r="FF94" s="179"/>
      <c r="FG94" s="179"/>
      <c r="FH94" s="179"/>
      <c r="FI94" s="179"/>
      <c r="FJ94" s="179"/>
      <c r="FK94" s="179"/>
      <c r="FL94" s="179"/>
      <c r="FM94" s="179"/>
      <c r="FN94" s="179"/>
      <c r="FO94" s="179"/>
      <c r="FP94" s="179"/>
      <c r="FQ94" s="179"/>
      <c r="FR94" s="179"/>
      <c r="FS94" s="179"/>
      <c r="FT94" s="179"/>
      <c r="FU94" s="179"/>
      <c r="FV94" s="179"/>
      <c r="FW94" s="179"/>
      <c r="FX94" s="179"/>
      <c r="FY94" s="179"/>
      <c r="FZ94" s="179"/>
      <c r="GA94" s="179"/>
      <c r="GB94" s="179"/>
      <c r="GC94" s="179"/>
      <c r="GD94" s="179"/>
      <c r="GE94" s="179"/>
      <c r="GF94" s="179"/>
      <c r="GG94" s="179"/>
      <c r="GH94" s="179"/>
      <c r="GI94" s="179"/>
      <c r="GJ94" s="179"/>
      <c r="GK94" s="179"/>
      <c r="GL94" s="179"/>
      <c r="GM94" s="179"/>
      <c r="GN94" s="179"/>
      <c r="GO94" s="179"/>
      <c r="GP94" s="179"/>
      <c r="GQ94" s="179"/>
      <c r="GR94" s="179"/>
      <c r="GS94" s="179"/>
      <c r="GT94" s="179"/>
      <c r="GU94" s="179"/>
      <c r="GV94" s="179"/>
      <c r="GW94" s="179"/>
      <c r="GX94" s="179"/>
      <c r="GY94" s="179"/>
      <c r="GZ94" s="179"/>
      <c r="HA94" s="179"/>
      <c r="HB94" s="179"/>
      <c r="HC94" s="179"/>
      <c r="HD94" s="179"/>
      <c r="HE94" s="179"/>
      <c r="HF94" s="179"/>
      <c r="HG94" s="179"/>
      <c r="HH94" s="179"/>
      <c r="HI94" s="179"/>
      <c r="HJ94" s="179"/>
      <c r="HK94" s="179"/>
      <c r="HL94" s="179"/>
      <c r="HM94" s="179"/>
      <c r="HN94" s="179"/>
      <c r="HO94" s="179"/>
      <c r="HP94" s="179"/>
      <c r="HQ94" s="179"/>
      <c r="HR94" s="179"/>
      <c r="HS94" s="179"/>
      <c r="HT94" s="179"/>
      <c r="HU94" s="179"/>
      <c r="HV94" s="179"/>
      <c r="HW94" s="179"/>
      <c r="HX94" s="176"/>
      <c r="HY94" s="176"/>
      <c r="HZ94" s="176"/>
      <c r="IA94" s="176"/>
      <c r="IB94" s="176"/>
      <c r="IC94" s="176"/>
      <c r="ID94" s="176"/>
      <c r="IE94" s="176"/>
      <c r="IF94" s="176"/>
    </row>
    <row r="95" spans="1:240" x14ac:dyDescent="0.3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79"/>
      <c r="CT95" s="179"/>
      <c r="CU95" s="179"/>
      <c r="CV95" s="179"/>
      <c r="CW95" s="179"/>
      <c r="CX95" s="179"/>
      <c r="CY95" s="179"/>
      <c r="CZ95" s="179"/>
      <c r="DA95" s="179"/>
      <c r="DB95" s="179"/>
      <c r="DC95" s="179"/>
      <c r="DD95" s="179"/>
      <c r="DE95" s="179"/>
      <c r="DF95" s="179"/>
      <c r="DG95" s="179"/>
      <c r="DH95" s="179"/>
      <c r="DI95" s="179"/>
      <c r="DJ95" s="179"/>
      <c r="DK95" s="179"/>
      <c r="DL95" s="179"/>
      <c r="DM95" s="179"/>
      <c r="DN95" s="179"/>
      <c r="DO95" s="179"/>
      <c r="DP95" s="179"/>
      <c r="DQ95" s="179"/>
      <c r="DR95" s="179"/>
      <c r="DS95" s="179"/>
      <c r="DT95" s="179"/>
      <c r="DU95" s="179"/>
      <c r="DV95" s="179"/>
      <c r="DW95" s="179"/>
      <c r="DX95" s="179"/>
      <c r="DY95" s="179"/>
      <c r="DZ95" s="179"/>
      <c r="EA95" s="179"/>
      <c r="EB95" s="179"/>
      <c r="EC95" s="179"/>
      <c r="ED95" s="179"/>
      <c r="EE95" s="179"/>
      <c r="EF95" s="179"/>
      <c r="EG95" s="179"/>
      <c r="EH95" s="179"/>
      <c r="EI95" s="179"/>
      <c r="EJ95" s="179"/>
      <c r="EK95" s="179"/>
      <c r="EL95" s="179"/>
      <c r="EM95" s="179"/>
      <c r="EN95" s="179"/>
      <c r="EO95" s="179"/>
      <c r="EP95" s="179"/>
      <c r="EQ95" s="179"/>
      <c r="ER95" s="179"/>
      <c r="ES95" s="179"/>
      <c r="ET95" s="179"/>
      <c r="EU95" s="179"/>
      <c r="EV95" s="179"/>
      <c r="EW95" s="179"/>
      <c r="EX95" s="179"/>
      <c r="EY95" s="179"/>
      <c r="EZ95" s="179"/>
      <c r="FA95" s="179"/>
      <c r="FB95" s="179"/>
      <c r="FC95" s="179"/>
      <c r="FD95" s="179"/>
      <c r="FE95" s="179"/>
      <c r="FF95" s="179"/>
      <c r="FG95" s="179"/>
      <c r="FH95" s="179"/>
      <c r="FI95" s="179"/>
      <c r="FJ95" s="179"/>
      <c r="FK95" s="179"/>
      <c r="FL95" s="179"/>
      <c r="FM95" s="179"/>
      <c r="FN95" s="179"/>
      <c r="FO95" s="179"/>
      <c r="FP95" s="179"/>
      <c r="FQ95" s="179"/>
      <c r="FR95" s="179"/>
      <c r="FS95" s="179"/>
      <c r="FT95" s="179"/>
      <c r="FU95" s="179"/>
      <c r="FV95" s="179"/>
      <c r="FW95" s="179"/>
      <c r="FX95" s="179"/>
      <c r="FY95" s="179"/>
      <c r="FZ95" s="179"/>
      <c r="GA95" s="179"/>
      <c r="GB95" s="179"/>
      <c r="GC95" s="179"/>
      <c r="GD95" s="179"/>
      <c r="GE95" s="179"/>
      <c r="GF95" s="179"/>
      <c r="GG95" s="179"/>
      <c r="GH95" s="179"/>
      <c r="GI95" s="179"/>
      <c r="GJ95" s="179"/>
      <c r="GK95" s="179"/>
      <c r="GL95" s="179"/>
      <c r="GM95" s="179"/>
      <c r="GN95" s="179"/>
      <c r="GO95" s="179"/>
      <c r="GP95" s="179"/>
      <c r="GQ95" s="179"/>
      <c r="GR95" s="179"/>
      <c r="GS95" s="179"/>
      <c r="GT95" s="179"/>
      <c r="GU95" s="179"/>
      <c r="GV95" s="179"/>
      <c r="GW95" s="179"/>
      <c r="GX95" s="179"/>
      <c r="GY95" s="179"/>
      <c r="GZ95" s="179"/>
      <c r="HA95" s="179"/>
      <c r="HB95" s="179"/>
      <c r="HC95" s="179"/>
      <c r="HD95" s="179"/>
      <c r="HE95" s="179"/>
      <c r="HF95" s="179"/>
      <c r="HG95" s="179"/>
      <c r="HH95" s="179"/>
      <c r="HI95" s="179"/>
      <c r="HJ95" s="179"/>
      <c r="HK95" s="179"/>
      <c r="HL95" s="179"/>
      <c r="HM95" s="179"/>
      <c r="HN95" s="179"/>
      <c r="HO95" s="179"/>
      <c r="HP95" s="179"/>
      <c r="HQ95" s="179"/>
      <c r="HR95" s="179"/>
      <c r="HS95" s="179"/>
      <c r="HT95" s="179"/>
      <c r="HU95" s="179"/>
      <c r="HV95" s="179"/>
      <c r="HW95" s="179"/>
      <c r="HX95" s="176"/>
      <c r="HY95" s="176"/>
      <c r="HZ95" s="176"/>
      <c r="IA95" s="176"/>
      <c r="IB95" s="176"/>
      <c r="IC95" s="176"/>
      <c r="ID95" s="176"/>
      <c r="IE95" s="176"/>
      <c r="IF95" s="176"/>
    </row>
    <row r="96" spans="1:240" x14ac:dyDescent="0.3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79"/>
      <c r="BN96" s="179"/>
      <c r="BO96" s="179"/>
      <c r="BP96" s="179"/>
      <c r="BQ96" s="179"/>
      <c r="BR96" s="179"/>
      <c r="BS96" s="179"/>
      <c r="BT96" s="179"/>
      <c r="BU96" s="179"/>
      <c r="BV96" s="179"/>
      <c r="BW96" s="179"/>
      <c r="BX96" s="179"/>
      <c r="BY96" s="179"/>
      <c r="BZ96" s="179"/>
      <c r="CA96" s="179"/>
      <c r="CB96" s="179"/>
      <c r="CC96" s="179"/>
      <c r="CD96" s="179"/>
      <c r="CE96" s="179"/>
      <c r="CF96" s="179"/>
      <c r="CG96" s="179"/>
      <c r="CH96" s="179"/>
      <c r="CI96" s="179"/>
      <c r="CJ96" s="179"/>
      <c r="CK96" s="179"/>
      <c r="CL96" s="179"/>
      <c r="CM96" s="179"/>
      <c r="CN96" s="179"/>
      <c r="CO96" s="179"/>
      <c r="CP96" s="179"/>
      <c r="CQ96" s="179"/>
      <c r="CR96" s="179"/>
      <c r="CS96" s="179"/>
      <c r="CT96" s="179"/>
      <c r="CU96" s="179"/>
      <c r="CV96" s="179"/>
      <c r="CW96" s="179"/>
      <c r="CX96" s="179"/>
      <c r="CY96" s="179"/>
      <c r="CZ96" s="179"/>
      <c r="DA96" s="179"/>
      <c r="DB96" s="179"/>
      <c r="DC96" s="179"/>
      <c r="DD96" s="179"/>
      <c r="DE96" s="179"/>
      <c r="DF96" s="179"/>
      <c r="DG96" s="179"/>
      <c r="DH96" s="179"/>
      <c r="DI96" s="179"/>
      <c r="DJ96" s="179"/>
      <c r="DK96" s="179"/>
      <c r="DL96" s="179"/>
      <c r="DM96" s="179"/>
      <c r="DN96" s="179"/>
      <c r="DO96" s="179"/>
      <c r="DP96" s="179"/>
      <c r="DQ96" s="179"/>
      <c r="DR96" s="179"/>
      <c r="DS96" s="179"/>
      <c r="DT96" s="179"/>
      <c r="DU96" s="179"/>
      <c r="DV96" s="179"/>
      <c r="DW96" s="179"/>
      <c r="DX96" s="179"/>
      <c r="DY96" s="179"/>
      <c r="DZ96" s="179"/>
      <c r="EA96" s="179"/>
      <c r="EB96" s="179"/>
      <c r="EC96" s="179"/>
      <c r="ED96" s="179"/>
      <c r="EE96" s="179"/>
      <c r="EF96" s="179"/>
      <c r="EG96" s="179"/>
      <c r="EH96" s="179"/>
      <c r="EI96" s="179"/>
      <c r="EJ96" s="179"/>
      <c r="EK96" s="179"/>
      <c r="EL96" s="179"/>
      <c r="EM96" s="179"/>
      <c r="EN96" s="179"/>
      <c r="EO96" s="179"/>
      <c r="EP96" s="179"/>
      <c r="EQ96" s="179"/>
      <c r="ER96" s="179"/>
      <c r="ES96" s="179"/>
      <c r="ET96" s="179"/>
      <c r="EU96" s="179"/>
      <c r="EV96" s="179"/>
      <c r="EW96" s="179"/>
      <c r="EX96" s="179"/>
      <c r="EY96" s="179"/>
      <c r="EZ96" s="179"/>
      <c r="FA96" s="179"/>
      <c r="FB96" s="179"/>
      <c r="FC96" s="179"/>
      <c r="FD96" s="179"/>
      <c r="FE96" s="179"/>
      <c r="FF96" s="179"/>
      <c r="FG96" s="179"/>
      <c r="FH96" s="179"/>
      <c r="FI96" s="179"/>
      <c r="FJ96" s="179"/>
      <c r="FK96" s="179"/>
      <c r="FL96" s="179"/>
      <c r="FM96" s="179"/>
      <c r="FN96" s="179"/>
      <c r="FO96" s="179"/>
      <c r="FP96" s="179"/>
      <c r="FQ96" s="179"/>
      <c r="FR96" s="179"/>
      <c r="FS96" s="179"/>
      <c r="FT96" s="179"/>
      <c r="FU96" s="179"/>
      <c r="FV96" s="179"/>
      <c r="FW96" s="179"/>
      <c r="FX96" s="179"/>
      <c r="FY96" s="179"/>
      <c r="FZ96" s="179"/>
      <c r="GA96" s="179"/>
      <c r="GB96" s="179"/>
      <c r="GC96" s="179"/>
      <c r="GD96" s="179"/>
      <c r="GE96" s="179"/>
      <c r="GF96" s="179"/>
      <c r="GG96" s="179"/>
      <c r="GH96" s="179"/>
      <c r="GI96" s="179"/>
      <c r="GJ96" s="179"/>
      <c r="GK96" s="179"/>
      <c r="GL96" s="179"/>
      <c r="GM96" s="179"/>
      <c r="GN96" s="179"/>
      <c r="GO96" s="179"/>
      <c r="GP96" s="179"/>
      <c r="GQ96" s="179"/>
      <c r="GR96" s="179"/>
      <c r="GS96" s="179"/>
      <c r="GT96" s="179"/>
      <c r="GU96" s="179"/>
      <c r="GV96" s="179"/>
      <c r="GW96" s="179"/>
      <c r="GX96" s="179"/>
      <c r="GY96" s="179"/>
      <c r="GZ96" s="179"/>
      <c r="HA96" s="179"/>
      <c r="HB96" s="179"/>
      <c r="HC96" s="179"/>
      <c r="HD96" s="179"/>
      <c r="HE96" s="179"/>
      <c r="HF96" s="179"/>
      <c r="HG96" s="179"/>
      <c r="HH96" s="179"/>
      <c r="HI96" s="179"/>
      <c r="HJ96" s="179"/>
      <c r="HK96" s="179"/>
      <c r="HL96" s="179"/>
      <c r="HM96" s="179"/>
      <c r="HN96" s="179"/>
      <c r="HO96" s="179"/>
      <c r="HP96" s="179"/>
      <c r="HQ96" s="179"/>
      <c r="HR96" s="179"/>
      <c r="HS96" s="179"/>
      <c r="HT96" s="179"/>
      <c r="HU96" s="179"/>
      <c r="HV96" s="179"/>
      <c r="HW96" s="179"/>
      <c r="HX96" s="176"/>
      <c r="HY96" s="176"/>
      <c r="HZ96" s="176"/>
      <c r="IA96" s="176"/>
      <c r="IB96" s="176"/>
      <c r="IC96" s="176"/>
      <c r="ID96" s="176"/>
      <c r="IE96" s="176"/>
      <c r="IF96" s="176"/>
    </row>
    <row r="97" spans="1:240" x14ac:dyDescent="0.3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79"/>
      <c r="CA97" s="179"/>
      <c r="CB97" s="179"/>
      <c r="CC97" s="179"/>
      <c r="CD97" s="179"/>
      <c r="CE97" s="179"/>
      <c r="CF97" s="179"/>
      <c r="CG97" s="179"/>
      <c r="CH97" s="179"/>
      <c r="CI97" s="179"/>
      <c r="CJ97" s="179"/>
      <c r="CK97" s="179"/>
      <c r="CL97" s="179"/>
      <c r="CM97" s="179"/>
      <c r="CN97" s="179"/>
      <c r="CO97" s="179"/>
      <c r="CP97" s="179"/>
      <c r="CQ97" s="179"/>
      <c r="CR97" s="179"/>
      <c r="CS97" s="179"/>
      <c r="CT97" s="179"/>
      <c r="CU97" s="179"/>
      <c r="CV97" s="179"/>
      <c r="CW97" s="179"/>
      <c r="CX97" s="179"/>
      <c r="CY97" s="179"/>
      <c r="CZ97" s="179"/>
      <c r="DA97" s="179"/>
      <c r="DB97" s="179"/>
      <c r="DC97" s="179"/>
      <c r="DD97" s="179"/>
      <c r="DE97" s="179"/>
      <c r="DF97" s="179"/>
      <c r="DG97" s="179"/>
      <c r="DH97" s="179"/>
      <c r="DI97" s="179"/>
      <c r="DJ97" s="179"/>
      <c r="DK97" s="179"/>
      <c r="DL97" s="179"/>
      <c r="DM97" s="179"/>
      <c r="DN97" s="179"/>
      <c r="DO97" s="179"/>
      <c r="DP97" s="179"/>
      <c r="DQ97" s="179"/>
      <c r="DR97" s="179"/>
      <c r="DS97" s="179"/>
      <c r="DT97" s="179"/>
      <c r="DU97" s="179"/>
      <c r="DV97" s="179"/>
      <c r="DW97" s="179"/>
      <c r="DX97" s="179"/>
      <c r="DY97" s="179"/>
      <c r="DZ97" s="179"/>
      <c r="EA97" s="179"/>
      <c r="EB97" s="179"/>
      <c r="EC97" s="179"/>
      <c r="ED97" s="179"/>
      <c r="EE97" s="179"/>
      <c r="EF97" s="179"/>
      <c r="EG97" s="179"/>
      <c r="EH97" s="179"/>
      <c r="EI97" s="179"/>
      <c r="EJ97" s="179"/>
      <c r="EK97" s="179"/>
      <c r="EL97" s="179"/>
      <c r="EM97" s="179"/>
      <c r="EN97" s="179"/>
      <c r="EO97" s="179"/>
      <c r="EP97" s="179"/>
      <c r="EQ97" s="179"/>
      <c r="ER97" s="179"/>
      <c r="ES97" s="179"/>
      <c r="ET97" s="179"/>
      <c r="EU97" s="179"/>
      <c r="EV97" s="179"/>
      <c r="EW97" s="179"/>
      <c r="EX97" s="179"/>
      <c r="EY97" s="179"/>
      <c r="EZ97" s="179"/>
      <c r="FA97" s="179"/>
      <c r="FB97" s="179"/>
      <c r="FC97" s="179"/>
      <c r="FD97" s="179"/>
      <c r="FE97" s="179"/>
      <c r="FF97" s="179"/>
      <c r="FG97" s="179"/>
      <c r="FH97" s="179"/>
      <c r="FI97" s="179"/>
      <c r="FJ97" s="179"/>
      <c r="FK97" s="179"/>
      <c r="FL97" s="179"/>
      <c r="FM97" s="179"/>
      <c r="FN97" s="179"/>
      <c r="FO97" s="179"/>
      <c r="FP97" s="179"/>
      <c r="FQ97" s="179"/>
      <c r="FR97" s="179"/>
      <c r="FS97" s="179"/>
      <c r="FT97" s="179"/>
      <c r="FU97" s="179"/>
      <c r="FV97" s="179"/>
      <c r="FW97" s="179"/>
      <c r="FX97" s="179"/>
      <c r="FY97" s="179"/>
      <c r="FZ97" s="179"/>
      <c r="GA97" s="179"/>
      <c r="GB97" s="179"/>
      <c r="GC97" s="179"/>
      <c r="GD97" s="179"/>
      <c r="GE97" s="179"/>
      <c r="GF97" s="179"/>
      <c r="GG97" s="179"/>
      <c r="GH97" s="179"/>
      <c r="GI97" s="179"/>
      <c r="GJ97" s="179"/>
      <c r="GK97" s="179"/>
      <c r="GL97" s="179"/>
      <c r="GM97" s="179"/>
      <c r="GN97" s="179"/>
      <c r="GO97" s="179"/>
      <c r="GP97" s="179"/>
      <c r="GQ97" s="179"/>
      <c r="GR97" s="179"/>
      <c r="GS97" s="179"/>
      <c r="GT97" s="179"/>
      <c r="GU97" s="179"/>
      <c r="GV97" s="179"/>
      <c r="GW97" s="179"/>
      <c r="GX97" s="179"/>
      <c r="GY97" s="179"/>
      <c r="GZ97" s="179"/>
      <c r="HA97" s="179"/>
      <c r="HB97" s="179"/>
      <c r="HC97" s="179"/>
      <c r="HD97" s="179"/>
      <c r="HE97" s="179"/>
      <c r="HF97" s="179"/>
      <c r="HG97" s="179"/>
      <c r="HH97" s="179"/>
      <c r="HI97" s="179"/>
      <c r="HJ97" s="179"/>
      <c r="HK97" s="179"/>
      <c r="HL97" s="179"/>
      <c r="HM97" s="179"/>
      <c r="HN97" s="179"/>
      <c r="HO97" s="179"/>
      <c r="HP97" s="179"/>
      <c r="HQ97" s="179"/>
      <c r="HR97" s="179"/>
      <c r="HS97" s="179"/>
      <c r="HT97" s="179"/>
      <c r="HU97" s="179"/>
      <c r="HV97" s="179"/>
      <c r="HW97" s="179"/>
      <c r="HX97" s="176"/>
      <c r="HY97" s="176"/>
      <c r="HZ97" s="176"/>
      <c r="IA97" s="176"/>
      <c r="IB97" s="176"/>
      <c r="IC97" s="176"/>
      <c r="ID97" s="176"/>
      <c r="IE97" s="176"/>
      <c r="IF97" s="176"/>
    </row>
    <row r="98" spans="1:240" x14ac:dyDescent="0.3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79"/>
      <c r="BN98" s="179"/>
      <c r="BO98" s="179"/>
      <c r="BP98" s="179"/>
      <c r="BQ98" s="179"/>
      <c r="BR98" s="179"/>
      <c r="BS98" s="179"/>
      <c r="BT98" s="179"/>
      <c r="BU98" s="179"/>
      <c r="BV98" s="179"/>
      <c r="BW98" s="179"/>
      <c r="BX98" s="179"/>
      <c r="BY98" s="179"/>
      <c r="BZ98" s="179"/>
      <c r="CA98" s="179"/>
      <c r="CB98" s="179"/>
      <c r="CC98" s="179"/>
      <c r="CD98" s="179"/>
      <c r="CE98" s="179"/>
      <c r="CF98" s="179"/>
      <c r="CG98" s="179"/>
      <c r="CH98" s="179"/>
      <c r="CI98" s="179"/>
      <c r="CJ98" s="179"/>
      <c r="CK98" s="179"/>
      <c r="CL98" s="179"/>
      <c r="CM98" s="179"/>
      <c r="CN98" s="179"/>
      <c r="CO98" s="179"/>
      <c r="CP98" s="179"/>
      <c r="CQ98" s="179"/>
      <c r="CR98" s="179"/>
      <c r="CS98" s="179"/>
      <c r="CT98" s="179"/>
      <c r="CU98" s="179"/>
      <c r="CV98" s="179"/>
      <c r="CW98" s="179"/>
      <c r="CX98" s="179"/>
      <c r="CY98" s="179"/>
      <c r="CZ98" s="179"/>
      <c r="DA98" s="179"/>
      <c r="DB98" s="179"/>
      <c r="DC98" s="179"/>
      <c r="DD98" s="179"/>
      <c r="DE98" s="179"/>
      <c r="DF98" s="179"/>
      <c r="DG98" s="179"/>
      <c r="DH98" s="179"/>
      <c r="DI98" s="179"/>
      <c r="DJ98" s="179"/>
      <c r="DK98" s="179"/>
      <c r="DL98" s="179"/>
      <c r="DM98" s="179"/>
      <c r="DN98" s="179"/>
      <c r="DO98" s="179"/>
      <c r="DP98" s="179"/>
      <c r="DQ98" s="179"/>
      <c r="DR98" s="179"/>
      <c r="DS98" s="179"/>
      <c r="DT98" s="179"/>
      <c r="DU98" s="179"/>
      <c r="DV98" s="179"/>
      <c r="DW98" s="179"/>
      <c r="DX98" s="179"/>
      <c r="DY98" s="179"/>
      <c r="DZ98" s="179"/>
      <c r="EA98" s="179"/>
      <c r="EB98" s="179"/>
      <c r="EC98" s="179"/>
      <c r="ED98" s="179"/>
      <c r="EE98" s="179"/>
      <c r="EF98" s="179"/>
      <c r="EG98" s="179"/>
      <c r="EH98" s="179"/>
      <c r="EI98" s="179"/>
      <c r="EJ98" s="179"/>
      <c r="EK98" s="179"/>
      <c r="EL98" s="179"/>
      <c r="EM98" s="179"/>
      <c r="EN98" s="179"/>
      <c r="EO98" s="179"/>
      <c r="EP98" s="179"/>
      <c r="EQ98" s="179"/>
      <c r="ER98" s="179"/>
      <c r="ES98" s="179"/>
      <c r="ET98" s="179"/>
      <c r="EU98" s="179"/>
      <c r="EV98" s="179"/>
      <c r="EW98" s="179"/>
      <c r="EX98" s="179"/>
      <c r="EY98" s="179"/>
      <c r="EZ98" s="179"/>
      <c r="FA98" s="179"/>
      <c r="FB98" s="179"/>
      <c r="FC98" s="179"/>
      <c r="FD98" s="179"/>
      <c r="FE98" s="179"/>
      <c r="FF98" s="179"/>
      <c r="FG98" s="179"/>
      <c r="FH98" s="179"/>
      <c r="FI98" s="179"/>
      <c r="FJ98" s="179"/>
      <c r="FK98" s="179"/>
      <c r="FL98" s="179"/>
      <c r="FM98" s="179"/>
      <c r="FN98" s="179"/>
      <c r="FO98" s="179"/>
      <c r="FP98" s="179"/>
      <c r="FQ98" s="179"/>
      <c r="FR98" s="179"/>
      <c r="FS98" s="179"/>
      <c r="FT98" s="179"/>
      <c r="FU98" s="179"/>
      <c r="FV98" s="179"/>
      <c r="FW98" s="179"/>
      <c r="FX98" s="179"/>
      <c r="FY98" s="179"/>
      <c r="FZ98" s="179"/>
      <c r="GA98" s="179"/>
      <c r="GB98" s="179"/>
      <c r="GC98" s="179"/>
      <c r="GD98" s="179"/>
      <c r="GE98" s="179"/>
      <c r="GF98" s="179"/>
      <c r="GG98" s="179"/>
      <c r="GH98" s="179"/>
      <c r="GI98" s="179"/>
      <c r="GJ98" s="179"/>
      <c r="GK98" s="179"/>
      <c r="GL98" s="179"/>
      <c r="GM98" s="179"/>
      <c r="GN98" s="179"/>
      <c r="GO98" s="179"/>
      <c r="GP98" s="179"/>
      <c r="GQ98" s="179"/>
      <c r="GR98" s="179"/>
      <c r="GS98" s="179"/>
      <c r="GT98" s="179"/>
      <c r="GU98" s="179"/>
      <c r="GV98" s="179"/>
      <c r="GW98" s="179"/>
      <c r="GX98" s="179"/>
      <c r="GY98" s="179"/>
      <c r="GZ98" s="179"/>
      <c r="HA98" s="179"/>
      <c r="HB98" s="179"/>
      <c r="HC98" s="179"/>
      <c r="HD98" s="179"/>
      <c r="HE98" s="179"/>
      <c r="HF98" s="179"/>
      <c r="HG98" s="179"/>
      <c r="HH98" s="179"/>
      <c r="HI98" s="179"/>
      <c r="HJ98" s="179"/>
      <c r="HK98" s="179"/>
      <c r="HL98" s="179"/>
      <c r="HM98" s="179"/>
      <c r="HN98" s="179"/>
      <c r="HO98" s="179"/>
      <c r="HP98" s="179"/>
      <c r="HQ98" s="179"/>
      <c r="HR98" s="179"/>
      <c r="HS98" s="179"/>
      <c r="HT98" s="179"/>
      <c r="HU98" s="179"/>
      <c r="HV98" s="179"/>
      <c r="HW98" s="179"/>
      <c r="HX98" s="176"/>
      <c r="HY98" s="176"/>
      <c r="HZ98" s="176"/>
      <c r="IA98" s="176"/>
      <c r="IB98" s="176"/>
      <c r="IC98" s="176"/>
      <c r="ID98" s="176"/>
      <c r="IE98" s="176"/>
      <c r="IF98" s="176"/>
    </row>
    <row r="99" spans="1:240" x14ac:dyDescent="0.3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79"/>
      <c r="BN99" s="179"/>
      <c r="BO99" s="179"/>
      <c r="BP99" s="179"/>
      <c r="BQ99" s="179"/>
      <c r="BR99" s="179"/>
      <c r="BS99" s="179"/>
      <c r="BT99" s="179"/>
      <c r="BU99" s="179"/>
      <c r="BV99" s="179"/>
      <c r="BW99" s="179"/>
      <c r="BX99" s="179"/>
      <c r="BY99" s="179"/>
      <c r="BZ99" s="179"/>
      <c r="CA99" s="179"/>
      <c r="CB99" s="179"/>
      <c r="CC99" s="179"/>
      <c r="CD99" s="179"/>
      <c r="CE99" s="179"/>
      <c r="CF99" s="179"/>
      <c r="CG99" s="179"/>
      <c r="CH99" s="179"/>
      <c r="CI99" s="179"/>
      <c r="CJ99" s="179"/>
      <c r="CK99" s="179"/>
      <c r="CL99" s="179"/>
      <c r="CM99" s="179"/>
      <c r="CN99" s="179"/>
      <c r="CO99" s="179"/>
      <c r="CP99" s="179"/>
      <c r="CQ99" s="179"/>
      <c r="CR99" s="179"/>
      <c r="CS99" s="179"/>
      <c r="CT99" s="179"/>
      <c r="CU99" s="179"/>
      <c r="CV99" s="179"/>
      <c r="CW99" s="179"/>
      <c r="CX99" s="179"/>
      <c r="CY99" s="179"/>
      <c r="CZ99" s="179"/>
      <c r="DA99" s="179"/>
      <c r="DB99" s="179"/>
      <c r="DC99" s="179"/>
      <c r="DD99" s="179"/>
      <c r="DE99" s="179"/>
      <c r="DF99" s="179"/>
      <c r="DG99" s="179"/>
      <c r="DH99" s="179"/>
      <c r="DI99" s="179"/>
      <c r="DJ99" s="179"/>
      <c r="DK99" s="179"/>
      <c r="DL99" s="179"/>
      <c r="DM99" s="179"/>
      <c r="DN99" s="179"/>
      <c r="DO99" s="179"/>
      <c r="DP99" s="179"/>
      <c r="DQ99" s="179"/>
      <c r="DR99" s="179"/>
      <c r="DS99" s="179"/>
      <c r="DT99" s="179"/>
      <c r="DU99" s="179"/>
      <c r="DV99" s="179"/>
      <c r="DW99" s="179"/>
      <c r="DX99" s="179"/>
      <c r="DY99" s="179"/>
      <c r="DZ99" s="179"/>
      <c r="EA99" s="179"/>
      <c r="EB99" s="179"/>
      <c r="EC99" s="179"/>
      <c r="ED99" s="179"/>
      <c r="EE99" s="179"/>
      <c r="EF99" s="179"/>
      <c r="EG99" s="179"/>
      <c r="EH99" s="179"/>
      <c r="EI99" s="179"/>
      <c r="EJ99" s="179"/>
      <c r="EK99" s="179"/>
      <c r="EL99" s="179"/>
      <c r="EM99" s="179"/>
      <c r="EN99" s="179"/>
      <c r="EO99" s="179"/>
      <c r="EP99" s="179"/>
      <c r="EQ99" s="179"/>
      <c r="ER99" s="179"/>
      <c r="ES99" s="179"/>
      <c r="ET99" s="179"/>
      <c r="EU99" s="179"/>
      <c r="EV99" s="179"/>
      <c r="EW99" s="179"/>
      <c r="EX99" s="179"/>
      <c r="EY99" s="179"/>
      <c r="EZ99" s="179"/>
      <c r="FA99" s="179"/>
      <c r="FB99" s="179"/>
      <c r="FC99" s="179"/>
      <c r="FD99" s="179"/>
      <c r="FE99" s="179"/>
      <c r="FF99" s="179"/>
      <c r="FG99" s="179"/>
      <c r="FH99" s="179"/>
      <c r="FI99" s="179"/>
      <c r="FJ99" s="179"/>
      <c r="FK99" s="179"/>
      <c r="FL99" s="179"/>
      <c r="FM99" s="179"/>
      <c r="FN99" s="179"/>
      <c r="FO99" s="179"/>
      <c r="FP99" s="179"/>
      <c r="FQ99" s="179"/>
      <c r="FR99" s="179"/>
      <c r="FS99" s="179"/>
      <c r="FT99" s="179"/>
      <c r="FU99" s="179"/>
      <c r="FV99" s="179"/>
      <c r="FW99" s="179"/>
      <c r="FX99" s="179"/>
      <c r="FY99" s="179"/>
      <c r="FZ99" s="179"/>
      <c r="GA99" s="179"/>
      <c r="GB99" s="179"/>
      <c r="GC99" s="179"/>
      <c r="GD99" s="179"/>
      <c r="GE99" s="179"/>
      <c r="GF99" s="179"/>
      <c r="GG99" s="179"/>
      <c r="GH99" s="179"/>
      <c r="GI99" s="179"/>
      <c r="GJ99" s="179"/>
      <c r="GK99" s="179"/>
      <c r="GL99" s="179"/>
      <c r="GM99" s="179"/>
      <c r="GN99" s="179"/>
      <c r="GO99" s="179"/>
      <c r="GP99" s="179"/>
      <c r="GQ99" s="179"/>
      <c r="GR99" s="179"/>
      <c r="GS99" s="179"/>
      <c r="GT99" s="179"/>
      <c r="GU99" s="179"/>
      <c r="GV99" s="179"/>
      <c r="GW99" s="179"/>
      <c r="GX99" s="179"/>
      <c r="GY99" s="179"/>
      <c r="GZ99" s="179"/>
      <c r="HA99" s="179"/>
      <c r="HB99" s="179"/>
      <c r="HC99" s="179"/>
      <c r="HD99" s="179"/>
      <c r="HE99" s="179"/>
      <c r="HF99" s="179"/>
      <c r="HG99" s="179"/>
      <c r="HH99" s="179"/>
      <c r="HI99" s="179"/>
      <c r="HJ99" s="179"/>
      <c r="HK99" s="179"/>
      <c r="HL99" s="179"/>
      <c r="HM99" s="179"/>
      <c r="HN99" s="179"/>
      <c r="HO99" s="179"/>
      <c r="HP99" s="179"/>
      <c r="HQ99" s="179"/>
      <c r="HR99" s="179"/>
      <c r="HS99" s="179"/>
      <c r="HT99" s="179"/>
      <c r="HU99" s="179"/>
      <c r="HV99" s="179"/>
      <c r="HW99" s="179"/>
      <c r="HX99" s="176"/>
      <c r="HY99" s="176"/>
      <c r="HZ99" s="176"/>
      <c r="IA99" s="176"/>
      <c r="IB99" s="176"/>
      <c r="IC99" s="176"/>
      <c r="ID99" s="176"/>
      <c r="IE99" s="176"/>
      <c r="IF99" s="176"/>
    </row>
    <row r="100" spans="1:240" x14ac:dyDescent="0.3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79"/>
      <c r="BN100" s="179"/>
      <c r="BO100" s="179"/>
      <c r="BP100" s="179"/>
      <c r="BQ100" s="179"/>
      <c r="BR100" s="179"/>
      <c r="BS100" s="179"/>
      <c r="BT100" s="179"/>
      <c r="BU100" s="179"/>
      <c r="BV100" s="179"/>
      <c r="BW100" s="179"/>
      <c r="BX100" s="179"/>
      <c r="BY100" s="179"/>
      <c r="BZ100" s="179"/>
      <c r="CA100" s="179"/>
      <c r="CB100" s="179"/>
      <c r="CC100" s="179"/>
      <c r="CD100" s="179"/>
      <c r="CE100" s="179"/>
      <c r="CF100" s="179"/>
      <c r="CG100" s="179"/>
      <c r="CH100" s="179"/>
      <c r="CI100" s="179"/>
      <c r="CJ100" s="179"/>
      <c r="CK100" s="179"/>
      <c r="CL100" s="179"/>
      <c r="CM100" s="179"/>
      <c r="CN100" s="179"/>
      <c r="CO100" s="179"/>
      <c r="CP100" s="179"/>
      <c r="CQ100" s="179"/>
      <c r="CR100" s="179"/>
      <c r="CS100" s="179"/>
      <c r="CT100" s="179"/>
      <c r="CU100" s="179"/>
      <c r="CV100" s="179"/>
      <c r="CW100" s="179"/>
      <c r="CX100" s="179"/>
      <c r="CY100" s="179"/>
      <c r="CZ100" s="179"/>
      <c r="DA100" s="179"/>
      <c r="DB100" s="179"/>
      <c r="DC100" s="179"/>
      <c r="DD100" s="179"/>
      <c r="DE100" s="179"/>
      <c r="DF100" s="179"/>
      <c r="DG100" s="179"/>
      <c r="DH100" s="179"/>
      <c r="DI100" s="179"/>
      <c r="DJ100" s="179"/>
      <c r="DK100" s="179"/>
      <c r="DL100" s="179"/>
      <c r="DM100" s="179"/>
      <c r="DN100" s="179"/>
      <c r="DO100" s="179"/>
      <c r="DP100" s="179"/>
      <c r="DQ100" s="179"/>
      <c r="DR100" s="179"/>
      <c r="DS100" s="179"/>
      <c r="DT100" s="179"/>
      <c r="DU100" s="179"/>
      <c r="DV100" s="179"/>
      <c r="DW100" s="179"/>
      <c r="DX100" s="179"/>
      <c r="DY100" s="179"/>
      <c r="DZ100" s="179"/>
      <c r="EA100" s="179"/>
      <c r="EB100" s="179"/>
      <c r="EC100" s="179"/>
      <c r="ED100" s="179"/>
      <c r="EE100" s="179"/>
      <c r="EF100" s="179"/>
      <c r="EG100" s="179"/>
      <c r="EH100" s="179"/>
      <c r="EI100" s="179"/>
      <c r="EJ100" s="179"/>
      <c r="EK100" s="179"/>
      <c r="EL100" s="179"/>
      <c r="EM100" s="179"/>
      <c r="EN100" s="179"/>
      <c r="EO100" s="179"/>
      <c r="EP100" s="179"/>
      <c r="EQ100" s="179"/>
      <c r="ER100" s="179"/>
      <c r="ES100" s="179"/>
      <c r="ET100" s="179"/>
      <c r="EU100" s="179"/>
      <c r="EV100" s="179"/>
      <c r="EW100" s="179"/>
      <c r="EX100" s="179"/>
      <c r="EY100" s="179"/>
      <c r="EZ100" s="179"/>
      <c r="FA100" s="179"/>
      <c r="FB100" s="179"/>
      <c r="FC100" s="179"/>
      <c r="FD100" s="179"/>
      <c r="FE100" s="179"/>
      <c r="FF100" s="179"/>
      <c r="FG100" s="179"/>
      <c r="FH100" s="179"/>
      <c r="FI100" s="179"/>
      <c r="FJ100" s="179"/>
      <c r="FK100" s="179"/>
      <c r="FL100" s="179"/>
      <c r="FM100" s="179"/>
      <c r="FN100" s="179"/>
      <c r="FO100" s="179"/>
      <c r="FP100" s="179"/>
      <c r="FQ100" s="179"/>
      <c r="FR100" s="179"/>
      <c r="FS100" s="179"/>
      <c r="FT100" s="179"/>
      <c r="FU100" s="179"/>
      <c r="FV100" s="179"/>
      <c r="FW100" s="179"/>
      <c r="FX100" s="179"/>
      <c r="FY100" s="179"/>
      <c r="FZ100" s="179"/>
      <c r="GA100" s="179"/>
      <c r="GB100" s="179"/>
      <c r="GC100" s="179"/>
      <c r="GD100" s="179"/>
      <c r="GE100" s="179"/>
      <c r="GF100" s="179"/>
      <c r="GG100" s="179"/>
      <c r="GH100" s="179"/>
      <c r="GI100" s="179"/>
      <c r="GJ100" s="179"/>
      <c r="GK100" s="179"/>
      <c r="GL100" s="179"/>
      <c r="GM100" s="179"/>
      <c r="GN100" s="179"/>
      <c r="GO100" s="179"/>
      <c r="GP100" s="179"/>
      <c r="GQ100" s="179"/>
      <c r="GR100" s="179"/>
      <c r="GS100" s="179"/>
      <c r="GT100" s="179"/>
      <c r="GU100" s="179"/>
      <c r="GV100" s="179"/>
      <c r="GW100" s="179"/>
      <c r="GX100" s="179"/>
      <c r="GY100" s="179"/>
      <c r="GZ100" s="179"/>
      <c r="HA100" s="179"/>
      <c r="HB100" s="179"/>
      <c r="HC100" s="179"/>
      <c r="HD100" s="179"/>
      <c r="HE100" s="179"/>
      <c r="HF100" s="179"/>
      <c r="HG100" s="179"/>
      <c r="HH100" s="179"/>
      <c r="HI100" s="179"/>
      <c r="HJ100" s="179"/>
      <c r="HK100" s="179"/>
      <c r="HL100" s="179"/>
      <c r="HM100" s="179"/>
      <c r="HN100" s="179"/>
      <c r="HO100" s="179"/>
      <c r="HP100" s="179"/>
      <c r="HQ100" s="179"/>
      <c r="HR100" s="179"/>
      <c r="HS100" s="179"/>
      <c r="HT100" s="179"/>
      <c r="HU100" s="179"/>
      <c r="HV100" s="179"/>
      <c r="HW100" s="179"/>
      <c r="HX100" s="176"/>
      <c r="HY100" s="176"/>
      <c r="HZ100" s="176"/>
      <c r="IA100" s="176"/>
      <c r="IB100" s="176"/>
      <c r="IC100" s="176"/>
      <c r="ID100" s="176"/>
      <c r="IE100" s="176"/>
      <c r="IF100" s="176"/>
    </row>
    <row r="101" spans="1:240" x14ac:dyDescent="0.3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  <c r="CI101" s="179"/>
      <c r="CJ101" s="179"/>
      <c r="CK101" s="179"/>
      <c r="CL101" s="179"/>
      <c r="CM101" s="179"/>
      <c r="CN101" s="179"/>
      <c r="CO101" s="179"/>
      <c r="CP101" s="179"/>
      <c r="CQ101" s="179"/>
      <c r="CR101" s="179"/>
      <c r="CS101" s="179"/>
      <c r="CT101" s="179"/>
      <c r="CU101" s="179"/>
      <c r="CV101" s="179"/>
      <c r="CW101" s="179"/>
      <c r="CX101" s="179"/>
      <c r="CY101" s="179"/>
      <c r="CZ101" s="179"/>
      <c r="DA101" s="179"/>
      <c r="DB101" s="179"/>
      <c r="DC101" s="179"/>
      <c r="DD101" s="179"/>
      <c r="DE101" s="179"/>
      <c r="DF101" s="179"/>
      <c r="DG101" s="179"/>
      <c r="DH101" s="179"/>
      <c r="DI101" s="179"/>
      <c r="DJ101" s="179"/>
      <c r="DK101" s="179"/>
      <c r="DL101" s="179"/>
      <c r="DM101" s="179"/>
      <c r="DN101" s="179"/>
      <c r="DO101" s="179"/>
      <c r="DP101" s="179"/>
      <c r="DQ101" s="179"/>
      <c r="DR101" s="179"/>
      <c r="DS101" s="179"/>
      <c r="DT101" s="179"/>
      <c r="DU101" s="179"/>
      <c r="DV101" s="179"/>
      <c r="DW101" s="179"/>
      <c r="DX101" s="179"/>
      <c r="DY101" s="179"/>
      <c r="DZ101" s="179"/>
      <c r="EA101" s="179"/>
      <c r="EB101" s="179"/>
      <c r="EC101" s="179"/>
      <c r="ED101" s="179"/>
      <c r="EE101" s="179"/>
      <c r="EF101" s="179"/>
      <c r="EG101" s="179"/>
      <c r="EH101" s="179"/>
      <c r="EI101" s="179"/>
      <c r="EJ101" s="179"/>
      <c r="EK101" s="179"/>
      <c r="EL101" s="179"/>
      <c r="EM101" s="179"/>
      <c r="EN101" s="179"/>
      <c r="EO101" s="179"/>
      <c r="EP101" s="179"/>
      <c r="EQ101" s="179"/>
      <c r="ER101" s="179"/>
      <c r="ES101" s="179"/>
      <c r="ET101" s="179"/>
      <c r="EU101" s="179"/>
      <c r="EV101" s="179"/>
      <c r="EW101" s="179"/>
      <c r="EX101" s="179"/>
      <c r="EY101" s="179"/>
      <c r="EZ101" s="179"/>
      <c r="FA101" s="179"/>
      <c r="FB101" s="179"/>
      <c r="FC101" s="179"/>
      <c r="FD101" s="179"/>
      <c r="FE101" s="179"/>
      <c r="FF101" s="179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79"/>
      <c r="FW101" s="179"/>
      <c r="FX101" s="179"/>
      <c r="FY101" s="179"/>
      <c r="FZ101" s="179"/>
      <c r="GA101" s="179"/>
      <c r="GB101" s="179"/>
      <c r="GC101" s="179"/>
      <c r="GD101" s="179"/>
      <c r="GE101" s="179"/>
      <c r="GF101" s="179"/>
      <c r="GG101" s="179"/>
      <c r="GH101" s="179"/>
      <c r="GI101" s="179"/>
      <c r="GJ101" s="179"/>
      <c r="GK101" s="179"/>
      <c r="GL101" s="179"/>
      <c r="GM101" s="179"/>
      <c r="GN101" s="179"/>
      <c r="GO101" s="179"/>
      <c r="GP101" s="179"/>
      <c r="GQ101" s="179"/>
      <c r="GR101" s="179"/>
      <c r="GS101" s="179"/>
      <c r="GT101" s="179"/>
      <c r="GU101" s="179"/>
      <c r="GV101" s="179"/>
      <c r="GW101" s="179"/>
      <c r="GX101" s="179"/>
      <c r="GY101" s="179"/>
      <c r="GZ101" s="179"/>
      <c r="HA101" s="179"/>
      <c r="HB101" s="179"/>
      <c r="HC101" s="179"/>
      <c r="HD101" s="179"/>
      <c r="HE101" s="179"/>
      <c r="HF101" s="179"/>
      <c r="HG101" s="179"/>
      <c r="HH101" s="179"/>
      <c r="HI101" s="179"/>
      <c r="HJ101" s="179"/>
      <c r="HK101" s="179"/>
      <c r="HL101" s="179"/>
      <c r="HM101" s="179"/>
      <c r="HN101" s="179"/>
      <c r="HO101" s="179"/>
      <c r="HP101" s="179"/>
      <c r="HQ101" s="179"/>
      <c r="HR101" s="179"/>
      <c r="HS101" s="179"/>
      <c r="HT101" s="179"/>
      <c r="HU101" s="179"/>
      <c r="HV101" s="179"/>
      <c r="HW101" s="179"/>
      <c r="HX101" s="176"/>
      <c r="HY101" s="176"/>
      <c r="HZ101" s="176"/>
      <c r="IA101" s="176"/>
      <c r="IB101" s="176"/>
      <c r="IC101" s="176"/>
      <c r="ID101" s="176"/>
      <c r="IE101" s="176"/>
      <c r="IF101" s="176"/>
    </row>
    <row r="102" spans="1:240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  <c r="CE102" s="179"/>
      <c r="CF102" s="179"/>
      <c r="CG102" s="179"/>
      <c r="CH102" s="179"/>
      <c r="CI102" s="179"/>
      <c r="CJ102" s="179"/>
      <c r="CK102" s="179"/>
      <c r="CL102" s="179"/>
      <c r="CM102" s="179"/>
      <c r="CN102" s="179"/>
      <c r="CO102" s="179"/>
      <c r="CP102" s="179"/>
      <c r="CQ102" s="179"/>
      <c r="CR102" s="179"/>
      <c r="CS102" s="179"/>
      <c r="CT102" s="179"/>
      <c r="CU102" s="179"/>
      <c r="CV102" s="179"/>
      <c r="CW102" s="179"/>
      <c r="CX102" s="179"/>
      <c r="CY102" s="179"/>
      <c r="CZ102" s="179"/>
      <c r="DA102" s="179"/>
      <c r="DB102" s="179"/>
      <c r="DC102" s="179"/>
      <c r="DD102" s="179"/>
      <c r="DE102" s="179"/>
      <c r="DF102" s="179"/>
      <c r="DG102" s="179"/>
      <c r="DH102" s="179"/>
      <c r="DI102" s="179"/>
      <c r="DJ102" s="179"/>
      <c r="DK102" s="179"/>
      <c r="DL102" s="179"/>
      <c r="DM102" s="179"/>
      <c r="DN102" s="179"/>
      <c r="DO102" s="179"/>
      <c r="DP102" s="179"/>
      <c r="DQ102" s="179"/>
      <c r="DR102" s="179"/>
      <c r="DS102" s="179"/>
      <c r="DT102" s="179"/>
      <c r="DU102" s="179"/>
      <c r="DV102" s="179"/>
      <c r="DW102" s="179"/>
      <c r="DX102" s="179"/>
      <c r="DY102" s="179"/>
      <c r="DZ102" s="179"/>
      <c r="EA102" s="179"/>
      <c r="EB102" s="179"/>
      <c r="EC102" s="179"/>
      <c r="ED102" s="179"/>
      <c r="EE102" s="179"/>
      <c r="EF102" s="179"/>
      <c r="EG102" s="179"/>
      <c r="EH102" s="179"/>
      <c r="EI102" s="179"/>
      <c r="EJ102" s="179"/>
      <c r="EK102" s="179"/>
      <c r="EL102" s="179"/>
      <c r="EM102" s="179"/>
      <c r="EN102" s="179"/>
      <c r="EO102" s="179"/>
      <c r="EP102" s="179"/>
      <c r="EQ102" s="179"/>
      <c r="ER102" s="179"/>
      <c r="ES102" s="179"/>
      <c r="ET102" s="179"/>
      <c r="EU102" s="179"/>
      <c r="EV102" s="179"/>
      <c r="EW102" s="179"/>
      <c r="EX102" s="179"/>
      <c r="EY102" s="179"/>
      <c r="EZ102" s="179"/>
      <c r="FA102" s="179"/>
      <c r="FB102" s="179"/>
      <c r="FC102" s="179"/>
      <c r="FD102" s="179"/>
      <c r="FE102" s="179"/>
      <c r="FF102" s="179"/>
      <c r="FG102" s="179"/>
      <c r="FH102" s="179"/>
      <c r="FI102" s="179"/>
      <c r="FJ102" s="179"/>
      <c r="FK102" s="179"/>
      <c r="FL102" s="179"/>
      <c r="FM102" s="179"/>
      <c r="FN102" s="179"/>
      <c r="FO102" s="179"/>
      <c r="FP102" s="179"/>
      <c r="FQ102" s="179"/>
      <c r="FR102" s="179"/>
      <c r="FS102" s="179"/>
      <c r="FT102" s="179"/>
      <c r="FU102" s="179"/>
      <c r="FV102" s="179"/>
      <c r="FW102" s="179"/>
      <c r="FX102" s="179"/>
      <c r="FY102" s="179"/>
      <c r="FZ102" s="179"/>
      <c r="GA102" s="179"/>
      <c r="GB102" s="179"/>
      <c r="GC102" s="179"/>
      <c r="GD102" s="179"/>
      <c r="GE102" s="179"/>
      <c r="GF102" s="179"/>
      <c r="GG102" s="179"/>
      <c r="GH102" s="179"/>
      <c r="GI102" s="179"/>
      <c r="GJ102" s="179"/>
      <c r="GK102" s="179"/>
      <c r="GL102" s="179"/>
      <c r="GM102" s="179"/>
      <c r="GN102" s="179"/>
      <c r="GO102" s="179"/>
      <c r="GP102" s="179"/>
      <c r="GQ102" s="179"/>
      <c r="GR102" s="179"/>
      <c r="GS102" s="179"/>
      <c r="GT102" s="179"/>
      <c r="GU102" s="179"/>
      <c r="GV102" s="179"/>
      <c r="GW102" s="179"/>
      <c r="GX102" s="179"/>
      <c r="GY102" s="179"/>
      <c r="GZ102" s="179"/>
      <c r="HA102" s="179"/>
      <c r="HB102" s="179"/>
      <c r="HC102" s="179"/>
      <c r="HD102" s="179"/>
      <c r="HE102" s="179"/>
      <c r="HF102" s="179"/>
      <c r="HG102" s="179"/>
      <c r="HH102" s="179"/>
      <c r="HI102" s="179"/>
      <c r="HJ102" s="179"/>
      <c r="HK102" s="179"/>
      <c r="HL102" s="179"/>
      <c r="HM102" s="179"/>
      <c r="HN102" s="179"/>
      <c r="HO102" s="179"/>
      <c r="HP102" s="179"/>
      <c r="HQ102" s="179"/>
      <c r="HR102" s="179"/>
      <c r="HS102" s="179"/>
      <c r="HT102" s="179"/>
      <c r="HU102" s="179"/>
      <c r="HV102" s="179"/>
      <c r="HW102" s="179"/>
      <c r="HX102" s="176"/>
      <c r="HY102" s="176"/>
      <c r="HZ102" s="176"/>
      <c r="IA102" s="176"/>
      <c r="IB102" s="176"/>
      <c r="IC102" s="176"/>
      <c r="ID102" s="176"/>
      <c r="IE102" s="176"/>
      <c r="IF102" s="176"/>
    </row>
    <row r="103" spans="1:240" x14ac:dyDescent="0.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  <c r="CE103" s="179"/>
      <c r="CF103" s="179"/>
      <c r="CG103" s="179"/>
      <c r="CH103" s="179"/>
      <c r="CI103" s="179"/>
      <c r="CJ103" s="179"/>
      <c r="CK103" s="179"/>
      <c r="CL103" s="179"/>
      <c r="CM103" s="179"/>
      <c r="CN103" s="179"/>
      <c r="CO103" s="179"/>
      <c r="CP103" s="179"/>
      <c r="CQ103" s="179"/>
      <c r="CR103" s="179"/>
      <c r="CS103" s="179"/>
      <c r="CT103" s="179"/>
      <c r="CU103" s="179"/>
      <c r="CV103" s="179"/>
      <c r="CW103" s="179"/>
      <c r="CX103" s="179"/>
      <c r="CY103" s="179"/>
      <c r="CZ103" s="179"/>
      <c r="DA103" s="179"/>
      <c r="DB103" s="179"/>
      <c r="DC103" s="179"/>
      <c r="DD103" s="179"/>
      <c r="DE103" s="179"/>
      <c r="DF103" s="179"/>
      <c r="DG103" s="179"/>
      <c r="DH103" s="179"/>
      <c r="DI103" s="179"/>
      <c r="DJ103" s="179"/>
      <c r="DK103" s="179"/>
      <c r="DL103" s="179"/>
      <c r="DM103" s="179"/>
      <c r="DN103" s="179"/>
      <c r="DO103" s="179"/>
      <c r="DP103" s="179"/>
      <c r="DQ103" s="179"/>
      <c r="DR103" s="179"/>
      <c r="DS103" s="179"/>
      <c r="DT103" s="179"/>
      <c r="DU103" s="179"/>
      <c r="DV103" s="179"/>
      <c r="DW103" s="179"/>
      <c r="DX103" s="179"/>
      <c r="DY103" s="179"/>
      <c r="DZ103" s="179"/>
      <c r="EA103" s="179"/>
      <c r="EB103" s="179"/>
      <c r="EC103" s="179"/>
      <c r="ED103" s="179"/>
      <c r="EE103" s="179"/>
      <c r="EF103" s="179"/>
      <c r="EG103" s="179"/>
      <c r="EH103" s="179"/>
      <c r="EI103" s="179"/>
      <c r="EJ103" s="179"/>
      <c r="EK103" s="179"/>
      <c r="EL103" s="179"/>
      <c r="EM103" s="179"/>
      <c r="EN103" s="179"/>
      <c r="EO103" s="179"/>
      <c r="EP103" s="179"/>
      <c r="EQ103" s="179"/>
      <c r="ER103" s="179"/>
      <c r="ES103" s="179"/>
      <c r="ET103" s="179"/>
      <c r="EU103" s="179"/>
      <c r="EV103" s="179"/>
      <c r="EW103" s="179"/>
      <c r="EX103" s="179"/>
      <c r="EY103" s="179"/>
      <c r="EZ103" s="179"/>
      <c r="FA103" s="179"/>
      <c r="FB103" s="179"/>
      <c r="FC103" s="179"/>
      <c r="FD103" s="179"/>
      <c r="FE103" s="179"/>
      <c r="FF103" s="179"/>
      <c r="FG103" s="179"/>
      <c r="FH103" s="179"/>
      <c r="FI103" s="179"/>
      <c r="FJ103" s="179"/>
      <c r="FK103" s="179"/>
      <c r="FL103" s="179"/>
      <c r="FM103" s="179"/>
      <c r="FN103" s="179"/>
      <c r="FO103" s="179"/>
      <c r="FP103" s="179"/>
      <c r="FQ103" s="179"/>
      <c r="FR103" s="179"/>
      <c r="FS103" s="179"/>
      <c r="FT103" s="179"/>
      <c r="FU103" s="179"/>
      <c r="FV103" s="179"/>
      <c r="FW103" s="179"/>
      <c r="FX103" s="179"/>
      <c r="FY103" s="179"/>
      <c r="FZ103" s="179"/>
      <c r="GA103" s="179"/>
      <c r="GB103" s="179"/>
      <c r="GC103" s="179"/>
      <c r="GD103" s="179"/>
      <c r="GE103" s="179"/>
      <c r="GF103" s="179"/>
      <c r="GG103" s="179"/>
      <c r="GH103" s="179"/>
      <c r="GI103" s="179"/>
      <c r="GJ103" s="179"/>
      <c r="GK103" s="179"/>
      <c r="GL103" s="179"/>
      <c r="GM103" s="179"/>
      <c r="GN103" s="179"/>
      <c r="GO103" s="179"/>
      <c r="GP103" s="179"/>
      <c r="GQ103" s="179"/>
      <c r="GR103" s="179"/>
      <c r="GS103" s="179"/>
      <c r="GT103" s="179"/>
      <c r="GU103" s="179"/>
      <c r="GV103" s="179"/>
      <c r="GW103" s="179"/>
      <c r="GX103" s="179"/>
      <c r="GY103" s="179"/>
      <c r="GZ103" s="179"/>
      <c r="HA103" s="179"/>
      <c r="HB103" s="179"/>
      <c r="HC103" s="179"/>
      <c r="HD103" s="179"/>
      <c r="HE103" s="179"/>
      <c r="HF103" s="179"/>
      <c r="HG103" s="179"/>
      <c r="HH103" s="179"/>
      <c r="HI103" s="179"/>
      <c r="HJ103" s="179"/>
      <c r="HK103" s="179"/>
      <c r="HL103" s="179"/>
      <c r="HM103" s="179"/>
      <c r="HN103" s="179"/>
      <c r="HO103" s="179"/>
      <c r="HP103" s="179"/>
      <c r="HQ103" s="179"/>
      <c r="HR103" s="179"/>
      <c r="HS103" s="179"/>
      <c r="HT103" s="179"/>
      <c r="HU103" s="179"/>
      <c r="HV103" s="179"/>
      <c r="HW103" s="179"/>
      <c r="HX103" s="176"/>
      <c r="HY103" s="176"/>
      <c r="HZ103" s="176"/>
      <c r="IA103" s="176"/>
      <c r="IB103" s="176"/>
      <c r="IC103" s="176"/>
      <c r="ID103" s="176"/>
      <c r="IE103" s="176"/>
      <c r="IF103" s="176"/>
    </row>
    <row r="104" spans="1:240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  <c r="CE104" s="179"/>
      <c r="CF104" s="179"/>
      <c r="CG104" s="179"/>
      <c r="CH104" s="179"/>
      <c r="CI104" s="179"/>
      <c r="CJ104" s="179"/>
      <c r="CK104" s="179"/>
      <c r="CL104" s="179"/>
      <c r="CM104" s="179"/>
      <c r="CN104" s="179"/>
      <c r="CO104" s="179"/>
      <c r="CP104" s="179"/>
      <c r="CQ104" s="179"/>
      <c r="CR104" s="179"/>
      <c r="CS104" s="179"/>
      <c r="CT104" s="179"/>
      <c r="CU104" s="179"/>
      <c r="CV104" s="179"/>
      <c r="CW104" s="179"/>
      <c r="CX104" s="179"/>
      <c r="CY104" s="179"/>
      <c r="CZ104" s="179"/>
      <c r="DA104" s="179"/>
      <c r="DB104" s="179"/>
      <c r="DC104" s="179"/>
      <c r="DD104" s="179"/>
      <c r="DE104" s="179"/>
      <c r="DF104" s="179"/>
      <c r="DG104" s="179"/>
      <c r="DH104" s="179"/>
      <c r="DI104" s="179"/>
      <c r="DJ104" s="179"/>
      <c r="DK104" s="179"/>
      <c r="DL104" s="179"/>
      <c r="DM104" s="179"/>
      <c r="DN104" s="179"/>
      <c r="DO104" s="179"/>
      <c r="DP104" s="179"/>
      <c r="DQ104" s="179"/>
      <c r="DR104" s="179"/>
      <c r="DS104" s="179"/>
      <c r="DT104" s="179"/>
      <c r="DU104" s="179"/>
      <c r="DV104" s="179"/>
      <c r="DW104" s="179"/>
      <c r="DX104" s="179"/>
      <c r="DY104" s="179"/>
      <c r="DZ104" s="179"/>
      <c r="EA104" s="179"/>
      <c r="EB104" s="179"/>
      <c r="EC104" s="179"/>
      <c r="ED104" s="179"/>
      <c r="EE104" s="179"/>
      <c r="EF104" s="179"/>
      <c r="EG104" s="179"/>
      <c r="EH104" s="179"/>
      <c r="EI104" s="179"/>
      <c r="EJ104" s="179"/>
      <c r="EK104" s="179"/>
      <c r="EL104" s="179"/>
      <c r="EM104" s="179"/>
      <c r="EN104" s="179"/>
      <c r="EO104" s="179"/>
      <c r="EP104" s="179"/>
      <c r="EQ104" s="179"/>
      <c r="ER104" s="179"/>
      <c r="ES104" s="179"/>
      <c r="ET104" s="179"/>
      <c r="EU104" s="179"/>
      <c r="EV104" s="179"/>
      <c r="EW104" s="179"/>
      <c r="EX104" s="179"/>
      <c r="EY104" s="179"/>
      <c r="EZ104" s="179"/>
      <c r="FA104" s="179"/>
      <c r="FB104" s="179"/>
      <c r="FC104" s="179"/>
      <c r="FD104" s="179"/>
      <c r="FE104" s="179"/>
      <c r="FF104" s="179"/>
      <c r="FG104" s="179"/>
      <c r="FH104" s="179"/>
      <c r="FI104" s="179"/>
      <c r="FJ104" s="179"/>
      <c r="FK104" s="179"/>
      <c r="FL104" s="179"/>
      <c r="FM104" s="179"/>
      <c r="FN104" s="179"/>
      <c r="FO104" s="179"/>
      <c r="FP104" s="179"/>
      <c r="FQ104" s="179"/>
      <c r="FR104" s="179"/>
      <c r="FS104" s="179"/>
      <c r="FT104" s="179"/>
      <c r="FU104" s="179"/>
      <c r="FV104" s="179"/>
      <c r="FW104" s="179"/>
      <c r="FX104" s="179"/>
      <c r="FY104" s="179"/>
      <c r="FZ104" s="179"/>
      <c r="GA104" s="179"/>
      <c r="GB104" s="179"/>
      <c r="GC104" s="179"/>
      <c r="GD104" s="179"/>
      <c r="GE104" s="179"/>
      <c r="GF104" s="179"/>
      <c r="GG104" s="179"/>
      <c r="GH104" s="179"/>
      <c r="GI104" s="179"/>
      <c r="GJ104" s="179"/>
      <c r="GK104" s="179"/>
      <c r="GL104" s="179"/>
      <c r="GM104" s="179"/>
      <c r="GN104" s="179"/>
      <c r="GO104" s="179"/>
      <c r="GP104" s="179"/>
      <c r="GQ104" s="179"/>
      <c r="GR104" s="179"/>
      <c r="GS104" s="179"/>
      <c r="GT104" s="179"/>
      <c r="GU104" s="179"/>
      <c r="GV104" s="179"/>
      <c r="GW104" s="179"/>
      <c r="GX104" s="179"/>
      <c r="GY104" s="179"/>
      <c r="GZ104" s="179"/>
      <c r="HA104" s="179"/>
      <c r="HB104" s="179"/>
      <c r="HC104" s="179"/>
      <c r="HD104" s="179"/>
      <c r="HE104" s="179"/>
      <c r="HF104" s="179"/>
      <c r="HG104" s="179"/>
      <c r="HH104" s="179"/>
      <c r="HI104" s="179"/>
      <c r="HJ104" s="179"/>
      <c r="HK104" s="179"/>
      <c r="HL104" s="179"/>
      <c r="HM104" s="179"/>
      <c r="HN104" s="179"/>
      <c r="HO104" s="179"/>
      <c r="HP104" s="179"/>
      <c r="HQ104" s="179"/>
      <c r="HR104" s="179"/>
      <c r="HS104" s="179"/>
      <c r="HT104" s="179"/>
      <c r="HU104" s="179"/>
      <c r="HV104" s="179"/>
      <c r="HW104" s="179"/>
      <c r="HX104" s="176"/>
      <c r="HY104" s="176"/>
      <c r="HZ104" s="176"/>
      <c r="IA104" s="176"/>
      <c r="IB104" s="176"/>
      <c r="IC104" s="176"/>
      <c r="ID104" s="176"/>
      <c r="IE104" s="176"/>
      <c r="IF104" s="176"/>
    </row>
    <row r="105" spans="1:240" x14ac:dyDescent="0.3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  <c r="CE105" s="179"/>
      <c r="CF105" s="179"/>
      <c r="CG105" s="179"/>
      <c r="CH105" s="179"/>
      <c r="CI105" s="179"/>
      <c r="CJ105" s="179"/>
      <c r="CK105" s="179"/>
      <c r="CL105" s="179"/>
      <c r="CM105" s="179"/>
      <c r="CN105" s="179"/>
      <c r="CO105" s="179"/>
      <c r="CP105" s="179"/>
      <c r="CQ105" s="179"/>
      <c r="CR105" s="179"/>
      <c r="CS105" s="179"/>
      <c r="CT105" s="179"/>
      <c r="CU105" s="179"/>
      <c r="CV105" s="179"/>
      <c r="CW105" s="179"/>
      <c r="CX105" s="179"/>
      <c r="CY105" s="179"/>
      <c r="CZ105" s="179"/>
      <c r="DA105" s="179"/>
      <c r="DB105" s="179"/>
      <c r="DC105" s="179"/>
      <c r="DD105" s="179"/>
      <c r="DE105" s="179"/>
      <c r="DF105" s="179"/>
      <c r="DG105" s="179"/>
      <c r="DH105" s="179"/>
      <c r="DI105" s="179"/>
      <c r="DJ105" s="179"/>
      <c r="DK105" s="179"/>
      <c r="DL105" s="179"/>
      <c r="DM105" s="179"/>
      <c r="DN105" s="179"/>
      <c r="DO105" s="179"/>
      <c r="DP105" s="179"/>
      <c r="DQ105" s="179"/>
      <c r="DR105" s="179"/>
      <c r="DS105" s="179"/>
      <c r="DT105" s="179"/>
      <c r="DU105" s="179"/>
      <c r="DV105" s="179"/>
      <c r="DW105" s="179"/>
      <c r="DX105" s="179"/>
      <c r="DY105" s="179"/>
      <c r="DZ105" s="179"/>
      <c r="EA105" s="179"/>
      <c r="EB105" s="179"/>
      <c r="EC105" s="179"/>
      <c r="ED105" s="179"/>
      <c r="EE105" s="179"/>
      <c r="EF105" s="179"/>
      <c r="EG105" s="179"/>
      <c r="EH105" s="179"/>
      <c r="EI105" s="179"/>
      <c r="EJ105" s="179"/>
      <c r="EK105" s="179"/>
      <c r="EL105" s="179"/>
      <c r="EM105" s="179"/>
      <c r="EN105" s="179"/>
      <c r="EO105" s="179"/>
      <c r="EP105" s="179"/>
      <c r="EQ105" s="179"/>
      <c r="ER105" s="179"/>
      <c r="ES105" s="179"/>
      <c r="ET105" s="179"/>
      <c r="EU105" s="179"/>
      <c r="EV105" s="179"/>
      <c r="EW105" s="179"/>
      <c r="EX105" s="179"/>
      <c r="EY105" s="179"/>
      <c r="EZ105" s="179"/>
      <c r="FA105" s="179"/>
      <c r="FB105" s="179"/>
      <c r="FC105" s="179"/>
      <c r="FD105" s="179"/>
      <c r="FE105" s="179"/>
      <c r="FF105" s="179"/>
      <c r="FG105" s="179"/>
      <c r="FH105" s="179"/>
      <c r="FI105" s="179"/>
      <c r="FJ105" s="179"/>
      <c r="FK105" s="179"/>
      <c r="FL105" s="179"/>
      <c r="FM105" s="179"/>
      <c r="FN105" s="179"/>
      <c r="FO105" s="179"/>
      <c r="FP105" s="179"/>
      <c r="FQ105" s="179"/>
      <c r="FR105" s="179"/>
      <c r="FS105" s="179"/>
      <c r="FT105" s="179"/>
      <c r="FU105" s="179"/>
      <c r="FV105" s="179"/>
      <c r="FW105" s="179"/>
      <c r="FX105" s="179"/>
      <c r="FY105" s="179"/>
      <c r="FZ105" s="179"/>
      <c r="GA105" s="179"/>
      <c r="GB105" s="179"/>
      <c r="GC105" s="179"/>
      <c r="GD105" s="179"/>
      <c r="GE105" s="179"/>
      <c r="GF105" s="179"/>
      <c r="GG105" s="179"/>
      <c r="GH105" s="179"/>
      <c r="GI105" s="179"/>
      <c r="GJ105" s="179"/>
      <c r="GK105" s="179"/>
      <c r="GL105" s="179"/>
      <c r="GM105" s="179"/>
      <c r="GN105" s="179"/>
      <c r="GO105" s="179"/>
      <c r="GP105" s="179"/>
      <c r="GQ105" s="179"/>
      <c r="GR105" s="179"/>
      <c r="GS105" s="179"/>
      <c r="GT105" s="179"/>
      <c r="GU105" s="179"/>
      <c r="GV105" s="179"/>
      <c r="GW105" s="179"/>
      <c r="GX105" s="179"/>
      <c r="GY105" s="179"/>
      <c r="GZ105" s="179"/>
      <c r="HA105" s="179"/>
      <c r="HB105" s="179"/>
      <c r="HC105" s="179"/>
      <c r="HD105" s="179"/>
      <c r="HE105" s="179"/>
      <c r="HF105" s="179"/>
      <c r="HG105" s="179"/>
      <c r="HH105" s="179"/>
      <c r="HI105" s="179"/>
      <c r="HJ105" s="179"/>
      <c r="HK105" s="179"/>
      <c r="HL105" s="179"/>
      <c r="HM105" s="179"/>
      <c r="HN105" s="179"/>
      <c r="HO105" s="179"/>
      <c r="HP105" s="179"/>
      <c r="HQ105" s="179"/>
      <c r="HR105" s="179"/>
      <c r="HS105" s="179"/>
      <c r="HT105" s="179"/>
      <c r="HU105" s="179"/>
      <c r="HV105" s="179"/>
      <c r="HW105" s="179"/>
      <c r="HX105" s="176"/>
      <c r="HY105" s="176"/>
      <c r="HZ105" s="176"/>
      <c r="IA105" s="176"/>
      <c r="IB105" s="176"/>
      <c r="IC105" s="176"/>
      <c r="ID105" s="176"/>
      <c r="IE105" s="176"/>
      <c r="IF105" s="176"/>
    </row>
    <row r="106" spans="1:240" x14ac:dyDescent="0.3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  <c r="CE106" s="179"/>
      <c r="CF106" s="179"/>
      <c r="CG106" s="179"/>
      <c r="CH106" s="179"/>
      <c r="CI106" s="179"/>
      <c r="CJ106" s="179"/>
      <c r="CK106" s="179"/>
      <c r="CL106" s="179"/>
      <c r="CM106" s="179"/>
      <c r="CN106" s="179"/>
      <c r="CO106" s="179"/>
      <c r="CP106" s="179"/>
      <c r="CQ106" s="179"/>
      <c r="CR106" s="179"/>
      <c r="CS106" s="179"/>
      <c r="CT106" s="179"/>
      <c r="CU106" s="179"/>
      <c r="CV106" s="179"/>
      <c r="CW106" s="179"/>
      <c r="CX106" s="179"/>
      <c r="CY106" s="179"/>
      <c r="CZ106" s="179"/>
      <c r="DA106" s="179"/>
      <c r="DB106" s="179"/>
      <c r="DC106" s="179"/>
      <c r="DD106" s="179"/>
      <c r="DE106" s="179"/>
      <c r="DF106" s="179"/>
      <c r="DG106" s="179"/>
      <c r="DH106" s="179"/>
      <c r="DI106" s="179"/>
      <c r="DJ106" s="179"/>
      <c r="DK106" s="179"/>
      <c r="DL106" s="179"/>
      <c r="DM106" s="179"/>
      <c r="DN106" s="179"/>
      <c r="DO106" s="179"/>
      <c r="DP106" s="179"/>
      <c r="DQ106" s="179"/>
      <c r="DR106" s="179"/>
      <c r="DS106" s="179"/>
      <c r="DT106" s="179"/>
      <c r="DU106" s="179"/>
      <c r="DV106" s="179"/>
      <c r="DW106" s="179"/>
      <c r="DX106" s="179"/>
      <c r="DY106" s="179"/>
      <c r="DZ106" s="179"/>
      <c r="EA106" s="179"/>
      <c r="EB106" s="179"/>
      <c r="EC106" s="179"/>
      <c r="ED106" s="179"/>
      <c r="EE106" s="179"/>
      <c r="EF106" s="179"/>
      <c r="EG106" s="179"/>
      <c r="EH106" s="179"/>
      <c r="EI106" s="179"/>
      <c r="EJ106" s="179"/>
      <c r="EK106" s="179"/>
      <c r="EL106" s="179"/>
      <c r="EM106" s="179"/>
      <c r="EN106" s="179"/>
      <c r="EO106" s="179"/>
      <c r="EP106" s="179"/>
      <c r="EQ106" s="179"/>
      <c r="ER106" s="179"/>
      <c r="ES106" s="179"/>
      <c r="ET106" s="179"/>
      <c r="EU106" s="179"/>
      <c r="EV106" s="179"/>
      <c r="EW106" s="179"/>
      <c r="EX106" s="179"/>
      <c r="EY106" s="179"/>
      <c r="EZ106" s="179"/>
      <c r="FA106" s="179"/>
      <c r="FB106" s="179"/>
      <c r="FC106" s="179"/>
      <c r="FD106" s="179"/>
      <c r="FE106" s="179"/>
      <c r="FF106" s="179"/>
      <c r="FG106" s="179"/>
      <c r="FH106" s="179"/>
      <c r="FI106" s="179"/>
      <c r="FJ106" s="179"/>
      <c r="FK106" s="179"/>
      <c r="FL106" s="179"/>
      <c r="FM106" s="179"/>
      <c r="FN106" s="179"/>
      <c r="FO106" s="179"/>
      <c r="FP106" s="179"/>
      <c r="FQ106" s="179"/>
      <c r="FR106" s="179"/>
      <c r="FS106" s="179"/>
      <c r="FT106" s="179"/>
      <c r="FU106" s="179"/>
      <c r="FV106" s="179"/>
      <c r="FW106" s="179"/>
      <c r="FX106" s="179"/>
      <c r="FY106" s="179"/>
      <c r="FZ106" s="179"/>
      <c r="GA106" s="179"/>
      <c r="GB106" s="179"/>
      <c r="GC106" s="179"/>
      <c r="GD106" s="179"/>
      <c r="GE106" s="179"/>
      <c r="GF106" s="179"/>
      <c r="GG106" s="179"/>
      <c r="GH106" s="179"/>
      <c r="GI106" s="179"/>
      <c r="GJ106" s="179"/>
      <c r="GK106" s="179"/>
      <c r="GL106" s="179"/>
      <c r="GM106" s="179"/>
      <c r="GN106" s="179"/>
      <c r="GO106" s="179"/>
      <c r="GP106" s="179"/>
      <c r="GQ106" s="179"/>
      <c r="GR106" s="179"/>
      <c r="GS106" s="179"/>
      <c r="GT106" s="179"/>
      <c r="GU106" s="179"/>
      <c r="GV106" s="179"/>
      <c r="GW106" s="179"/>
      <c r="GX106" s="179"/>
      <c r="GY106" s="179"/>
      <c r="GZ106" s="179"/>
      <c r="HA106" s="179"/>
      <c r="HB106" s="179"/>
      <c r="HC106" s="179"/>
      <c r="HD106" s="179"/>
      <c r="HE106" s="179"/>
      <c r="HF106" s="179"/>
      <c r="HG106" s="179"/>
      <c r="HH106" s="179"/>
      <c r="HI106" s="179"/>
      <c r="HJ106" s="179"/>
      <c r="HK106" s="179"/>
      <c r="HL106" s="179"/>
      <c r="HM106" s="179"/>
      <c r="HN106" s="179"/>
      <c r="HO106" s="179"/>
      <c r="HP106" s="179"/>
      <c r="HQ106" s="179"/>
      <c r="HR106" s="179"/>
      <c r="HS106" s="179"/>
      <c r="HT106" s="179"/>
      <c r="HU106" s="179"/>
      <c r="HV106" s="179"/>
      <c r="HW106" s="179"/>
      <c r="HX106" s="176"/>
      <c r="HY106" s="176"/>
      <c r="HZ106" s="176"/>
      <c r="IA106" s="176"/>
      <c r="IB106" s="176"/>
      <c r="IC106" s="176"/>
      <c r="ID106" s="176"/>
      <c r="IE106" s="176"/>
      <c r="IF106" s="176"/>
    </row>
    <row r="107" spans="1:240" x14ac:dyDescent="0.3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  <c r="CE107" s="179"/>
      <c r="CF107" s="179"/>
      <c r="CG107" s="179"/>
      <c r="CH107" s="179"/>
      <c r="CI107" s="179"/>
      <c r="CJ107" s="179"/>
      <c r="CK107" s="179"/>
      <c r="CL107" s="179"/>
      <c r="CM107" s="179"/>
      <c r="CN107" s="179"/>
      <c r="CO107" s="179"/>
      <c r="CP107" s="179"/>
      <c r="CQ107" s="179"/>
      <c r="CR107" s="179"/>
      <c r="CS107" s="179"/>
      <c r="CT107" s="179"/>
      <c r="CU107" s="179"/>
      <c r="CV107" s="179"/>
      <c r="CW107" s="179"/>
      <c r="CX107" s="179"/>
      <c r="CY107" s="179"/>
      <c r="CZ107" s="179"/>
      <c r="DA107" s="179"/>
      <c r="DB107" s="179"/>
      <c r="DC107" s="179"/>
      <c r="DD107" s="179"/>
      <c r="DE107" s="179"/>
      <c r="DF107" s="179"/>
      <c r="DG107" s="179"/>
      <c r="DH107" s="179"/>
      <c r="DI107" s="179"/>
      <c r="DJ107" s="179"/>
      <c r="DK107" s="179"/>
      <c r="DL107" s="179"/>
      <c r="DM107" s="179"/>
      <c r="DN107" s="179"/>
      <c r="DO107" s="179"/>
      <c r="DP107" s="179"/>
      <c r="DQ107" s="179"/>
      <c r="DR107" s="179"/>
      <c r="DS107" s="179"/>
      <c r="DT107" s="179"/>
      <c r="DU107" s="179"/>
      <c r="DV107" s="179"/>
      <c r="DW107" s="179"/>
      <c r="DX107" s="179"/>
      <c r="DY107" s="179"/>
      <c r="DZ107" s="179"/>
      <c r="EA107" s="179"/>
      <c r="EB107" s="179"/>
      <c r="EC107" s="179"/>
      <c r="ED107" s="179"/>
      <c r="EE107" s="179"/>
      <c r="EF107" s="179"/>
      <c r="EG107" s="179"/>
      <c r="EH107" s="179"/>
      <c r="EI107" s="179"/>
      <c r="EJ107" s="179"/>
      <c r="EK107" s="179"/>
      <c r="EL107" s="179"/>
      <c r="EM107" s="179"/>
      <c r="EN107" s="179"/>
      <c r="EO107" s="179"/>
      <c r="EP107" s="179"/>
      <c r="EQ107" s="179"/>
      <c r="ER107" s="179"/>
      <c r="ES107" s="179"/>
      <c r="ET107" s="179"/>
      <c r="EU107" s="179"/>
      <c r="EV107" s="179"/>
      <c r="EW107" s="179"/>
      <c r="EX107" s="179"/>
      <c r="EY107" s="179"/>
      <c r="EZ107" s="179"/>
      <c r="FA107" s="179"/>
      <c r="FB107" s="179"/>
      <c r="FC107" s="179"/>
      <c r="FD107" s="179"/>
      <c r="FE107" s="179"/>
      <c r="FF107" s="179"/>
      <c r="FG107" s="179"/>
      <c r="FH107" s="179"/>
      <c r="FI107" s="179"/>
      <c r="FJ107" s="179"/>
      <c r="FK107" s="179"/>
      <c r="FL107" s="179"/>
      <c r="FM107" s="179"/>
      <c r="FN107" s="179"/>
      <c r="FO107" s="179"/>
      <c r="FP107" s="179"/>
      <c r="FQ107" s="179"/>
      <c r="FR107" s="179"/>
      <c r="FS107" s="179"/>
      <c r="FT107" s="179"/>
      <c r="FU107" s="179"/>
      <c r="FV107" s="179"/>
      <c r="FW107" s="179"/>
      <c r="FX107" s="179"/>
      <c r="FY107" s="179"/>
      <c r="FZ107" s="179"/>
      <c r="GA107" s="179"/>
      <c r="GB107" s="179"/>
      <c r="GC107" s="179"/>
      <c r="GD107" s="179"/>
      <c r="GE107" s="179"/>
      <c r="GF107" s="179"/>
      <c r="GG107" s="179"/>
      <c r="GH107" s="179"/>
      <c r="GI107" s="179"/>
      <c r="GJ107" s="179"/>
      <c r="GK107" s="179"/>
      <c r="GL107" s="179"/>
      <c r="GM107" s="179"/>
      <c r="GN107" s="179"/>
      <c r="GO107" s="179"/>
      <c r="GP107" s="179"/>
      <c r="GQ107" s="179"/>
      <c r="GR107" s="179"/>
      <c r="GS107" s="179"/>
      <c r="GT107" s="179"/>
      <c r="GU107" s="179"/>
      <c r="GV107" s="179"/>
      <c r="GW107" s="179"/>
      <c r="GX107" s="179"/>
      <c r="GY107" s="179"/>
      <c r="GZ107" s="179"/>
      <c r="HA107" s="179"/>
      <c r="HB107" s="179"/>
      <c r="HC107" s="179"/>
      <c r="HD107" s="179"/>
      <c r="HE107" s="179"/>
      <c r="HF107" s="179"/>
      <c r="HG107" s="179"/>
      <c r="HH107" s="179"/>
      <c r="HI107" s="179"/>
      <c r="HJ107" s="179"/>
      <c r="HK107" s="179"/>
      <c r="HL107" s="179"/>
      <c r="HM107" s="179"/>
      <c r="HN107" s="179"/>
      <c r="HO107" s="179"/>
      <c r="HP107" s="179"/>
      <c r="HQ107" s="179"/>
      <c r="HR107" s="179"/>
      <c r="HS107" s="179"/>
      <c r="HT107" s="179"/>
      <c r="HU107" s="179"/>
      <c r="HV107" s="179"/>
      <c r="HW107" s="179"/>
      <c r="HX107" s="176"/>
      <c r="HY107" s="176"/>
      <c r="HZ107" s="176"/>
      <c r="IA107" s="176"/>
      <c r="IB107" s="176"/>
      <c r="IC107" s="176"/>
      <c r="ID107" s="176"/>
      <c r="IE107" s="176"/>
      <c r="IF107" s="176"/>
    </row>
    <row r="108" spans="1:240" x14ac:dyDescent="0.3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  <c r="CE108" s="179"/>
      <c r="CF108" s="179"/>
      <c r="CG108" s="179"/>
      <c r="CH108" s="179"/>
      <c r="CI108" s="179"/>
      <c r="CJ108" s="179"/>
      <c r="CK108" s="179"/>
      <c r="CL108" s="179"/>
      <c r="CM108" s="179"/>
      <c r="CN108" s="179"/>
      <c r="CO108" s="179"/>
      <c r="CP108" s="179"/>
      <c r="CQ108" s="179"/>
      <c r="CR108" s="179"/>
      <c r="CS108" s="179"/>
      <c r="CT108" s="179"/>
      <c r="CU108" s="179"/>
      <c r="CV108" s="179"/>
      <c r="CW108" s="179"/>
      <c r="CX108" s="179"/>
      <c r="CY108" s="179"/>
      <c r="CZ108" s="179"/>
      <c r="DA108" s="179"/>
      <c r="DB108" s="179"/>
      <c r="DC108" s="179"/>
      <c r="DD108" s="179"/>
      <c r="DE108" s="179"/>
      <c r="DF108" s="179"/>
      <c r="DG108" s="179"/>
      <c r="DH108" s="179"/>
      <c r="DI108" s="179"/>
      <c r="DJ108" s="179"/>
      <c r="DK108" s="179"/>
      <c r="DL108" s="179"/>
      <c r="DM108" s="179"/>
      <c r="DN108" s="179"/>
      <c r="DO108" s="179"/>
      <c r="DP108" s="179"/>
      <c r="DQ108" s="179"/>
      <c r="DR108" s="179"/>
      <c r="DS108" s="179"/>
      <c r="DT108" s="179"/>
      <c r="DU108" s="179"/>
      <c r="DV108" s="179"/>
      <c r="DW108" s="179"/>
      <c r="DX108" s="179"/>
      <c r="DY108" s="179"/>
      <c r="DZ108" s="179"/>
      <c r="EA108" s="179"/>
      <c r="EB108" s="179"/>
      <c r="EC108" s="179"/>
      <c r="ED108" s="179"/>
      <c r="EE108" s="179"/>
      <c r="EF108" s="179"/>
      <c r="EG108" s="179"/>
      <c r="EH108" s="179"/>
      <c r="EI108" s="179"/>
      <c r="EJ108" s="179"/>
      <c r="EK108" s="179"/>
      <c r="EL108" s="179"/>
      <c r="EM108" s="179"/>
      <c r="EN108" s="179"/>
      <c r="EO108" s="179"/>
      <c r="EP108" s="179"/>
      <c r="EQ108" s="179"/>
      <c r="ER108" s="179"/>
      <c r="ES108" s="179"/>
      <c r="ET108" s="179"/>
      <c r="EU108" s="179"/>
      <c r="EV108" s="179"/>
      <c r="EW108" s="179"/>
      <c r="EX108" s="179"/>
      <c r="EY108" s="179"/>
      <c r="EZ108" s="179"/>
      <c r="FA108" s="179"/>
      <c r="FB108" s="179"/>
      <c r="FC108" s="179"/>
      <c r="FD108" s="179"/>
      <c r="FE108" s="179"/>
      <c r="FF108" s="179"/>
      <c r="FG108" s="179"/>
      <c r="FH108" s="179"/>
      <c r="FI108" s="179"/>
      <c r="FJ108" s="179"/>
      <c r="FK108" s="179"/>
      <c r="FL108" s="179"/>
      <c r="FM108" s="179"/>
      <c r="FN108" s="179"/>
      <c r="FO108" s="179"/>
      <c r="FP108" s="179"/>
      <c r="FQ108" s="179"/>
      <c r="FR108" s="179"/>
      <c r="FS108" s="179"/>
      <c r="FT108" s="179"/>
      <c r="FU108" s="179"/>
      <c r="FV108" s="179"/>
      <c r="FW108" s="179"/>
      <c r="FX108" s="179"/>
      <c r="FY108" s="179"/>
      <c r="FZ108" s="179"/>
      <c r="GA108" s="179"/>
      <c r="GB108" s="179"/>
      <c r="GC108" s="179"/>
      <c r="GD108" s="179"/>
      <c r="GE108" s="179"/>
      <c r="GF108" s="179"/>
      <c r="GG108" s="179"/>
      <c r="GH108" s="179"/>
      <c r="GI108" s="179"/>
      <c r="GJ108" s="179"/>
      <c r="GK108" s="179"/>
      <c r="GL108" s="179"/>
      <c r="GM108" s="179"/>
      <c r="GN108" s="179"/>
      <c r="GO108" s="179"/>
      <c r="GP108" s="179"/>
      <c r="GQ108" s="179"/>
      <c r="GR108" s="179"/>
      <c r="GS108" s="179"/>
      <c r="GT108" s="179"/>
      <c r="GU108" s="179"/>
      <c r="GV108" s="179"/>
      <c r="GW108" s="179"/>
      <c r="GX108" s="179"/>
      <c r="GY108" s="179"/>
      <c r="GZ108" s="179"/>
      <c r="HA108" s="179"/>
      <c r="HB108" s="179"/>
      <c r="HC108" s="179"/>
      <c r="HD108" s="179"/>
      <c r="HE108" s="179"/>
      <c r="HF108" s="179"/>
      <c r="HG108" s="179"/>
      <c r="HH108" s="179"/>
      <c r="HI108" s="179"/>
      <c r="HJ108" s="179"/>
      <c r="HK108" s="179"/>
      <c r="HL108" s="179"/>
      <c r="HM108" s="179"/>
      <c r="HN108" s="179"/>
      <c r="HO108" s="179"/>
      <c r="HP108" s="179"/>
      <c r="HQ108" s="179"/>
      <c r="HR108" s="179"/>
      <c r="HS108" s="179"/>
      <c r="HT108" s="179"/>
      <c r="HU108" s="179"/>
      <c r="HV108" s="179"/>
      <c r="HW108" s="179"/>
      <c r="HX108" s="176"/>
      <c r="HY108" s="176"/>
      <c r="HZ108" s="176"/>
      <c r="IA108" s="176"/>
      <c r="IB108" s="176"/>
      <c r="IC108" s="176"/>
      <c r="ID108" s="176"/>
      <c r="IE108" s="176"/>
      <c r="IF108" s="176"/>
    </row>
    <row r="109" spans="1:240" x14ac:dyDescent="0.3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  <c r="CE109" s="179"/>
      <c r="CF109" s="179"/>
      <c r="CG109" s="179"/>
      <c r="CH109" s="179"/>
      <c r="CI109" s="179"/>
      <c r="CJ109" s="179"/>
      <c r="CK109" s="179"/>
      <c r="CL109" s="179"/>
      <c r="CM109" s="179"/>
      <c r="CN109" s="179"/>
      <c r="CO109" s="179"/>
      <c r="CP109" s="179"/>
      <c r="CQ109" s="179"/>
      <c r="CR109" s="179"/>
      <c r="CS109" s="179"/>
      <c r="CT109" s="179"/>
      <c r="CU109" s="179"/>
      <c r="CV109" s="179"/>
      <c r="CW109" s="179"/>
      <c r="CX109" s="179"/>
      <c r="CY109" s="179"/>
      <c r="CZ109" s="179"/>
      <c r="DA109" s="179"/>
      <c r="DB109" s="179"/>
      <c r="DC109" s="179"/>
      <c r="DD109" s="179"/>
      <c r="DE109" s="179"/>
      <c r="DF109" s="179"/>
      <c r="DG109" s="179"/>
      <c r="DH109" s="179"/>
      <c r="DI109" s="179"/>
      <c r="DJ109" s="179"/>
      <c r="DK109" s="179"/>
      <c r="DL109" s="179"/>
      <c r="DM109" s="179"/>
      <c r="DN109" s="179"/>
      <c r="DO109" s="179"/>
      <c r="DP109" s="179"/>
      <c r="DQ109" s="179"/>
      <c r="DR109" s="179"/>
      <c r="DS109" s="179"/>
      <c r="DT109" s="179"/>
      <c r="DU109" s="179"/>
      <c r="DV109" s="179"/>
      <c r="DW109" s="179"/>
      <c r="DX109" s="179"/>
      <c r="DY109" s="179"/>
      <c r="DZ109" s="179"/>
      <c r="EA109" s="179"/>
      <c r="EB109" s="179"/>
      <c r="EC109" s="179"/>
      <c r="ED109" s="179"/>
      <c r="EE109" s="179"/>
      <c r="EF109" s="179"/>
      <c r="EG109" s="179"/>
      <c r="EH109" s="179"/>
      <c r="EI109" s="179"/>
      <c r="EJ109" s="179"/>
      <c r="EK109" s="179"/>
      <c r="EL109" s="179"/>
      <c r="EM109" s="179"/>
      <c r="EN109" s="179"/>
      <c r="EO109" s="179"/>
      <c r="EP109" s="179"/>
      <c r="EQ109" s="179"/>
      <c r="ER109" s="179"/>
      <c r="ES109" s="179"/>
      <c r="ET109" s="179"/>
      <c r="EU109" s="179"/>
      <c r="EV109" s="179"/>
      <c r="EW109" s="179"/>
      <c r="EX109" s="179"/>
      <c r="EY109" s="179"/>
      <c r="EZ109" s="179"/>
      <c r="FA109" s="179"/>
      <c r="FB109" s="179"/>
      <c r="FC109" s="179"/>
      <c r="FD109" s="179"/>
      <c r="FE109" s="179"/>
      <c r="FF109" s="179"/>
      <c r="FG109" s="179"/>
      <c r="FH109" s="179"/>
      <c r="FI109" s="179"/>
      <c r="FJ109" s="179"/>
      <c r="FK109" s="179"/>
      <c r="FL109" s="179"/>
      <c r="FM109" s="179"/>
      <c r="FN109" s="179"/>
      <c r="FO109" s="179"/>
      <c r="FP109" s="179"/>
      <c r="FQ109" s="179"/>
      <c r="FR109" s="179"/>
      <c r="FS109" s="179"/>
      <c r="FT109" s="179"/>
      <c r="FU109" s="179"/>
      <c r="FV109" s="179"/>
      <c r="FW109" s="179"/>
      <c r="FX109" s="179"/>
      <c r="FY109" s="179"/>
      <c r="FZ109" s="179"/>
      <c r="GA109" s="179"/>
      <c r="GB109" s="179"/>
      <c r="GC109" s="179"/>
      <c r="GD109" s="179"/>
      <c r="GE109" s="179"/>
      <c r="GF109" s="179"/>
      <c r="GG109" s="179"/>
      <c r="GH109" s="179"/>
      <c r="GI109" s="179"/>
      <c r="GJ109" s="179"/>
      <c r="GK109" s="179"/>
      <c r="GL109" s="179"/>
      <c r="GM109" s="179"/>
      <c r="GN109" s="179"/>
      <c r="GO109" s="179"/>
      <c r="GP109" s="179"/>
      <c r="GQ109" s="179"/>
      <c r="GR109" s="179"/>
      <c r="GS109" s="179"/>
      <c r="GT109" s="179"/>
      <c r="GU109" s="179"/>
      <c r="GV109" s="179"/>
      <c r="GW109" s="179"/>
      <c r="GX109" s="179"/>
      <c r="GY109" s="179"/>
      <c r="GZ109" s="179"/>
      <c r="HA109" s="179"/>
      <c r="HB109" s="179"/>
      <c r="HC109" s="179"/>
      <c r="HD109" s="179"/>
      <c r="HE109" s="179"/>
      <c r="HF109" s="179"/>
      <c r="HG109" s="179"/>
      <c r="HH109" s="179"/>
      <c r="HI109" s="179"/>
      <c r="HJ109" s="179"/>
      <c r="HK109" s="179"/>
      <c r="HL109" s="179"/>
      <c r="HM109" s="179"/>
      <c r="HN109" s="179"/>
      <c r="HO109" s="179"/>
      <c r="HP109" s="179"/>
      <c r="HQ109" s="179"/>
      <c r="HR109" s="179"/>
      <c r="HS109" s="179"/>
      <c r="HT109" s="179"/>
      <c r="HU109" s="179"/>
      <c r="HV109" s="179"/>
      <c r="HW109" s="179"/>
      <c r="HX109" s="176"/>
      <c r="HY109" s="176"/>
      <c r="HZ109" s="176"/>
      <c r="IA109" s="176"/>
      <c r="IB109" s="176"/>
      <c r="IC109" s="176"/>
      <c r="ID109" s="176"/>
      <c r="IE109" s="176"/>
      <c r="IF109" s="176"/>
    </row>
    <row r="110" spans="1:240" x14ac:dyDescent="0.3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  <c r="CE110" s="179"/>
      <c r="CF110" s="179"/>
      <c r="CG110" s="179"/>
      <c r="CH110" s="179"/>
      <c r="CI110" s="179"/>
      <c r="CJ110" s="179"/>
      <c r="CK110" s="179"/>
      <c r="CL110" s="179"/>
      <c r="CM110" s="179"/>
      <c r="CN110" s="179"/>
      <c r="CO110" s="179"/>
      <c r="CP110" s="179"/>
      <c r="CQ110" s="179"/>
      <c r="CR110" s="179"/>
      <c r="CS110" s="179"/>
      <c r="CT110" s="179"/>
      <c r="CU110" s="179"/>
      <c r="CV110" s="179"/>
      <c r="CW110" s="179"/>
      <c r="CX110" s="179"/>
      <c r="CY110" s="179"/>
      <c r="CZ110" s="179"/>
      <c r="DA110" s="179"/>
      <c r="DB110" s="179"/>
      <c r="DC110" s="179"/>
      <c r="DD110" s="179"/>
      <c r="DE110" s="179"/>
      <c r="DF110" s="179"/>
      <c r="DG110" s="179"/>
      <c r="DH110" s="179"/>
      <c r="DI110" s="179"/>
      <c r="DJ110" s="179"/>
      <c r="DK110" s="179"/>
      <c r="DL110" s="179"/>
      <c r="DM110" s="179"/>
      <c r="DN110" s="179"/>
      <c r="DO110" s="179"/>
      <c r="DP110" s="179"/>
      <c r="DQ110" s="179"/>
      <c r="DR110" s="179"/>
      <c r="DS110" s="179"/>
      <c r="DT110" s="179"/>
      <c r="DU110" s="179"/>
      <c r="DV110" s="179"/>
      <c r="DW110" s="179"/>
      <c r="DX110" s="179"/>
      <c r="DY110" s="179"/>
      <c r="DZ110" s="179"/>
      <c r="EA110" s="179"/>
      <c r="EB110" s="179"/>
      <c r="EC110" s="179"/>
      <c r="ED110" s="179"/>
      <c r="EE110" s="179"/>
      <c r="EF110" s="179"/>
      <c r="EG110" s="179"/>
      <c r="EH110" s="179"/>
      <c r="EI110" s="179"/>
      <c r="EJ110" s="179"/>
      <c r="EK110" s="179"/>
      <c r="EL110" s="179"/>
      <c r="EM110" s="179"/>
      <c r="EN110" s="179"/>
      <c r="EO110" s="179"/>
      <c r="EP110" s="179"/>
      <c r="EQ110" s="179"/>
      <c r="ER110" s="179"/>
      <c r="ES110" s="179"/>
      <c r="ET110" s="179"/>
      <c r="EU110" s="179"/>
      <c r="EV110" s="179"/>
      <c r="EW110" s="179"/>
      <c r="EX110" s="179"/>
      <c r="EY110" s="179"/>
      <c r="EZ110" s="179"/>
      <c r="FA110" s="179"/>
      <c r="FB110" s="179"/>
      <c r="FC110" s="179"/>
      <c r="FD110" s="179"/>
      <c r="FE110" s="179"/>
      <c r="FF110" s="179"/>
      <c r="FG110" s="179"/>
      <c r="FH110" s="179"/>
      <c r="FI110" s="179"/>
      <c r="FJ110" s="179"/>
      <c r="FK110" s="179"/>
      <c r="FL110" s="179"/>
      <c r="FM110" s="179"/>
      <c r="FN110" s="179"/>
      <c r="FO110" s="179"/>
      <c r="FP110" s="179"/>
      <c r="FQ110" s="179"/>
      <c r="FR110" s="179"/>
      <c r="FS110" s="179"/>
      <c r="FT110" s="179"/>
      <c r="FU110" s="179"/>
      <c r="FV110" s="179"/>
      <c r="FW110" s="179"/>
      <c r="FX110" s="179"/>
      <c r="FY110" s="179"/>
      <c r="FZ110" s="179"/>
      <c r="GA110" s="179"/>
      <c r="GB110" s="179"/>
      <c r="GC110" s="179"/>
      <c r="GD110" s="179"/>
      <c r="GE110" s="179"/>
      <c r="GF110" s="179"/>
      <c r="GG110" s="179"/>
      <c r="GH110" s="179"/>
      <c r="GI110" s="179"/>
      <c r="GJ110" s="179"/>
      <c r="GK110" s="179"/>
      <c r="GL110" s="179"/>
      <c r="GM110" s="179"/>
      <c r="GN110" s="179"/>
      <c r="GO110" s="179"/>
      <c r="GP110" s="179"/>
      <c r="GQ110" s="179"/>
      <c r="GR110" s="179"/>
      <c r="GS110" s="179"/>
      <c r="GT110" s="179"/>
      <c r="GU110" s="179"/>
      <c r="GV110" s="179"/>
      <c r="GW110" s="179"/>
      <c r="GX110" s="179"/>
      <c r="GY110" s="179"/>
      <c r="GZ110" s="179"/>
      <c r="HA110" s="179"/>
      <c r="HB110" s="179"/>
      <c r="HC110" s="179"/>
      <c r="HD110" s="179"/>
      <c r="HE110" s="179"/>
      <c r="HF110" s="179"/>
      <c r="HG110" s="179"/>
      <c r="HH110" s="179"/>
      <c r="HI110" s="179"/>
      <c r="HJ110" s="179"/>
      <c r="HK110" s="179"/>
      <c r="HL110" s="179"/>
      <c r="HM110" s="179"/>
      <c r="HN110" s="179"/>
      <c r="HO110" s="179"/>
      <c r="HP110" s="179"/>
      <c r="HQ110" s="179"/>
      <c r="HR110" s="179"/>
      <c r="HS110" s="179"/>
      <c r="HT110" s="179"/>
      <c r="HU110" s="179"/>
      <c r="HV110" s="179"/>
      <c r="HW110" s="179"/>
      <c r="HX110" s="176"/>
      <c r="HY110" s="176"/>
      <c r="HZ110" s="176"/>
      <c r="IA110" s="176"/>
      <c r="IB110" s="176"/>
      <c r="IC110" s="176"/>
      <c r="ID110" s="176"/>
      <c r="IE110" s="176"/>
      <c r="IF110" s="176"/>
    </row>
    <row r="111" spans="1:240" x14ac:dyDescent="0.3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  <c r="CE111" s="179"/>
      <c r="CF111" s="179"/>
      <c r="CG111" s="179"/>
      <c r="CH111" s="179"/>
      <c r="CI111" s="179"/>
      <c r="CJ111" s="179"/>
      <c r="CK111" s="179"/>
      <c r="CL111" s="179"/>
      <c r="CM111" s="179"/>
      <c r="CN111" s="179"/>
      <c r="CO111" s="179"/>
      <c r="CP111" s="179"/>
      <c r="CQ111" s="179"/>
      <c r="CR111" s="179"/>
      <c r="CS111" s="179"/>
      <c r="CT111" s="179"/>
      <c r="CU111" s="179"/>
      <c r="CV111" s="179"/>
      <c r="CW111" s="179"/>
      <c r="CX111" s="179"/>
      <c r="CY111" s="179"/>
      <c r="CZ111" s="179"/>
      <c r="DA111" s="179"/>
      <c r="DB111" s="179"/>
      <c r="DC111" s="179"/>
      <c r="DD111" s="179"/>
      <c r="DE111" s="179"/>
      <c r="DF111" s="179"/>
      <c r="DG111" s="179"/>
      <c r="DH111" s="179"/>
      <c r="DI111" s="179"/>
      <c r="DJ111" s="179"/>
      <c r="DK111" s="179"/>
      <c r="DL111" s="179"/>
      <c r="DM111" s="179"/>
      <c r="DN111" s="179"/>
      <c r="DO111" s="179"/>
      <c r="DP111" s="179"/>
      <c r="DQ111" s="179"/>
      <c r="DR111" s="179"/>
      <c r="DS111" s="179"/>
      <c r="DT111" s="179"/>
      <c r="DU111" s="179"/>
      <c r="DV111" s="179"/>
      <c r="DW111" s="179"/>
      <c r="DX111" s="179"/>
      <c r="DY111" s="179"/>
      <c r="DZ111" s="179"/>
      <c r="EA111" s="179"/>
      <c r="EB111" s="179"/>
      <c r="EC111" s="179"/>
      <c r="ED111" s="179"/>
      <c r="EE111" s="179"/>
      <c r="EF111" s="179"/>
      <c r="EG111" s="179"/>
      <c r="EH111" s="179"/>
      <c r="EI111" s="179"/>
      <c r="EJ111" s="179"/>
      <c r="EK111" s="179"/>
      <c r="EL111" s="179"/>
      <c r="EM111" s="179"/>
      <c r="EN111" s="179"/>
      <c r="EO111" s="179"/>
      <c r="EP111" s="179"/>
      <c r="EQ111" s="179"/>
      <c r="ER111" s="179"/>
      <c r="ES111" s="179"/>
      <c r="ET111" s="179"/>
      <c r="EU111" s="179"/>
      <c r="EV111" s="179"/>
      <c r="EW111" s="179"/>
      <c r="EX111" s="179"/>
      <c r="EY111" s="179"/>
      <c r="EZ111" s="179"/>
      <c r="FA111" s="179"/>
      <c r="FB111" s="179"/>
      <c r="FC111" s="179"/>
      <c r="FD111" s="179"/>
      <c r="FE111" s="179"/>
      <c r="FF111" s="179"/>
      <c r="FG111" s="179"/>
      <c r="FH111" s="179"/>
      <c r="FI111" s="179"/>
      <c r="FJ111" s="179"/>
      <c r="FK111" s="179"/>
      <c r="FL111" s="179"/>
      <c r="FM111" s="179"/>
      <c r="FN111" s="179"/>
      <c r="FO111" s="179"/>
      <c r="FP111" s="179"/>
      <c r="FQ111" s="179"/>
      <c r="FR111" s="179"/>
      <c r="FS111" s="179"/>
      <c r="FT111" s="179"/>
      <c r="FU111" s="179"/>
      <c r="FV111" s="179"/>
      <c r="FW111" s="179"/>
      <c r="FX111" s="179"/>
      <c r="FY111" s="179"/>
      <c r="FZ111" s="179"/>
      <c r="GA111" s="179"/>
      <c r="GB111" s="179"/>
      <c r="GC111" s="179"/>
      <c r="GD111" s="179"/>
      <c r="GE111" s="179"/>
      <c r="GF111" s="179"/>
      <c r="GG111" s="179"/>
      <c r="GH111" s="179"/>
      <c r="GI111" s="179"/>
      <c r="GJ111" s="179"/>
      <c r="GK111" s="179"/>
      <c r="GL111" s="179"/>
      <c r="GM111" s="179"/>
      <c r="GN111" s="179"/>
      <c r="GO111" s="179"/>
      <c r="GP111" s="179"/>
      <c r="GQ111" s="179"/>
      <c r="GR111" s="179"/>
      <c r="GS111" s="179"/>
      <c r="GT111" s="179"/>
      <c r="GU111" s="179"/>
      <c r="GV111" s="179"/>
      <c r="GW111" s="179"/>
      <c r="GX111" s="179"/>
      <c r="GY111" s="179"/>
      <c r="GZ111" s="179"/>
      <c r="HA111" s="179"/>
      <c r="HB111" s="179"/>
      <c r="HC111" s="179"/>
      <c r="HD111" s="179"/>
      <c r="HE111" s="179"/>
      <c r="HF111" s="179"/>
      <c r="HG111" s="179"/>
      <c r="HH111" s="179"/>
      <c r="HI111" s="179"/>
      <c r="HJ111" s="179"/>
      <c r="HK111" s="179"/>
      <c r="HL111" s="179"/>
      <c r="HM111" s="179"/>
      <c r="HN111" s="179"/>
      <c r="HO111" s="179"/>
      <c r="HP111" s="179"/>
      <c r="HQ111" s="179"/>
      <c r="HR111" s="179"/>
      <c r="HS111" s="179"/>
      <c r="HT111" s="179"/>
      <c r="HU111" s="179"/>
      <c r="HV111" s="179"/>
      <c r="HW111" s="179"/>
      <c r="HX111" s="176"/>
      <c r="HY111" s="176"/>
      <c r="HZ111" s="176"/>
      <c r="IA111" s="176"/>
      <c r="IB111" s="176"/>
      <c r="IC111" s="176"/>
      <c r="ID111" s="176"/>
      <c r="IE111" s="176"/>
      <c r="IF111" s="176"/>
    </row>
    <row r="112" spans="1:240" x14ac:dyDescent="0.3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79"/>
      <c r="BS112" s="179"/>
      <c r="BT112" s="179"/>
      <c r="BU112" s="179"/>
      <c r="BV112" s="179"/>
      <c r="BW112" s="179"/>
      <c r="BX112" s="179"/>
      <c r="BY112" s="179"/>
      <c r="BZ112" s="179"/>
      <c r="CA112" s="179"/>
      <c r="CB112" s="179"/>
      <c r="CC112" s="179"/>
      <c r="CD112" s="179"/>
      <c r="CE112" s="179"/>
      <c r="CF112" s="179"/>
      <c r="CG112" s="179"/>
      <c r="CH112" s="179"/>
      <c r="CI112" s="179"/>
      <c r="CJ112" s="179"/>
      <c r="CK112" s="179"/>
      <c r="CL112" s="179"/>
      <c r="CM112" s="179"/>
      <c r="CN112" s="179"/>
      <c r="CO112" s="179"/>
      <c r="CP112" s="179"/>
      <c r="CQ112" s="179"/>
      <c r="CR112" s="179"/>
      <c r="CS112" s="179"/>
      <c r="CT112" s="179"/>
      <c r="CU112" s="179"/>
      <c r="CV112" s="179"/>
      <c r="CW112" s="179"/>
      <c r="CX112" s="179"/>
      <c r="CY112" s="179"/>
      <c r="CZ112" s="179"/>
      <c r="DA112" s="179"/>
      <c r="DB112" s="179"/>
      <c r="DC112" s="179"/>
      <c r="DD112" s="179"/>
      <c r="DE112" s="179"/>
      <c r="DF112" s="179"/>
      <c r="DG112" s="179"/>
      <c r="DH112" s="179"/>
      <c r="DI112" s="179"/>
      <c r="DJ112" s="179"/>
      <c r="DK112" s="179"/>
      <c r="DL112" s="179"/>
      <c r="DM112" s="179"/>
      <c r="DN112" s="179"/>
      <c r="DO112" s="179"/>
      <c r="DP112" s="179"/>
      <c r="DQ112" s="179"/>
      <c r="DR112" s="179"/>
      <c r="DS112" s="179"/>
      <c r="DT112" s="179"/>
      <c r="DU112" s="179"/>
      <c r="DV112" s="179"/>
      <c r="DW112" s="179"/>
      <c r="DX112" s="179"/>
      <c r="DY112" s="179"/>
      <c r="DZ112" s="179"/>
      <c r="EA112" s="179"/>
      <c r="EB112" s="179"/>
      <c r="EC112" s="179"/>
      <c r="ED112" s="179"/>
      <c r="EE112" s="179"/>
      <c r="EF112" s="179"/>
      <c r="EG112" s="179"/>
      <c r="EH112" s="179"/>
      <c r="EI112" s="179"/>
      <c r="EJ112" s="179"/>
      <c r="EK112" s="179"/>
      <c r="EL112" s="179"/>
      <c r="EM112" s="179"/>
      <c r="EN112" s="179"/>
      <c r="EO112" s="179"/>
      <c r="EP112" s="179"/>
      <c r="EQ112" s="179"/>
      <c r="ER112" s="179"/>
      <c r="ES112" s="179"/>
      <c r="ET112" s="179"/>
      <c r="EU112" s="179"/>
      <c r="EV112" s="179"/>
      <c r="EW112" s="179"/>
      <c r="EX112" s="179"/>
      <c r="EY112" s="179"/>
      <c r="EZ112" s="179"/>
      <c r="FA112" s="179"/>
      <c r="FB112" s="179"/>
      <c r="FC112" s="179"/>
      <c r="FD112" s="179"/>
      <c r="FE112" s="179"/>
      <c r="FF112" s="179"/>
      <c r="FG112" s="179"/>
      <c r="FH112" s="179"/>
      <c r="FI112" s="179"/>
      <c r="FJ112" s="179"/>
      <c r="FK112" s="179"/>
      <c r="FL112" s="179"/>
      <c r="FM112" s="179"/>
      <c r="FN112" s="179"/>
      <c r="FO112" s="179"/>
      <c r="FP112" s="179"/>
      <c r="FQ112" s="179"/>
      <c r="FR112" s="179"/>
      <c r="FS112" s="179"/>
      <c r="FT112" s="179"/>
      <c r="FU112" s="179"/>
      <c r="FV112" s="179"/>
      <c r="FW112" s="179"/>
      <c r="FX112" s="179"/>
      <c r="FY112" s="179"/>
      <c r="FZ112" s="179"/>
      <c r="GA112" s="179"/>
      <c r="GB112" s="179"/>
      <c r="GC112" s="179"/>
      <c r="GD112" s="179"/>
      <c r="GE112" s="179"/>
      <c r="GF112" s="179"/>
      <c r="GG112" s="179"/>
      <c r="GH112" s="179"/>
      <c r="GI112" s="179"/>
      <c r="GJ112" s="179"/>
      <c r="GK112" s="179"/>
      <c r="GL112" s="179"/>
      <c r="GM112" s="179"/>
      <c r="GN112" s="179"/>
      <c r="GO112" s="179"/>
      <c r="GP112" s="179"/>
      <c r="GQ112" s="179"/>
      <c r="GR112" s="179"/>
      <c r="GS112" s="179"/>
      <c r="GT112" s="179"/>
      <c r="GU112" s="179"/>
      <c r="GV112" s="179"/>
      <c r="GW112" s="179"/>
      <c r="GX112" s="179"/>
      <c r="GY112" s="179"/>
      <c r="GZ112" s="179"/>
      <c r="HA112" s="179"/>
      <c r="HB112" s="179"/>
      <c r="HC112" s="179"/>
      <c r="HD112" s="179"/>
      <c r="HE112" s="179"/>
      <c r="HF112" s="179"/>
      <c r="HG112" s="179"/>
      <c r="HH112" s="179"/>
      <c r="HI112" s="179"/>
      <c r="HJ112" s="179"/>
      <c r="HK112" s="179"/>
      <c r="HL112" s="179"/>
      <c r="HM112" s="179"/>
      <c r="HN112" s="179"/>
      <c r="HO112" s="179"/>
      <c r="HP112" s="179"/>
      <c r="HQ112" s="179"/>
      <c r="HR112" s="179"/>
      <c r="HS112" s="179"/>
      <c r="HT112" s="179"/>
      <c r="HU112" s="179"/>
      <c r="HV112" s="179"/>
      <c r="HW112" s="179"/>
      <c r="HX112" s="176"/>
      <c r="HY112" s="176"/>
      <c r="HZ112" s="176"/>
      <c r="IA112" s="176"/>
      <c r="IB112" s="176"/>
      <c r="IC112" s="176"/>
      <c r="ID112" s="176"/>
      <c r="IE112" s="176"/>
      <c r="IF112" s="176"/>
    </row>
    <row r="113" spans="1:240" x14ac:dyDescent="0.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179"/>
      <c r="BC113" s="179"/>
      <c r="BD113" s="179"/>
      <c r="BE113" s="179"/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  <c r="CE113" s="179"/>
      <c r="CF113" s="179"/>
      <c r="CG113" s="179"/>
      <c r="CH113" s="179"/>
      <c r="CI113" s="179"/>
      <c r="CJ113" s="179"/>
      <c r="CK113" s="179"/>
      <c r="CL113" s="179"/>
      <c r="CM113" s="179"/>
      <c r="CN113" s="179"/>
      <c r="CO113" s="179"/>
      <c r="CP113" s="179"/>
      <c r="CQ113" s="179"/>
      <c r="CR113" s="179"/>
      <c r="CS113" s="179"/>
      <c r="CT113" s="179"/>
      <c r="CU113" s="179"/>
      <c r="CV113" s="179"/>
      <c r="CW113" s="179"/>
      <c r="CX113" s="179"/>
      <c r="CY113" s="179"/>
      <c r="CZ113" s="179"/>
      <c r="DA113" s="179"/>
      <c r="DB113" s="179"/>
      <c r="DC113" s="179"/>
      <c r="DD113" s="179"/>
      <c r="DE113" s="179"/>
      <c r="DF113" s="179"/>
      <c r="DG113" s="179"/>
      <c r="DH113" s="179"/>
      <c r="DI113" s="179"/>
      <c r="DJ113" s="179"/>
      <c r="DK113" s="179"/>
      <c r="DL113" s="179"/>
      <c r="DM113" s="179"/>
      <c r="DN113" s="179"/>
      <c r="DO113" s="179"/>
      <c r="DP113" s="179"/>
      <c r="DQ113" s="179"/>
      <c r="DR113" s="179"/>
      <c r="DS113" s="179"/>
      <c r="DT113" s="179"/>
      <c r="DU113" s="179"/>
      <c r="DV113" s="179"/>
      <c r="DW113" s="179"/>
      <c r="DX113" s="179"/>
      <c r="DY113" s="179"/>
      <c r="DZ113" s="179"/>
      <c r="EA113" s="179"/>
      <c r="EB113" s="179"/>
      <c r="EC113" s="179"/>
      <c r="ED113" s="179"/>
      <c r="EE113" s="179"/>
      <c r="EF113" s="179"/>
      <c r="EG113" s="179"/>
      <c r="EH113" s="179"/>
      <c r="EI113" s="179"/>
      <c r="EJ113" s="179"/>
      <c r="EK113" s="179"/>
      <c r="EL113" s="179"/>
      <c r="EM113" s="179"/>
      <c r="EN113" s="179"/>
      <c r="EO113" s="179"/>
      <c r="EP113" s="179"/>
      <c r="EQ113" s="179"/>
      <c r="ER113" s="179"/>
      <c r="ES113" s="179"/>
      <c r="ET113" s="179"/>
      <c r="EU113" s="179"/>
      <c r="EV113" s="179"/>
      <c r="EW113" s="179"/>
      <c r="EX113" s="179"/>
      <c r="EY113" s="179"/>
      <c r="EZ113" s="179"/>
      <c r="FA113" s="179"/>
      <c r="FB113" s="179"/>
      <c r="FC113" s="179"/>
      <c r="FD113" s="179"/>
      <c r="FE113" s="179"/>
      <c r="FF113" s="179"/>
      <c r="FG113" s="179"/>
      <c r="FH113" s="179"/>
      <c r="FI113" s="179"/>
      <c r="FJ113" s="179"/>
      <c r="FK113" s="179"/>
      <c r="FL113" s="179"/>
      <c r="FM113" s="179"/>
      <c r="FN113" s="179"/>
      <c r="FO113" s="179"/>
      <c r="FP113" s="179"/>
      <c r="FQ113" s="179"/>
      <c r="FR113" s="179"/>
      <c r="FS113" s="179"/>
      <c r="FT113" s="179"/>
      <c r="FU113" s="179"/>
      <c r="FV113" s="179"/>
      <c r="FW113" s="179"/>
      <c r="FX113" s="179"/>
      <c r="FY113" s="179"/>
      <c r="FZ113" s="179"/>
      <c r="GA113" s="179"/>
      <c r="GB113" s="179"/>
      <c r="GC113" s="179"/>
      <c r="GD113" s="179"/>
      <c r="GE113" s="179"/>
      <c r="GF113" s="179"/>
      <c r="GG113" s="179"/>
      <c r="GH113" s="179"/>
      <c r="GI113" s="179"/>
      <c r="GJ113" s="179"/>
      <c r="GK113" s="179"/>
      <c r="GL113" s="179"/>
      <c r="GM113" s="179"/>
      <c r="GN113" s="179"/>
      <c r="GO113" s="179"/>
      <c r="GP113" s="179"/>
      <c r="GQ113" s="179"/>
      <c r="GR113" s="179"/>
      <c r="GS113" s="179"/>
      <c r="GT113" s="179"/>
      <c r="GU113" s="179"/>
      <c r="GV113" s="179"/>
      <c r="GW113" s="179"/>
      <c r="GX113" s="179"/>
      <c r="GY113" s="179"/>
      <c r="GZ113" s="179"/>
      <c r="HA113" s="179"/>
      <c r="HB113" s="179"/>
      <c r="HC113" s="179"/>
      <c r="HD113" s="179"/>
      <c r="HE113" s="179"/>
      <c r="HF113" s="179"/>
      <c r="HG113" s="179"/>
      <c r="HH113" s="179"/>
      <c r="HI113" s="179"/>
      <c r="HJ113" s="179"/>
      <c r="HK113" s="179"/>
      <c r="HL113" s="179"/>
      <c r="HM113" s="179"/>
      <c r="HN113" s="179"/>
      <c r="HO113" s="179"/>
      <c r="HP113" s="179"/>
      <c r="HQ113" s="179"/>
      <c r="HR113" s="179"/>
      <c r="HS113" s="179"/>
      <c r="HT113" s="179"/>
      <c r="HU113" s="179"/>
      <c r="HV113" s="179"/>
      <c r="HW113" s="179"/>
      <c r="HX113" s="176"/>
      <c r="HY113" s="176"/>
      <c r="HZ113" s="176"/>
      <c r="IA113" s="176"/>
      <c r="IB113" s="176"/>
      <c r="IC113" s="176"/>
      <c r="ID113" s="176"/>
      <c r="IE113" s="176"/>
      <c r="IF113" s="176"/>
    </row>
    <row r="114" spans="1:240" x14ac:dyDescent="0.3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  <c r="CE114" s="179"/>
      <c r="CF114" s="179"/>
      <c r="CG114" s="179"/>
      <c r="CH114" s="179"/>
      <c r="CI114" s="179"/>
      <c r="CJ114" s="179"/>
      <c r="CK114" s="179"/>
      <c r="CL114" s="179"/>
      <c r="CM114" s="179"/>
      <c r="CN114" s="179"/>
      <c r="CO114" s="179"/>
      <c r="CP114" s="179"/>
      <c r="CQ114" s="179"/>
      <c r="CR114" s="179"/>
      <c r="CS114" s="179"/>
      <c r="CT114" s="179"/>
      <c r="CU114" s="179"/>
      <c r="CV114" s="179"/>
      <c r="CW114" s="179"/>
      <c r="CX114" s="179"/>
      <c r="CY114" s="179"/>
      <c r="CZ114" s="179"/>
      <c r="DA114" s="179"/>
      <c r="DB114" s="179"/>
      <c r="DC114" s="179"/>
      <c r="DD114" s="179"/>
      <c r="DE114" s="179"/>
      <c r="DF114" s="179"/>
      <c r="DG114" s="179"/>
      <c r="DH114" s="179"/>
      <c r="DI114" s="179"/>
      <c r="DJ114" s="179"/>
      <c r="DK114" s="179"/>
      <c r="DL114" s="179"/>
      <c r="DM114" s="179"/>
      <c r="DN114" s="179"/>
      <c r="DO114" s="179"/>
      <c r="DP114" s="179"/>
      <c r="DQ114" s="179"/>
      <c r="DR114" s="179"/>
      <c r="DS114" s="179"/>
      <c r="DT114" s="179"/>
      <c r="DU114" s="179"/>
      <c r="DV114" s="179"/>
      <c r="DW114" s="179"/>
      <c r="DX114" s="179"/>
      <c r="DY114" s="179"/>
      <c r="DZ114" s="179"/>
      <c r="EA114" s="179"/>
      <c r="EB114" s="179"/>
      <c r="EC114" s="179"/>
      <c r="ED114" s="179"/>
      <c r="EE114" s="179"/>
      <c r="EF114" s="179"/>
      <c r="EG114" s="179"/>
      <c r="EH114" s="179"/>
      <c r="EI114" s="179"/>
      <c r="EJ114" s="179"/>
      <c r="EK114" s="179"/>
      <c r="EL114" s="179"/>
      <c r="EM114" s="179"/>
      <c r="EN114" s="179"/>
      <c r="EO114" s="179"/>
      <c r="EP114" s="179"/>
      <c r="EQ114" s="179"/>
      <c r="ER114" s="179"/>
      <c r="ES114" s="179"/>
      <c r="ET114" s="179"/>
      <c r="EU114" s="179"/>
      <c r="EV114" s="179"/>
      <c r="EW114" s="179"/>
      <c r="EX114" s="179"/>
      <c r="EY114" s="179"/>
      <c r="EZ114" s="179"/>
      <c r="FA114" s="179"/>
      <c r="FB114" s="179"/>
      <c r="FC114" s="179"/>
      <c r="FD114" s="179"/>
      <c r="FE114" s="179"/>
      <c r="FF114" s="179"/>
      <c r="FG114" s="179"/>
      <c r="FH114" s="179"/>
      <c r="FI114" s="179"/>
      <c r="FJ114" s="179"/>
      <c r="FK114" s="179"/>
      <c r="FL114" s="179"/>
      <c r="FM114" s="179"/>
      <c r="FN114" s="179"/>
      <c r="FO114" s="179"/>
      <c r="FP114" s="179"/>
      <c r="FQ114" s="179"/>
      <c r="FR114" s="179"/>
      <c r="FS114" s="179"/>
      <c r="FT114" s="179"/>
      <c r="FU114" s="179"/>
      <c r="FV114" s="179"/>
      <c r="FW114" s="179"/>
      <c r="FX114" s="179"/>
      <c r="FY114" s="179"/>
      <c r="FZ114" s="179"/>
      <c r="GA114" s="179"/>
      <c r="GB114" s="179"/>
      <c r="GC114" s="179"/>
      <c r="GD114" s="179"/>
      <c r="GE114" s="179"/>
      <c r="GF114" s="179"/>
      <c r="GG114" s="179"/>
      <c r="GH114" s="179"/>
      <c r="GI114" s="179"/>
      <c r="GJ114" s="179"/>
      <c r="GK114" s="179"/>
      <c r="GL114" s="179"/>
      <c r="GM114" s="179"/>
      <c r="GN114" s="179"/>
      <c r="GO114" s="179"/>
      <c r="GP114" s="179"/>
      <c r="GQ114" s="179"/>
      <c r="GR114" s="179"/>
      <c r="GS114" s="179"/>
      <c r="GT114" s="179"/>
      <c r="GU114" s="179"/>
      <c r="GV114" s="179"/>
      <c r="GW114" s="179"/>
      <c r="GX114" s="179"/>
      <c r="GY114" s="179"/>
      <c r="GZ114" s="179"/>
      <c r="HA114" s="179"/>
      <c r="HB114" s="179"/>
      <c r="HC114" s="179"/>
      <c r="HD114" s="179"/>
      <c r="HE114" s="179"/>
      <c r="HF114" s="179"/>
      <c r="HG114" s="179"/>
      <c r="HH114" s="179"/>
      <c r="HI114" s="179"/>
      <c r="HJ114" s="179"/>
      <c r="HK114" s="179"/>
      <c r="HL114" s="179"/>
      <c r="HM114" s="179"/>
      <c r="HN114" s="179"/>
      <c r="HO114" s="179"/>
      <c r="HP114" s="179"/>
      <c r="HQ114" s="179"/>
      <c r="HR114" s="179"/>
      <c r="HS114" s="179"/>
      <c r="HT114" s="179"/>
      <c r="HU114" s="179"/>
      <c r="HV114" s="179"/>
      <c r="HW114" s="179"/>
      <c r="HX114" s="176"/>
      <c r="HY114" s="176"/>
      <c r="HZ114" s="176"/>
      <c r="IA114" s="176"/>
      <c r="IB114" s="176"/>
      <c r="IC114" s="176"/>
      <c r="ID114" s="176"/>
      <c r="IE114" s="176"/>
      <c r="IF114" s="176"/>
    </row>
    <row r="115" spans="1:240" x14ac:dyDescent="0.3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  <c r="CE115" s="179"/>
      <c r="CF115" s="179"/>
      <c r="CG115" s="179"/>
      <c r="CH115" s="179"/>
      <c r="CI115" s="179"/>
      <c r="CJ115" s="179"/>
      <c r="CK115" s="179"/>
      <c r="CL115" s="179"/>
      <c r="CM115" s="179"/>
      <c r="CN115" s="179"/>
      <c r="CO115" s="179"/>
      <c r="CP115" s="179"/>
      <c r="CQ115" s="179"/>
      <c r="CR115" s="179"/>
      <c r="CS115" s="179"/>
      <c r="CT115" s="179"/>
      <c r="CU115" s="179"/>
      <c r="CV115" s="179"/>
      <c r="CW115" s="179"/>
      <c r="CX115" s="179"/>
      <c r="CY115" s="179"/>
      <c r="CZ115" s="179"/>
      <c r="DA115" s="179"/>
      <c r="DB115" s="179"/>
      <c r="DC115" s="179"/>
      <c r="DD115" s="179"/>
      <c r="DE115" s="179"/>
      <c r="DF115" s="179"/>
      <c r="DG115" s="179"/>
      <c r="DH115" s="179"/>
      <c r="DI115" s="179"/>
      <c r="DJ115" s="179"/>
      <c r="DK115" s="179"/>
      <c r="DL115" s="179"/>
      <c r="DM115" s="179"/>
      <c r="DN115" s="179"/>
      <c r="DO115" s="179"/>
      <c r="DP115" s="179"/>
      <c r="DQ115" s="179"/>
      <c r="DR115" s="179"/>
      <c r="DS115" s="179"/>
      <c r="DT115" s="179"/>
      <c r="DU115" s="179"/>
      <c r="DV115" s="179"/>
      <c r="DW115" s="179"/>
      <c r="DX115" s="179"/>
      <c r="DY115" s="179"/>
      <c r="DZ115" s="179"/>
      <c r="EA115" s="179"/>
      <c r="EB115" s="179"/>
      <c r="EC115" s="179"/>
      <c r="ED115" s="179"/>
      <c r="EE115" s="179"/>
      <c r="EF115" s="179"/>
      <c r="EG115" s="179"/>
      <c r="EH115" s="179"/>
      <c r="EI115" s="179"/>
      <c r="EJ115" s="179"/>
      <c r="EK115" s="179"/>
      <c r="EL115" s="179"/>
      <c r="EM115" s="179"/>
      <c r="EN115" s="179"/>
      <c r="EO115" s="179"/>
      <c r="EP115" s="179"/>
      <c r="EQ115" s="179"/>
      <c r="ER115" s="179"/>
      <c r="ES115" s="179"/>
      <c r="ET115" s="179"/>
      <c r="EU115" s="179"/>
      <c r="EV115" s="179"/>
      <c r="EW115" s="179"/>
      <c r="EX115" s="179"/>
      <c r="EY115" s="179"/>
      <c r="EZ115" s="179"/>
      <c r="FA115" s="179"/>
      <c r="FB115" s="179"/>
      <c r="FC115" s="179"/>
      <c r="FD115" s="179"/>
      <c r="FE115" s="179"/>
      <c r="FF115" s="179"/>
      <c r="FG115" s="179"/>
      <c r="FH115" s="179"/>
      <c r="FI115" s="179"/>
      <c r="FJ115" s="179"/>
      <c r="FK115" s="179"/>
      <c r="FL115" s="179"/>
      <c r="FM115" s="179"/>
      <c r="FN115" s="179"/>
      <c r="FO115" s="179"/>
      <c r="FP115" s="179"/>
      <c r="FQ115" s="179"/>
      <c r="FR115" s="179"/>
      <c r="FS115" s="179"/>
      <c r="FT115" s="179"/>
      <c r="FU115" s="179"/>
      <c r="FV115" s="179"/>
      <c r="FW115" s="179"/>
      <c r="FX115" s="179"/>
      <c r="FY115" s="179"/>
      <c r="FZ115" s="179"/>
      <c r="GA115" s="179"/>
      <c r="GB115" s="179"/>
      <c r="GC115" s="179"/>
      <c r="GD115" s="179"/>
      <c r="GE115" s="179"/>
      <c r="GF115" s="179"/>
      <c r="GG115" s="179"/>
      <c r="GH115" s="179"/>
      <c r="GI115" s="179"/>
      <c r="GJ115" s="179"/>
      <c r="GK115" s="179"/>
      <c r="GL115" s="179"/>
      <c r="GM115" s="179"/>
      <c r="GN115" s="179"/>
      <c r="GO115" s="179"/>
      <c r="GP115" s="179"/>
      <c r="GQ115" s="179"/>
      <c r="GR115" s="179"/>
      <c r="GS115" s="179"/>
      <c r="GT115" s="179"/>
      <c r="GU115" s="179"/>
      <c r="GV115" s="179"/>
      <c r="GW115" s="179"/>
      <c r="GX115" s="179"/>
      <c r="GY115" s="179"/>
      <c r="GZ115" s="179"/>
      <c r="HA115" s="179"/>
      <c r="HB115" s="179"/>
      <c r="HC115" s="179"/>
      <c r="HD115" s="179"/>
      <c r="HE115" s="179"/>
      <c r="HF115" s="179"/>
      <c r="HG115" s="179"/>
      <c r="HH115" s="179"/>
      <c r="HI115" s="179"/>
      <c r="HJ115" s="179"/>
      <c r="HK115" s="179"/>
      <c r="HL115" s="179"/>
      <c r="HM115" s="179"/>
      <c r="HN115" s="179"/>
      <c r="HO115" s="179"/>
      <c r="HP115" s="179"/>
      <c r="HQ115" s="179"/>
      <c r="HR115" s="179"/>
      <c r="HS115" s="179"/>
      <c r="HT115" s="179"/>
      <c r="HU115" s="179"/>
      <c r="HV115" s="179"/>
      <c r="HW115" s="179"/>
      <c r="HX115" s="176"/>
      <c r="HY115" s="176"/>
      <c r="HZ115" s="176"/>
      <c r="IA115" s="176"/>
      <c r="IB115" s="176"/>
      <c r="IC115" s="176"/>
      <c r="ID115" s="176"/>
      <c r="IE115" s="176"/>
      <c r="IF115" s="176"/>
    </row>
    <row r="116" spans="1:240" x14ac:dyDescent="0.3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79"/>
      <c r="BN116" s="179"/>
      <c r="BO116" s="179"/>
      <c r="BP116" s="179"/>
      <c r="BQ116" s="179"/>
      <c r="BR116" s="179"/>
      <c r="BS116" s="179"/>
      <c r="BT116" s="179"/>
      <c r="BU116" s="179"/>
      <c r="BV116" s="179"/>
      <c r="BW116" s="179"/>
      <c r="BX116" s="179"/>
      <c r="BY116" s="179"/>
      <c r="BZ116" s="179"/>
      <c r="CA116" s="179"/>
      <c r="CB116" s="179"/>
      <c r="CC116" s="179"/>
      <c r="CD116" s="179"/>
      <c r="CE116" s="179"/>
      <c r="CF116" s="179"/>
      <c r="CG116" s="179"/>
      <c r="CH116" s="179"/>
      <c r="CI116" s="179"/>
      <c r="CJ116" s="179"/>
      <c r="CK116" s="179"/>
      <c r="CL116" s="179"/>
      <c r="CM116" s="179"/>
      <c r="CN116" s="179"/>
      <c r="CO116" s="179"/>
      <c r="CP116" s="179"/>
      <c r="CQ116" s="179"/>
      <c r="CR116" s="179"/>
      <c r="CS116" s="179"/>
      <c r="CT116" s="179"/>
      <c r="CU116" s="179"/>
      <c r="CV116" s="179"/>
      <c r="CW116" s="179"/>
      <c r="CX116" s="179"/>
      <c r="CY116" s="179"/>
      <c r="CZ116" s="179"/>
      <c r="DA116" s="179"/>
      <c r="DB116" s="179"/>
      <c r="DC116" s="179"/>
      <c r="DD116" s="179"/>
      <c r="DE116" s="179"/>
      <c r="DF116" s="179"/>
      <c r="DG116" s="179"/>
      <c r="DH116" s="179"/>
      <c r="DI116" s="179"/>
      <c r="DJ116" s="179"/>
      <c r="DK116" s="179"/>
      <c r="DL116" s="179"/>
      <c r="DM116" s="179"/>
      <c r="DN116" s="179"/>
      <c r="DO116" s="179"/>
      <c r="DP116" s="179"/>
      <c r="DQ116" s="179"/>
      <c r="DR116" s="179"/>
      <c r="DS116" s="179"/>
      <c r="DT116" s="179"/>
      <c r="DU116" s="179"/>
      <c r="DV116" s="179"/>
      <c r="DW116" s="179"/>
      <c r="DX116" s="179"/>
      <c r="DY116" s="179"/>
      <c r="DZ116" s="179"/>
      <c r="EA116" s="179"/>
      <c r="EB116" s="179"/>
      <c r="EC116" s="179"/>
      <c r="ED116" s="179"/>
      <c r="EE116" s="179"/>
      <c r="EF116" s="179"/>
      <c r="EG116" s="179"/>
      <c r="EH116" s="179"/>
      <c r="EI116" s="179"/>
      <c r="EJ116" s="179"/>
      <c r="EK116" s="179"/>
      <c r="EL116" s="179"/>
      <c r="EM116" s="179"/>
      <c r="EN116" s="179"/>
      <c r="EO116" s="179"/>
      <c r="EP116" s="179"/>
      <c r="EQ116" s="179"/>
      <c r="ER116" s="179"/>
      <c r="ES116" s="179"/>
      <c r="ET116" s="179"/>
      <c r="EU116" s="179"/>
      <c r="EV116" s="179"/>
      <c r="EW116" s="179"/>
      <c r="EX116" s="179"/>
      <c r="EY116" s="179"/>
      <c r="EZ116" s="179"/>
      <c r="FA116" s="179"/>
      <c r="FB116" s="179"/>
      <c r="FC116" s="179"/>
      <c r="FD116" s="179"/>
      <c r="FE116" s="179"/>
      <c r="FF116" s="179"/>
      <c r="FG116" s="179"/>
      <c r="FH116" s="179"/>
      <c r="FI116" s="179"/>
      <c r="FJ116" s="179"/>
      <c r="FK116" s="179"/>
      <c r="FL116" s="179"/>
      <c r="FM116" s="179"/>
      <c r="FN116" s="179"/>
      <c r="FO116" s="179"/>
      <c r="FP116" s="179"/>
      <c r="FQ116" s="179"/>
      <c r="FR116" s="179"/>
      <c r="FS116" s="179"/>
      <c r="FT116" s="179"/>
      <c r="FU116" s="179"/>
      <c r="FV116" s="179"/>
      <c r="FW116" s="179"/>
      <c r="FX116" s="179"/>
      <c r="FY116" s="179"/>
      <c r="FZ116" s="179"/>
      <c r="GA116" s="179"/>
      <c r="GB116" s="179"/>
      <c r="GC116" s="179"/>
      <c r="GD116" s="179"/>
      <c r="GE116" s="179"/>
      <c r="GF116" s="179"/>
      <c r="GG116" s="179"/>
      <c r="GH116" s="179"/>
      <c r="GI116" s="179"/>
      <c r="GJ116" s="179"/>
      <c r="GK116" s="179"/>
      <c r="GL116" s="179"/>
      <c r="GM116" s="179"/>
      <c r="GN116" s="179"/>
      <c r="GO116" s="179"/>
      <c r="GP116" s="179"/>
      <c r="GQ116" s="179"/>
      <c r="GR116" s="179"/>
      <c r="GS116" s="179"/>
      <c r="GT116" s="179"/>
      <c r="GU116" s="179"/>
      <c r="GV116" s="179"/>
      <c r="GW116" s="179"/>
      <c r="GX116" s="179"/>
      <c r="GY116" s="179"/>
      <c r="GZ116" s="179"/>
      <c r="HA116" s="179"/>
      <c r="HB116" s="179"/>
      <c r="HC116" s="179"/>
      <c r="HD116" s="179"/>
      <c r="HE116" s="179"/>
      <c r="HF116" s="179"/>
      <c r="HG116" s="179"/>
      <c r="HH116" s="179"/>
      <c r="HI116" s="179"/>
      <c r="HJ116" s="179"/>
      <c r="HK116" s="179"/>
      <c r="HL116" s="179"/>
      <c r="HM116" s="179"/>
      <c r="HN116" s="179"/>
      <c r="HO116" s="179"/>
      <c r="HP116" s="179"/>
      <c r="HQ116" s="179"/>
      <c r="HR116" s="179"/>
      <c r="HS116" s="179"/>
      <c r="HT116" s="179"/>
      <c r="HU116" s="179"/>
      <c r="HV116" s="179"/>
      <c r="HW116" s="179"/>
      <c r="HX116" s="176"/>
      <c r="HY116" s="176"/>
      <c r="HZ116" s="176"/>
      <c r="IA116" s="176"/>
      <c r="IB116" s="176"/>
      <c r="IC116" s="176"/>
      <c r="ID116" s="176"/>
      <c r="IE116" s="176"/>
      <c r="IF116" s="176"/>
    </row>
    <row r="117" spans="1:240" x14ac:dyDescent="0.3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  <c r="BU117" s="179"/>
      <c r="BV117" s="179"/>
      <c r="BW117" s="179"/>
      <c r="BX117" s="179"/>
      <c r="BY117" s="179"/>
      <c r="BZ117" s="179"/>
      <c r="CA117" s="179"/>
      <c r="CB117" s="179"/>
      <c r="CC117" s="179"/>
      <c r="CD117" s="179"/>
      <c r="CE117" s="179"/>
      <c r="CF117" s="179"/>
      <c r="CG117" s="179"/>
      <c r="CH117" s="179"/>
      <c r="CI117" s="179"/>
      <c r="CJ117" s="179"/>
      <c r="CK117" s="179"/>
      <c r="CL117" s="179"/>
      <c r="CM117" s="179"/>
      <c r="CN117" s="179"/>
      <c r="CO117" s="179"/>
      <c r="CP117" s="179"/>
      <c r="CQ117" s="179"/>
      <c r="CR117" s="179"/>
      <c r="CS117" s="179"/>
      <c r="CT117" s="179"/>
      <c r="CU117" s="179"/>
      <c r="CV117" s="179"/>
      <c r="CW117" s="179"/>
      <c r="CX117" s="179"/>
      <c r="CY117" s="179"/>
      <c r="CZ117" s="179"/>
      <c r="DA117" s="179"/>
      <c r="DB117" s="179"/>
      <c r="DC117" s="179"/>
      <c r="DD117" s="179"/>
      <c r="DE117" s="179"/>
      <c r="DF117" s="179"/>
      <c r="DG117" s="179"/>
      <c r="DH117" s="179"/>
      <c r="DI117" s="179"/>
      <c r="DJ117" s="179"/>
      <c r="DK117" s="179"/>
      <c r="DL117" s="179"/>
      <c r="DM117" s="179"/>
      <c r="DN117" s="179"/>
      <c r="DO117" s="179"/>
      <c r="DP117" s="179"/>
      <c r="DQ117" s="179"/>
      <c r="DR117" s="179"/>
      <c r="DS117" s="179"/>
      <c r="DT117" s="179"/>
      <c r="DU117" s="179"/>
      <c r="DV117" s="179"/>
      <c r="DW117" s="179"/>
      <c r="DX117" s="179"/>
      <c r="DY117" s="179"/>
      <c r="DZ117" s="179"/>
      <c r="EA117" s="179"/>
      <c r="EB117" s="179"/>
      <c r="EC117" s="179"/>
      <c r="ED117" s="179"/>
      <c r="EE117" s="179"/>
      <c r="EF117" s="179"/>
      <c r="EG117" s="179"/>
      <c r="EH117" s="179"/>
      <c r="EI117" s="179"/>
      <c r="EJ117" s="179"/>
      <c r="EK117" s="179"/>
      <c r="EL117" s="179"/>
      <c r="EM117" s="179"/>
      <c r="EN117" s="179"/>
      <c r="EO117" s="179"/>
      <c r="EP117" s="179"/>
      <c r="EQ117" s="179"/>
      <c r="ER117" s="179"/>
      <c r="ES117" s="179"/>
      <c r="ET117" s="179"/>
      <c r="EU117" s="179"/>
      <c r="EV117" s="179"/>
      <c r="EW117" s="179"/>
      <c r="EX117" s="179"/>
      <c r="EY117" s="179"/>
      <c r="EZ117" s="179"/>
      <c r="FA117" s="179"/>
      <c r="FB117" s="179"/>
      <c r="FC117" s="179"/>
      <c r="FD117" s="179"/>
      <c r="FE117" s="179"/>
      <c r="FF117" s="179"/>
      <c r="FG117" s="179"/>
      <c r="FH117" s="179"/>
      <c r="FI117" s="179"/>
      <c r="FJ117" s="179"/>
      <c r="FK117" s="179"/>
      <c r="FL117" s="179"/>
      <c r="FM117" s="179"/>
      <c r="FN117" s="179"/>
      <c r="FO117" s="179"/>
      <c r="FP117" s="179"/>
      <c r="FQ117" s="179"/>
      <c r="FR117" s="179"/>
      <c r="FS117" s="179"/>
      <c r="FT117" s="179"/>
      <c r="FU117" s="179"/>
      <c r="FV117" s="179"/>
      <c r="FW117" s="179"/>
      <c r="FX117" s="179"/>
      <c r="FY117" s="179"/>
      <c r="FZ117" s="179"/>
      <c r="GA117" s="179"/>
      <c r="GB117" s="179"/>
      <c r="GC117" s="179"/>
      <c r="GD117" s="179"/>
      <c r="GE117" s="179"/>
      <c r="GF117" s="179"/>
      <c r="GG117" s="179"/>
      <c r="GH117" s="179"/>
      <c r="GI117" s="179"/>
      <c r="GJ117" s="179"/>
      <c r="GK117" s="179"/>
      <c r="GL117" s="179"/>
      <c r="GM117" s="179"/>
      <c r="GN117" s="179"/>
      <c r="GO117" s="179"/>
      <c r="GP117" s="179"/>
      <c r="GQ117" s="179"/>
      <c r="GR117" s="179"/>
      <c r="GS117" s="179"/>
      <c r="GT117" s="179"/>
      <c r="GU117" s="179"/>
      <c r="GV117" s="179"/>
      <c r="GW117" s="179"/>
      <c r="GX117" s="179"/>
      <c r="GY117" s="179"/>
      <c r="GZ117" s="179"/>
      <c r="HA117" s="179"/>
      <c r="HB117" s="179"/>
      <c r="HC117" s="179"/>
      <c r="HD117" s="179"/>
      <c r="HE117" s="179"/>
      <c r="HF117" s="179"/>
      <c r="HG117" s="179"/>
      <c r="HH117" s="179"/>
      <c r="HI117" s="179"/>
      <c r="HJ117" s="179"/>
      <c r="HK117" s="179"/>
      <c r="HL117" s="179"/>
      <c r="HM117" s="179"/>
      <c r="HN117" s="179"/>
      <c r="HO117" s="179"/>
      <c r="HP117" s="179"/>
      <c r="HQ117" s="179"/>
      <c r="HR117" s="179"/>
      <c r="HS117" s="179"/>
      <c r="HT117" s="179"/>
      <c r="HU117" s="179"/>
      <c r="HV117" s="179"/>
      <c r="HW117" s="179"/>
      <c r="HX117" s="176"/>
      <c r="HY117" s="176"/>
      <c r="HZ117" s="176"/>
      <c r="IA117" s="176"/>
      <c r="IB117" s="176"/>
      <c r="IC117" s="176"/>
      <c r="ID117" s="176"/>
      <c r="IE117" s="176"/>
      <c r="IF117" s="176"/>
    </row>
    <row r="118" spans="1:240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179"/>
      <c r="BQ118" s="179"/>
      <c r="BR118" s="179"/>
      <c r="BS118" s="179"/>
      <c r="BT118" s="179"/>
      <c r="BU118" s="179"/>
      <c r="BV118" s="179"/>
      <c r="BW118" s="179"/>
      <c r="BX118" s="179"/>
      <c r="BY118" s="179"/>
      <c r="BZ118" s="179"/>
      <c r="CA118" s="179"/>
      <c r="CB118" s="179"/>
      <c r="CC118" s="179"/>
      <c r="CD118" s="179"/>
      <c r="CE118" s="179"/>
      <c r="CF118" s="179"/>
      <c r="CG118" s="179"/>
      <c r="CH118" s="179"/>
      <c r="CI118" s="179"/>
      <c r="CJ118" s="179"/>
      <c r="CK118" s="179"/>
      <c r="CL118" s="179"/>
      <c r="CM118" s="179"/>
      <c r="CN118" s="179"/>
      <c r="CO118" s="179"/>
      <c r="CP118" s="179"/>
      <c r="CQ118" s="179"/>
      <c r="CR118" s="179"/>
      <c r="CS118" s="179"/>
      <c r="CT118" s="179"/>
      <c r="CU118" s="179"/>
      <c r="CV118" s="179"/>
      <c r="CW118" s="179"/>
      <c r="CX118" s="179"/>
      <c r="CY118" s="179"/>
      <c r="CZ118" s="179"/>
      <c r="DA118" s="179"/>
      <c r="DB118" s="179"/>
      <c r="DC118" s="179"/>
      <c r="DD118" s="179"/>
      <c r="DE118" s="179"/>
      <c r="DF118" s="179"/>
      <c r="DG118" s="179"/>
      <c r="DH118" s="179"/>
      <c r="DI118" s="179"/>
      <c r="DJ118" s="179"/>
      <c r="DK118" s="179"/>
      <c r="DL118" s="179"/>
      <c r="DM118" s="179"/>
      <c r="DN118" s="179"/>
      <c r="DO118" s="179"/>
      <c r="DP118" s="179"/>
      <c r="DQ118" s="179"/>
      <c r="DR118" s="179"/>
      <c r="DS118" s="179"/>
      <c r="DT118" s="179"/>
      <c r="DU118" s="179"/>
      <c r="DV118" s="179"/>
      <c r="DW118" s="179"/>
      <c r="DX118" s="179"/>
      <c r="DY118" s="179"/>
      <c r="DZ118" s="179"/>
      <c r="EA118" s="179"/>
      <c r="EB118" s="179"/>
      <c r="EC118" s="179"/>
      <c r="ED118" s="179"/>
      <c r="EE118" s="179"/>
      <c r="EF118" s="179"/>
      <c r="EG118" s="179"/>
      <c r="EH118" s="179"/>
      <c r="EI118" s="179"/>
      <c r="EJ118" s="179"/>
      <c r="EK118" s="179"/>
      <c r="EL118" s="179"/>
      <c r="EM118" s="179"/>
      <c r="EN118" s="179"/>
      <c r="EO118" s="179"/>
      <c r="EP118" s="179"/>
      <c r="EQ118" s="179"/>
      <c r="ER118" s="179"/>
      <c r="ES118" s="179"/>
      <c r="ET118" s="179"/>
      <c r="EU118" s="179"/>
      <c r="EV118" s="179"/>
      <c r="EW118" s="179"/>
      <c r="EX118" s="179"/>
      <c r="EY118" s="179"/>
      <c r="EZ118" s="179"/>
      <c r="FA118" s="179"/>
      <c r="FB118" s="179"/>
      <c r="FC118" s="179"/>
      <c r="FD118" s="179"/>
      <c r="FE118" s="179"/>
      <c r="FF118" s="179"/>
      <c r="FG118" s="179"/>
      <c r="FH118" s="179"/>
      <c r="FI118" s="179"/>
      <c r="FJ118" s="179"/>
      <c r="FK118" s="179"/>
      <c r="FL118" s="179"/>
      <c r="FM118" s="179"/>
      <c r="FN118" s="179"/>
      <c r="FO118" s="179"/>
      <c r="FP118" s="179"/>
      <c r="FQ118" s="179"/>
      <c r="FR118" s="179"/>
      <c r="FS118" s="179"/>
      <c r="FT118" s="179"/>
      <c r="FU118" s="179"/>
      <c r="FV118" s="179"/>
      <c r="FW118" s="179"/>
      <c r="FX118" s="179"/>
      <c r="FY118" s="179"/>
      <c r="FZ118" s="179"/>
      <c r="GA118" s="179"/>
      <c r="GB118" s="179"/>
      <c r="GC118" s="179"/>
      <c r="GD118" s="179"/>
      <c r="GE118" s="179"/>
      <c r="GF118" s="179"/>
      <c r="GG118" s="179"/>
      <c r="GH118" s="179"/>
      <c r="GI118" s="179"/>
      <c r="GJ118" s="179"/>
      <c r="GK118" s="179"/>
      <c r="GL118" s="179"/>
      <c r="GM118" s="179"/>
      <c r="GN118" s="179"/>
      <c r="GO118" s="179"/>
      <c r="GP118" s="179"/>
      <c r="GQ118" s="179"/>
      <c r="GR118" s="179"/>
      <c r="GS118" s="179"/>
      <c r="GT118" s="179"/>
      <c r="GU118" s="179"/>
      <c r="GV118" s="179"/>
      <c r="GW118" s="179"/>
      <c r="GX118" s="179"/>
      <c r="GY118" s="179"/>
      <c r="GZ118" s="179"/>
      <c r="HA118" s="179"/>
      <c r="HB118" s="179"/>
      <c r="HC118" s="179"/>
      <c r="HD118" s="179"/>
      <c r="HE118" s="179"/>
      <c r="HF118" s="179"/>
      <c r="HG118" s="179"/>
      <c r="HH118" s="179"/>
      <c r="HI118" s="179"/>
      <c r="HJ118" s="179"/>
      <c r="HK118" s="179"/>
      <c r="HL118" s="179"/>
      <c r="HM118" s="179"/>
      <c r="HN118" s="179"/>
      <c r="HO118" s="179"/>
      <c r="HP118" s="179"/>
      <c r="HQ118" s="179"/>
      <c r="HR118" s="179"/>
      <c r="HS118" s="179"/>
      <c r="HT118" s="179"/>
      <c r="HU118" s="179"/>
      <c r="HV118" s="179"/>
      <c r="HW118" s="179"/>
      <c r="HX118" s="176"/>
      <c r="HY118" s="176"/>
      <c r="HZ118" s="176"/>
      <c r="IA118" s="176"/>
      <c r="IB118" s="176"/>
      <c r="IC118" s="176"/>
      <c r="ID118" s="176"/>
      <c r="IE118" s="176"/>
      <c r="IF118" s="176"/>
    </row>
    <row r="119" spans="1:240" x14ac:dyDescent="0.3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179"/>
      <c r="BQ119" s="179"/>
      <c r="BR119" s="179"/>
      <c r="BS119" s="179"/>
      <c r="BT119" s="179"/>
      <c r="BU119" s="179"/>
      <c r="BV119" s="179"/>
      <c r="BW119" s="179"/>
      <c r="BX119" s="179"/>
      <c r="BY119" s="179"/>
      <c r="BZ119" s="179"/>
      <c r="CA119" s="179"/>
      <c r="CB119" s="179"/>
      <c r="CC119" s="179"/>
      <c r="CD119" s="179"/>
      <c r="CE119" s="179"/>
      <c r="CF119" s="179"/>
      <c r="CG119" s="179"/>
      <c r="CH119" s="179"/>
      <c r="CI119" s="179"/>
      <c r="CJ119" s="179"/>
      <c r="CK119" s="179"/>
      <c r="CL119" s="179"/>
      <c r="CM119" s="179"/>
      <c r="CN119" s="179"/>
      <c r="CO119" s="179"/>
      <c r="CP119" s="179"/>
      <c r="CQ119" s="179"/>
      <c r="CR119" s="179"/>
      <c r="CS119" s="179"/>
      <c r="CT119" s="179"/>
      <c r="CU119" s="179"/>
      <c r="CV119" s="179"/>
      <c r="CW119" s="179"/>
      <c r="CX119" s="179"/>
      <c r="CY119" s="179"/>
      <c r="CZ119" s="179"/>
      <c r="DA119" s="179"/>
      <c r="DB119" s="179"/>
      <c r="DC119" s="179"/>
      <c r="DD119" s="179"/>
      <c r="DE119" s="179"/>
      <c r="DF119" s="179"/>
      <c r="DG119" s="179"/>
      <c r="DH119" s="179"/>
      <c r="DI119" s="179"/>
      <c r="DJ119" s="179"/>
      <c r="DK119" s="179"/>
      <c r="DL119" s="179"/>
      <c r="DM119" s="179"/>
      <c r="DN119" s="179"/>
      <c r="DO119" s="179"/>
      <c r="DP119" s="179"/>
      <c r="DQ119" s="179"/>
      <c r="DR119" s="179"/>
      <c r="DS119" s="179"/>
      <c r="DT119" s="179"/>
      <c r="DU119" s="179"/>
      <c r="DV119" s="179"/>
      <c r="DW119" s="179"/>
      <c r="DX119" s="179"/>
      <c r="DY119" s="179"/>
      <c r="DZ119" s="179"/>
      <c r="EA119" s="179"/>
      <c r="EB119" s="179"/>
      <c r="EC119" s="179"/>
      <c r="ED119" s="179"/>
      <c r="EE119" s="179"/>
      <c r="EF119" s="179"/>
      <c r="EG119" s="179"/>
      <c r="EH119" s="179"/>
      <c r="EI119" s="179"/>
      <c r="EJ119" s="179"/>
      <c r="EK119" s="179"/>
      <c r="EL119" s="179"/>
      <c r="EM119" s="179"/>
      <c r="EN119" s="179"/>
      <c r="EO119" s="179"/>
      <c r="EP119" s="179"/>
      <c r="EQ119" s="179"/>
      <c r="ER119" s="179"/>
      <c r="ES119" s="179"/>
      <c r="ET119" s="179"/>
      <c r="EU119" s="179"/>
      <c r="EV119" s="179"/>
      <c r="EW119" s="179"/>
      <c r="EX119" s="179"/>
      <c r="EY119" s="179"/>
      <c r="EZ119" s="179"/>
      <c r="FA119" s="179"/>
      <c r="FB119" s="179"/>
      <c r="FC119" s="179"/>
      <c r="FD119" s="179"/>
      <c r="FE119" s="179"/>
      <c r="FF119" s="179"/>
      <c r="FG119" s="179"/>
      <c r="FH119" s="179"/>
      <c r="FI119" s="179"/>
      <c r="FJ119" s="179"/>
      <c r="FK119" s="179"/>
      <c r="FL119" s="179"/>
      <c r="FM119" s="179"/>
      <c r="FN119" s="179"/>
      <c r="FO119" s="179"/>
      <c r="FP119" s="179"/>
      <c r="FQ119" s="179"/>
      <c r="FR119" s="179"/>
      <c r="FS119" s="179"/>
      <c r="FT119" s="179"/>
      <c r="FU119" s="179"/>
      <c r="FV119" s="179"/>
      <c r="FW119" s="179"/>
      <c r="FX119" s="179"/>
      <c r="FY119" s="179"/>
      <c r="FZ119" s="179"/>
      <c r="GA119" s="179"/>
      <c r="GB119" s="179"/>
      <c r="GC119" s="179"/>
      <c r="GD119" s="179"/>
      <c r="GE119" s="179"/>
      <c r="GF119" s="179"/>
      <c r="GG119" s="179"/>
      <c r="GH119" s="179"/>
      <c r="GI119" s="179"/>
      <c r="GJ119" s="179"/>
      <c r="GK119" s="179"/>
      <c r="GL119" s="179"/>
      <c r="GM119" s="179"/>
      <c r="GN119" s="179"/>
      <c r="GO119" s="179"/>
      <c r="GP119" s="179"/>
      <c r="GQ119" s="179"/>
      <c r="GR119" s="179"/>
      <c r="GS119" s="179"/>
      <c r="GT119" s="179"/>
      <c r="GU119" s="179"/>
      <c r="GV119" s="179"/>
      <c r="GW119" s="179"/>
      <c r="GX119" s="179"/>
      <c r="GY119" s="179"/>
      <c r="GZ119" s="179"/>
      <c r="HA119" s="179"/>
      <c r="HB119" s="179"/>
      <c r="HC119" s="179"/>
      <c r="HD119" s="179"/>
      <c r="HE119" s="179"/>
      <c r="HF119" s="179"/>
      <c r="HG119" s="179"/>
      <c r="HH119" s="179"/>
      <c r="HI119" s="179"/>
      <c r="HJ119" s="179"/>
      <c r="HK119" s="179"/>
      <c r="HL119" s="179"/>
      <c r="HM119" s="179"/>
      <c r="HN119" s="179"/>
      <c r="HO119" s="179"/>
      <c r="HP119" s="179"/>
      <c r="HQ119" s="179"/>
      <c r="HR119" s="179"/>
      <c r="HS119" s="179"/>
      <c r="HT119" s="179"/>
      <c r="HU119" s="179"/>
      <c r="HV119" s="179"/>
      <c r="HW119" s="179"/>
      <c r="HX119" s="176"/>
      <c r="HY119" s="176"/>
      <c r="HZ119" s="176"/>
      <c r="IA119" s="176"/>
      <c r="IB119" s="176"/>
      <c r="IC119" s="176"/>
      <c r="ID119" s="176"/>
      <c r="IE119" s="176"/>
      <c r="IF119" s="176"/>
    </row>
    <row r="120" spans="1:240" x14ac:dyDescent="0.3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79"/>
      <c r="BN120" s="179"/>
      <c r="BO120" s="179"/>
      <c r="BP120" s="179"/>
      <c r="BQ120" s="179"/>
      <c r="BR120" s="179"/>
      <c r="BS120" s="179"/>
      <c r="BT120" s="179"/>
      <c r="BU120" s="179"/>
      <c r="BV120" s="179"/>
      <c r="BW120" s="179"/>
      <c r="BX120" s="179"/>
      <c r="BY120" s="179"/>
      <c r="BZ120" s="179"/>
      <c r="CA120" s="179"/>
      <c r="CB120" s="179"/>
      <c r="CC120" s="179"/>
      <c r="CD120" s="179"/>
      <c r="CE120" s="179"/>
      <c r="CF120" s="179"/>
      <c r="CG120" s="179"/>
      <c r="CH120" s="179"/>
      <c r="CI120" s="179"/>
      <c r="CJ120" s="179"/>
      <c r="CK120" s="179"/>
      <c r="CL120" s="179"/>
      <c r="CM120" s="179"/>
      <c r="CN120" s="179"/>
      <c r="CO120" s="179"/>
      <c r="CP120" s="179"/>
      <c r="CQ120" s="179"/>
      <c r="CR120" s="179"/>
      <c r="CS120" s="179"/>
      <c r="CT120" s="179"/>
      <c r="CU120" s="179"/>
      <c r="CV120" s="179"/>
      <c r="CW120" s="179"/>
      <c r="CX120" s="179"/>
      <c r="CY120" s="179"/>
      <c r="CZ120" s="179"/>
      <c r="DA120" s="179"/>
      <c r="DB120" s="179"/>
      <c r="DC120" s="179"/>
      <c r="DD120" s="179"/>
      <c r="DE120" s="179"/>
      <c r="DF120" s="179"/>
      <c r="DG120" s="179"/>
      <c r="DH120" s="179"/>
      <c r="DI120" s="179"/>
      <c r="DJ120" s="179"/>
      <c r="DK120" s="179"/>
      <c r="DL120" s="179"/>
      <c r="DM120" s="179"/>
      <c r="DN120" s="179"/>
      <c r="DO120" s="179"/>
      <c r="DP120" s="179"/>
      <c r="DQ120" s="179"/>
      <c r="DR120" s="179"/>
      <c r="DS120" s="179"/>
      <c r="DT120" s="179"/>
      <c r="DU120" s="179"/>
      <c r="DV120" s="179"/>
      <c r="DW120" s="179"/>
      <c r="DX120" s="179"/>
      <c r="DY120" s="179"/>
      <c r="DZ120" s="179"/>
      <c r="EA120" s="179"/>
      <c r="EB120" s="179"/>
      <c r="EC120" s="179"/>
      <c r="ED120" s="179"/>
      <c r="EE120" s="179"/>
      <c r="EF120" s="179"/>
      <c r="EG120" s="179"/>
      <c r="EH120" s="179"/>
      <c r="EI120" s="179"/>
      <c r="EJ120" s="179"/>
      <c r="EK120" s="179"/>
      <c r="EL120" s="179"/>
      <c r="EM120" s="179"/>
      <c r="EN120" s="179"/>
      <c r="EO120" s="179"/>
      <c r="EP120" s="179"/>
      <c r="EQ120" s="179"/>
      <c r="ER120" s="179"/>
      <c r="ES120" s="179"/>
      <c r="ET120" s="179"/>
      <c r="EU120" s="179"/>
      <c r="EV120" s="179"/>
      <c r="EW120" s="179"/>
      <c r="EX120" s="179"/>
      <c r="EY120" s="179"/>
      <c r="EZ120" s="179"/>
      <c r="FA120" s="179"/>
      <c r="FB120" s="179"/>
      <c r="FC120" s="179"/>
      <c r="FD120" s="179"/>
      <c r="FE120" s="179"/>
      <c r="FF120" s="179"/>
      <c r="FG120" s="179"/>
      <c r="FH120" s="179"/>
      <c r="FI120" s="179"/>
      <c r="FJ120" s="179"/>
      <c r="FK120" s="179"/>
      <c r="FL120" s="179"/>
      <c r="FM120" s="179"/>
      <c r="FN120" s="179"/>
      <c r="FO120" s="179"/>
      <c r="FP120" s="179"/>
      <c r="FQ120" s="179"/>
      <c r="FR120" s="179"/>
      <c r="FS120" s="179"/>
      <c r="FT120" s="179"/>
      <c r="FU120" s="179"/>
      <c r="FV120" s="179"/>
      <c r="FW120" s="179"/>
      <c r="FX120" s="179"/>
      <c r="FY120" s="179"/>
      <c r="FZ120" s="179"/>
      <c r="GA120" s="179"/>
      <c r="GB120" s="179"/>
      <c r="GC120" s="179"/>
      <c r="GD120" s="179"/>
      <c r="GE120" s="179"/>
      <c r="GF120" s="179"/>
      <c r="GG120" s="179"/>
      <c r="GH120" s="179"/>
      <c r="GI120" s="179"/>
      <c r="GJ120" s="179"/>
      <c r="GK120" s="179"/>
      <c r="GL120" s="179"/>
      <c r="GM120" s="179"/>
      <c r="GN120" s="179"/>
      <c r="GO120" s="179"/>
      <c r="GP120" s="179"/>
      <c r="GQ120" s="179"/>
      <c r="GR120" s="179"/>
      <c r="GS120" s="179"/>
      <c r="GT120" s="179"/>
      <c r="GU120" s="179"/>
      <c r="GV120" s="179"/>
      <c r="GW120" s="179"/>
      <c r="GX120" s="179"/>
      <c r="GY120" s="179"/>
      <c r="GZ120" s="179"/>
      <c r="HA120" s="179"/>
      <c r="HB120" s="179"/>
      <c r="HC120" s="179"/>
      <c r="HD120" s="179"/>
      <c r="HE120" s="179"/>
      <c r="HF120" s="179"/>
      <c r="HG120" s="179"/>
      <c r="HH120" s="179"/>
      <c r="HI120" s="179"/>
      <c r="HJ120" s="179"/>
      <c r="HK120" s="179"/>
      <c r="HL120" s="179"/>
      <c r="HM120" s="179"/>
      <c r="HN120" s="179"/>
      <c r="HO120" s="179"/>
      <c r="HP120" s="179"/>
      <c r="HQ120" s="179"/>
      <c r="HR120" s="179"/>
      <c r="HS120" s="179"/>
      <c r="HT120" s="179"/>
      <c r="HU120" s="179"/>
      <c r="HV120" s="179"/>
      <c r="HW120" s="179"/>
      <c r="HX120" s="176"/>
      <c r="HY120" s="176"/>
      <c r="HZ120" s="176"/>
      <c r="IA120" s="176"/>
      <c r="IB120" s="176"/>
      <c r="IC120" s="176"/>
      <c r="ID120" s="176"/>
      <c r="IE120" s="176"/>
      <c r="IF120" s="176"/>
    </row>
    <row r="121" spans="1:240" x14ac:dyDescent="0.3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79"/>
      <c r="BN121" s="179"/>
      <c r="BO121" s="179"/>
      <c r="BP121" s="179"/>
      <c r="BQ121" s="179"/>
      <c r="BR121" s="179"/>
      <c r="BS121" s="179"/>
      <c r="BT121" s="179"/>
      <c r="BU121" s="179"/>
      <c r="BV121" s="179"/>
      <c r="BW121" s="179"/>
      <c r="BX121" s="179"/>
      <c r="BY121" s="179"/>
      <c r="BZ121" s="179"/>
      <c r="CA121" s="179"/>
      <c r="CB121" s="179"/>
      <c r="CC121" s="179"/>
      <c r="CD121" s="179"/>
      <c r="CE121" s="179"/>
      <c r="CF121" s="179"/>
      <c r="CG121" s="179"/>
      <c r="CH121" s="179"/>
      <c r="CI121" s="179"/>
      <c r="CJ121" s="179"/>
      <c r="CK121" s="179"/>
      <c r="CL121" s="179"/>
      <c r="CM121" s="179"/>
      <c r="CN121" s="179"/>
      <c r="CO121" s="179"/>
      <c r="CP121" s="179"/>
      <c r="CQ121" s="179"/>
      <c r="CR121" s="179"/>
      <c r="CS121" s="179"/>
      <c r="CT121" s="179"/>
      <c r="CU121" s="179"/>
      <c r="CV121" s="179"/>
      <c r="CW121" s="179"/>
      <c r="CX121" s="179"/>
      <c r="CY121" s="179"/>
      <c r="CZ121" s="179"/>
      <c r="DA121" s="179"/>
      <c r="DB121" s="179"/>
      <c r="DC121" s="179"/>
      <c r="DD121" s="179"/>
      <c r="DE121" s="179"/>
      <c r="DF121" s="179"/>
      <c r="DG121" s="179"/>
      <c r="DH121" s="179"/>
      <c r="DI121" s="179"/>
      <c r="DJ121" s="179"/>
      <c r="DK121" s="179"/>
      <c r="DL121" s="179"/>
      <c r="DM121" s="179"/>
      <c r="DN121" s="179"/>
      <c r="DO121" s="179"/>
      <c r="DP121" s="179"/>
      <c r="DQ121" s="179"/>
      <c r="DR121" s="179"/>
      <c r="DS121" s="179"/>
      <c r="DT121" s="179"/>
      <c r="DU121" s="179"/>
      <c r="DV121" s="179"/>
      <c r="DW121" s="179"/>
      <c r="DX121" s="179"/>
      <c r="DY121" s="179"/>
      <c r="DZ121" s="179"/>
      <c r="EA121" s="179"/>
      <c r="EB121" s="179"/>
      <c r="EC121" s="179"/>
      <c r="ED121" s="179"/>
      <c r="EE121" s="179"/>
      <c r="EF121" s="179"/>
      <c r="EG121" s="179"/>
      <c r="EH121" s="179"/>
      <c r="EI121" s="179"/>
      <c r="EJ121" s="179"/>
      <c r="EK121" s="179"/>
      <c r="EL121" s="179"/>
      <c r="EM121" s="179"/>
      <c r="EN121" s="179"/>
      <c r="EO121" s="179"/>
      <c r="EP121" s="179"/>
      <c r="EQ121" s="179"/>
      <c r="ER121" s="179"/>
      <c r="ES121" s="179"/>
      <c r="ET121" s="179"/>
      <c r="EU121" s="179"/>
      <c r="EV121" s="179"/>
      <c r="EW121" s="179"/>
      <c r="EX121" s="179"/>
      <c r="EY121" s="179"/>
      <c r="EZ121" s="179"/>
      <c r="FA121" s="179"/>
      <c r="FB121" s="179"/>
      <c r="FC121" s="179"/>
      <c r="FD121" s="179"/>
      <c r="FE121" s="179"/>
      <c r="FF121" s="179"/>
      <c r="FG121" s="179"/>
      <c r="FH121" s="179"/>
      <c r="FI121" s="179"/>
      <c r="FJ121" s="179"/>
      <c r="FK121" s="179"/>
      <c r="FL121" s="179"/>
      <c r="FM121" s="179"/>
      <c r="FN121" s="179"/>
      <c r="FO121" s="179"/>
      <c r="FP121" s="179"/>
      <c r="FQ121" s="179"/>
      <c r="FR121" s="179"/>
      <c r="FS121" s="179"/>
      <c r="FT121" s="179"/>
      <c r="FU121" s="179"/>
      <c r="FV121" s="179"/>
      <c r="FW121" s="179"/>
      <c r="FX121" s="179"/>
      <c r="FY121" s="179"/>
      <c r="FZ121" s="179"/>
      <c r="GA121" s="179"/>
      <c r="GB121" s="179"/>
      <c r="GC121" s="179"/>
      <c r="GD121" s="179"/>
      <c r="GE121" s="179"/>
      <c r="GF121" s="179"/>
      <c r="GG121" s="179"/>
      <c r="GH121" s="179"/>
      <c r="GI121" s="179"/>
      <c r="GJ121" s="179"/>
      <c r="GK121" s="179"/>
      <c r="GL121" s="179"/>
      <c r="GM121" s="179"/>
      <c r="GN121" s="179"/>
      <c r="GO121" s="179"/>
      <c r="GP121" s="179"/>
      <c r="GQ121" s="179"/>
      <c r="GR121" s="179"/>
      <c r="GS121" s="179"/>
      <c r="GT121" s="179"/>
      <c r="GU121" s="179"/>
      <c r="GV121" s="179"/>
      <c r="GW121" s="179"/>
      <c r="GX121" s="179"/>
      <c r="GY121" s="179"/>
      <c r="GZ121" s="179"/>
      <c r="HA121" s="179"/>
      <c r="HB121" s="179"/>
      <c r="HC121" s="179"/>
      <c r="HD121" s="179"/>
      <c r="HE121" s="179"/>
      <c r="HF121" s="179"/>
      <c r="HG121" s="179"/>
      <c r="HH121" s="179"/>
      <c r="HI121" s="179"/>
      <c r="HJ121" s="179"/>
      <c r="HK121" s="179"/>
      <c r="HL121" s="179"/>
      <c r="HM121" s="179"/>
      <c r="HN121" s="179"/>
      <c r="HO121" s="179"/>
      <c r="HP121" s="179"/>
      <c r="HQ121" s="179"/>
      <c r="HR121" s="179"/>
      <c r="HS121" s="179"/>
      <c r="HT121" s="179"/>
      <c r="HU121" s="179"/>
      <c r="HV121" s="179"/>
      <c r="HW121" s="179"/>
      <c r="HX121" s="176"/>
      <c r="HY121" s="176"/>
      <c r="HZ121" s="176"/>
      <c r="IA121" s="176"/>
      <c r="IB121" s="176"/>
      <c r="IC121" s="176"/>
      <c r="ID121" s="176"/>
      <c r="IE121" s="176"/>
      <c r="IF121" s="176"/>
    </row>
    <row r="122" spans="1:240" x14ac:dyDescent="0.3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79"/>
      <c r="BN122" s="179"/>
      <c r="BO122" s="179"/>
      <c r="BP122" s="179"/>
      <c r="BQ122" s="179"/>
      <c r="BR122" s="179"/>
      <c r="BS122" s="179"/>
      <c r="BT122" s="179"/>
      <c r="BU122" s="179"/>
      <c r="BV122" s="179"/>
      <c r="BW122" s="179"/>
      <c r="BX122" s="179"/>
      <c r="BY122" s="179"/>
      <c r="BZ122" s="179"/>
      <c r="CA122" s="179"/>
      <c r="CB122" s="179"/>
      <c r="CC122" s="179"/>
      <c r="CD122" s="179"/>
      <c r="CE122" s="179"/>
      <c r="CF122" s="179"/>
      <c r="CG122" s="179"/>
      <c r="CH122" s="179"/>
      <c r="CI122" s="179"/>
      <c r="CJ122" s="179"/>
      <c r="CK122" s="179"/>
      <c r="CL122" s="179"/>
      <c r="CM122" s="179"/>
      <c r="CN122" s="179"/>
      <c r="CO122" s="179"/>
      <c r="CP122" s="179"/>
      <c r="CQ122" s="179"/>
      <c r="CR122" s="179"/>
      <c r="CS122" s="179"/>
      <c r="CT122" s="179"/>
      <c r="CU122" s="179"/>
      <c r="CV122" s="179"/>
      <c r="CW122" s="179"/>
      <c r="CX122" s="179"/>
      <c r="CY122" s="179"/>
      <c r="CZ122" s="179"/>
      <c r="DA122" s="179"/>
      <c r="DB122" s="179"/>
      <c r="DC122" s="179"/>
      <c r="DD122" s="179"/>
      <c r="DE122" s="179"/>
      <c r="DF122" s="179"/>
      <c r="DG122" s="179"/>
      <c r="DH122" s="179"/>
      <c r="DI122" s="179"/>
      <c r="DJ122" s="179"/>
      <c r="DK122" s="179"/>
      <c r="DL122" s="179"/>
      <c r="DM122" s="179"/>
      <c r="DN122" s="179"/>
      <c r="DO122" s="179"/>
      <c r="DP122" s="179"/>
      <c r="DQ122" s="179"/>
      <c r="DR122" s="179"/>
      <c r="DS122" s="179"/>
      <c r="DT122" s="179"/>
      <c r="DU122" s="179"/>
      <c r="DV122" s="179"/>
      <c r="DW122" s="179"/>
      <c r="DX122" s="179"/>
      <c r="DY122" s="179"/>
      <c r="DZ122" s="179"/>
      <c r="EA122" s="179"/>
      <c r="EB122" s="179"/>
      <c r="EC122" s="179"/>
      <c r="ED122" s="179"/>
      <c r="EE122" s="179"/>
      <c r="EF122" s="179"/>
      <c r="EG122" s="179"/>
      <c r="EH122" s="179"/>
      <c r="EI122" s="179"/>
      <c r="EJ122" s="179"/>
      <c r="EK122" s="179"/>
      <c r="EL122" s="179"/>
      <c r="EM122" s="179"/>
      <c r="EN122" s="179"/>
      <c r="EO122" s="179"/>
      <c r="EP122" s="179"/>
      <c r="EQ122" s="179"/>
      <c r="ER122" s="179"/>
      <c r="ES122" s="179"/>
      <c r="ET122" s="179"/>
      <c r="EU122" s="179"/>
      <c r="EV122" s="179"/>
      <c r="EW122" s="179"/>
      <c r="EX122" s="179"/>
      <c r="EY122" s="179"/>
      <c r="EZ122" s="179"/>
      <c r="FA122" s="179"/>
      <c r="FB122" s="179"/>
      <c r="FC122" s="179"/>
      <c r="FD122" s="179"/>
      <c r="FE122" s="179"/>
      <c r="FF122" s="179"/>
      <c r="FG122" s="179"/>
      <c r="FH122" s="179"/>
      <c r="FI122" s="179"/>
      <c r="FJ122" s="179"/>
      <c r="FK122" s="179"/>
      <c r="FL122" s="179"/>
      <c r="FM122" s="179"/>
      <c r="FN122" s="179"/>
      <c r="FO122" s="179"/>
      <c r="FP122" s="179"/>
      <c r="FQ122" s="179"/>
      <c r="FR122" s="179"/>
      <c r="FS122" s="179"/>
      <c r="FT122" s="179"/>
      <c r="FU122" s="179"/>
      <c r="FV122" s="179"/>
      <c r="FW122" s="179"/>
      <c r="FX122" s="179"/>
      <c r="FY122" s="179"/>
      <c r="FZ122" s="179"/>
      <c r="GA122" s="179"/>
      <c r="GB122" s="179"/>
      <c r="GC122" s="179"/>
      <c r="GD122" s="179"/>
      <c r="GE122" s="179"/>
      <c r="GF122" s="179"/>
      <c r="GG122" s="179"/>
      <c r="GH122" s="179"/>
      <c r="GI122" s="179"/>
      <c r="GJ122" s="179"/>
      <c r="GK122" s="179"/>
      <c r="GL122" s="179"/>
      <c r="GM122" s="179"/>
      <c r="GN122" s="179"/>
      <c r="GO122" s="179"/>
      <c r="GP122" s="179"/>
      <c r="GQ122" s="179"/>
      <c r="GR122" s="179"/>
      <c r="GS122" s="179"/>
      <c r="GT122" s="179"/>
      <c r="GU122" s="179"/>
      <c r="GV122" s="179"/>
      <c r="GW122" s="179"/>
      <c r="GX122" s="179"/>
      <c r="GY122" s="179"/>
      <c r="GZ122" s="179"/>
      <c r="HA122" s="179"/>
      <c r="HB122" s="179"/>
      <c r="HC122" s="179"/>
      <c r="HD122" s="179"/>
      <c r="HE122" s="179"/>
      <c r="HF122" s="179"/>
      <c r="HG122" s="179"/>
      <c r="HH122" s="179"/>
      <c r="HI122" s="179"/>
      <c r="HJ122" s="179"/>
      <c r="HK122" s="179"/>
      <c r="HL122" s="179"/>
      <c r="HM122" s="179"/>
      <c r="HN122" s="179"/>
      <c r="HO122" s="179"/>
      <c r="HP122" s="179"/>
      <c r="HQ122" s="179"/>
      <c r="HR122" s="179"/>
      <c r="HS122" s="179"/>
      <c r="HT122" s="179"/>
      <c r="HU122" s="179"/>
      <c r="HV122" s="179"/>
      <c r="HW122" s="179"/>
      <c r="HX122" s="176"/>
      <c r="HY122" s="176"/>
      <c r="HZ122" s="176"/>
      <c r="IA122" s="176"/>
      <c r="IB122" s="176"/>
      <c r="IC122" s="176"/>
      <c r="ID122" s="176"/>
      <c r="IE122" s="176"/>
      <c r="IF122" s="176"/>
    </row>
    <row r="123" spans="1:240" x14ac:dyDescent="0.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179"/>
      <c r="BN123" s="179"/>
      <c r="BO123" s="179"/>
      <c r="BP123" s="179"/>
      <c r="BQ123" s="179"/>
      <c r="BR123" s="179"/>
      <c r="BS123" s="179"/>
      <c r="BT123" s="179"/>
      <c r="BU123" s="179"/>
      <c r="BV123" s="179"/>
      <c r="BW123" s="179"/>
      <c r="BX123" s="179"/>
      <c r="BY123" s="179"/>
      <c r="BZ123" s="179"/>
      <c r="CA123" s="179"/>
      <c r="CB123" s="179"/>
      <c r="CC123" s="179"/>
      <c r="CD123" s="179"/>
      <c r="CE123" s="179"/>
      <c r="CF123" s="179"/>
      <c r="CG123" s="179"/>
      <c r="CH123" s="179"/>
      <c r="CI123" s="179"/>
      <c r="CJ123" s="179"/>
      <c r="CK123" s="179"/>
      <c r="CL123" s="179"/>
      <c r="CM123" s="179"/>
      <c r="CN123" s="179"/>
      <c r="CO123" s="179"/>
      <c r="CP123" s="179"/>
      <c r="CQ123" s="179"/>
      <c r="CR123" s="179"/>
      <c r="CS123" s="179"/>
      <c r="CT123" s="179"/>
      <c r="CU123" s="179"/>
      <c r="CV123" s="179"/>
      <c r="CW123" s="179"/>
      <c r="CX123" s="179"/>
      <c r="CY123" s="179"/>
      <c r="CZ123" s="179"/>
      <c r="DA123" s="179"/>
      <c r="DB123" s="179"/>
      <c r="DC123" s="179"/>
      <c r="DD123" s="179"/>
      <c r="DE123" s="179"/>
      <c r="DF123" s="179"/>
      <c r="DG123" s="179"/>
      <c r="DH123" s="179"/>
      <c r="DI123" s="179"/>
      <c r="DJ123" s="179"/>
      <c r="DK123" s="179"/>
      <c r="DL123" s="179"/>
      <c r="DM123" s="179"/>
      <c r="DN123" s="179"/>
      <c r="DO123" s="179"/>
      <c r="DP123" s="179"/>
      <c r="DQ123" s="179"/>
      <c r="DR123" s="179"/>
      <c r="DS123" s="179"/>
      <c r="DT123" s="179"/>
      <c r="DU123" s="179"/>
      <c r="DV123" s="179"/>
      <c r="DW123" s="179"/>
      <c r="DX123" s="179"/>
      <c r="DY123" s="179"/>
      <c r="DZ123" s="179"/>
      <c r="EA123" s="179"/>
      <c r="EB123" s="179"/>
      <c r="EC123" s="179"/>
      <c r="ED123" s="179"/>
      <c r="EE123" s="179"/>
      <c r="EF123" s="179"/>
      <c r="EG123" s="179"/>
      <c r="EH123" s="179"/>
      <c r="EI123" s="179"/>
      <c r="EJ123" s="179"/>
      <c r="EK123" s="179"/>
      <c r="EL123" s="179"/>
      <c r="EM123" s="179"/>
      <c r="EN123" s="179"/>
      <c r="EO123" s="179"/>
      <c r="EP123" s="179"/>
      <c r="EQ123" s="179"/>
      <c r="ER123" s="179"/>
      <c r="ES123" s="179"/>
      <c r="ET123" s="179"/>
      <c r="EU123" s="179"/>
      <c r="EV123" s="179"/>
      <c r="EW123" s="179"/>
      <c r="EX123" s="179"/>
      <c r="EY123" s="179"/>
      <c r="EZ123" s="179"/>
      <c r="FA123" s="179"/>
      <c r="FB123" s="179"/>
      <c r="FC123" s="179"/>
      <c r="FD123" s="179"/>
      <c r="FE123" s="179"/>
      <c r="FF123" s="179"/>
      <c r="FG123" s="179"/>
      <c r="FH123" s="179"/>
      <c r="FI123" s="179"/>
      <c r="FJ123" s="179"/>
      <c r="FK123" s="179"/>
      <c r="FL123" s="179"/>
      <c r="FM123" s="179"/>
      <c r="FN123" s="179"/>
      <c r="FO123" s="179"/>
      <c r="FP123" s="179"/>
      <c r="FQ123" s="179"/>
      <c r="FR123" s="179"/>
      <c r="FS123" s="179"/>
      <c r="FT123" s="179"/>
      <c r="FU123" s="179"/>
      <c r="FV123" s="179"/>
      <c r="FW123" s="179"/>
      <c r="FX123" s="179"/>
      <c r="FY123" s="179"/>
      <c r="FZ123" s="179"/>
      <c r="GA123" s="179"/>
      <c r="GB123" s="179"/>
      <c r="GC123" s="179"/>
      <c r="GD123" s="179"/>
      <c r="GE123" s="179"/>
      <c r="GF123" s="179"/>
      <c r="GG123" s="179"/>
      <c r="GH123" s="179"/>
      <c r="GI123" s="179"/>
      <c r="GJ123" s="179"/>
      <c r="GK123" s="179"/>
      <c r="GL123" s="179"/>
      <c r="GM123" s="179"/>
      <c r="GN123" s="179"/>
      <c r="GO123" s="179"/>
      <c r="GP123" s="179"/>
      <c r="GQ123" s="179"/>
      <c r="GR123" s="179"/>
      <c r="GS123" s="179"/>
      <c r="GT123" s="179"/>
      <c r="GU123" s="179"/>
      <c r="GV123" s="179"/>
      <c r="GW123" s="179"/>
      <c r="GX123" s="179"/>
      <c r="GY123" s="179"/>
      <c r="GZ123" s="179"/>
      <c r="HA123" s="179"/>
      <c r="HB123" s="179"/>
      <c r="HC123" s="179"/>
      <c r="HD123" s="179"/>
      <c r="HE123" s="179"/>
      <c r="HF123" s="179"/>
      <c r="HG123" s="179"/>
      <c r="HH123" s="179"/>
      <c r="HI123" s="179"/>
      <c r="HJ123" s="179"/>
      <c r="HK123" s="179"/>
      <c r="HL123" s="179"/>
      <c r="HM123" s="179"/>
      <c r="HN123" s="179"/>
      <c r="HO123" s="179"/>
      <c r="HP123" s="179"/>
      <c r="HQ123" s="179"/>
      <c r="HR123" s="179"/>
      <c r="HS123" s="179"/>
      <c r="HT123" s="179"/>
      <c r="HU123" s="179"/>
      <c r="HV123" s="179"/>
      <c r="HW123" s="179"/>
      <c r="HX123" s="176"/>
      <c r="HY123" s="176"/>
      <c r="HZ123" s="176"/>
      <c r="IA123" s="176"/>
      <c r="IB123" s="176"/>
      <c r="IC123" s="176"/>
      <c r="ID123" s="176"/>
      <c r="IE123" s="176"/>
      <c r="IF123" s="176"/>
    </row>
    <row r="124" spans="1:240" x14ac:dyDescent="0.3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179"/>
      <c r="BN124" s="179"/>
      <c r="BO124" s="179"/>
      <c r="BP124" s="179"/>
      <c r="BQ124" s="179"/>
      <c r="BR124" s="179"/>
      <c r="BS124" s="179"/>
      <c r="BT124" s="179"/>
      <c r="BU124" s="179"/>
      <c r="BV124" s="179"/>
      <c r="BW124" s="179"/>
      <c r="BX124" s="179"/>
      <c r="BY124" s="179"/>
      <c r="BZ124" s="179"/>
      <c r="CA124" s="179"/>
      <c r="CB124" s="179"/>
      <c r="CC124" s="179"/>
      <c r="CD124" s="179"/>
      <c r="CE124" s="179"/>
      <c r="CF124" s="179"/>
      <c r="CG124" s="179"/>
      <c r="CH124" s="179"/>
      <c r="CI124" s="179"/>
      <c r="CJ124" s="179"/>
      <c r="CK124" s="179"/>
      <c r="CL124" s="179"/>
      <c r="CM124" s="179"/>
      <c r="CN124" s="179"/>
      <c r="CO124" s="179"/>
      <c r="CP124" s="179"/>
      <c r="CQ124" s="179"/>
      <c r="CR124" s="179"/>
      <c r="CS124" s="179"/>
      <c r="CT124" s="179"/>
      <c r="CU124" s="179"/>
      <c r="CV124" s="179"/>
      <c r="CW124" s="179"/>
      <c r="CX124" s="179"/>
      <c r="CY124" s="179"/>
      <c r="CZ124" s="179"/>
      <c r="DA124" s="179"/>
      <c r="DB124" s="179"/>
      <c r="DC124" s="179"/>
      <c r="DD124" s="179"/>
      <c r="DE124" s="179"/>
      <c r="DF124" s="179"/>
      <c r="DG124" s="179"/>
      <c r="DH124" s="179"/>
      <c r="DI124" s="179"/>
      <c r="DJ124" s="179"/>
      <c r="DK124" s="179"/>
      <c r="DL124" s="179"/>
      <c r="DM124" s="179"/>
      <c r="DN124" s="179"/>
      <c r="DO124" s="179"/>
      <c r="DP124" s="179"/>
      <c r="DQ124" s="179"/>
      <c r="DR124" s="179"/>
      <c r="DS124" s="179"/>
      <c r="DT124" s="179"/>
      <c r="DU124" s="179"/>
      <c r="DV124" s="179"/>
      <c r="DW124" s="179"/>
      <c r="DX124" s="179"/>
      <c r="DY124" s="179"/>
      <c r="DZ124" s="179"/>
      <c r="EA124" s="179"/>
      <c r="EB124" s="179"/>
      <c r="EC124" s="179"/>
      <c r="ED124" s="179"/>
      <c r="EE124" s="179"/>
      <c r="EF124" s="179"/>
      <c r="EG124" s="179"/>
      <c r="EH124" s="179"/>
      <c r="EI124" s="179"/>
      <c r="EJ124" s="179"/>
      <c r="EK124" s="179"/>
      <c r="EL124" s="179"/>
      <c r="EM124" s="179"/>
      <c r="EN124" s="179"/>
      <c r="EO124" s="179"/>
      <c r="EP124" s="179"/>
      <c r="EQ124" s="179"/>
      <c r="ER124" s="179"/>
      <c r="ES124" s="179"/>
      <c r="ET124" s="179"/>
      <c r="EU124" s="179"/>
      <c r="EV124" s="179"/>
      <c r="EW124" s="179"/>
      <c r="EX124" s="179"/>
      <c r="EY124" s="179"/>
      <c r="EZ124" s="179"/>
      <c r="FA124" s="179"/>
      <c r="FB124" s="179"/>
      <c r="FC124" s="179"/>
      <c r="FD124" s="179"/>
      <c r="FE124" s="179"/>
      <c r="FF124" s="179"/>
      <c r="FG124" s="179"/>
      <c r="FH124" s="179"/>
      <c r="FI124" s="179"/>
      <c r="FJ124" s="179"/>
      <c r="FK124" s="179"/>
      <c r="FL124" s="179"/>
      <c r="FM124" s="179"/>
      <c r="FN124" s="179"/>
      <c r="FO124" s="179"/>
      <c r="FP124" s="179"/>
      <c r="FQ124" s="179"/>
      <c r="FR124" s="179"/>
      <c r="FS124" s="179"/>
      <c r="FT124" s="179"/>
      <c r="FU124" s="179"/>
      <c r="FV124" s="179"/>
      <c r="FW124" s="179"/>
      <c r="FX124" s="179"/>
      <c r="FY124" s="179"/>
      <c r="FZ124" s="179"/>
      <c r="GA124" s="179"/>
      <c r="GB124" s="179"/>
      <c r="GC124" s="179"/>
      <c r="GD124" s="179"/>
      <c r="GE124" s="179"/>
      <c r="GF124" s="179"/>
      <c r="GG124" s="179"/>
      <c r="GH124" s="179"/>
      <c r="GI124" s="179"/>
      <c r="GJ124" s="179"/>
      <c r="GK124" s="179"/>
      <c r="GL124" s="179"/>
      <c r="GM124" s="179"/>
      <c r="GN124" s="179"/>
      <c r="GO124" s="179"/>
      <c r="GP124" s="179"/>
      <c r="GQ124" s="179"/>
      <c r="GR124" s="179"/>
      <c r="GS124" s="179"/>
      <c r="GT124" s="179"/>
      <c r="GU124" s="179"/>
      <c r="GV124" s="179"/>
      <c r="GW124" s="179"/>
      <c r="GX124" s="179"/>
      <c r="GY124" s="179"/>
      <c r="GZ124" s="179"/>
      <c r="HA124" s="179"/>
      <c r="HB124" s="179"/>
      <c r="HC124" s="179"/>
      <c r="HD124" s="179"/>
      <c r="HE124" s="179"/>
      <c r="HF124" s="179"/>
      <c r="HG124" s="179"/>
      <c r="HH124" s="179"/>
      <c r="HI124" s="179"/>
      <c r="HJ124" s="179"/>
      <c r="HK124" s="179"/>
      <c r="HL124" s="179"/>
      <c r="HM124" s="179"/>
      <c r="HN124" s="179"/>
      <c r="HO124" s="179"/>
      <c r="HP124" s="179"/>
      <c r="HQ124" s="179"/>
      <c r="HR124" s="179"/>
      <c r="HS124" s="179"/>
      <c r="HT124" s="179"/>
      <c r="HU124" s="179"/>
      <c r="HV124" s="179"/>
      <c r="HW124" s="179"/>
      <c r="HX124" s="176"/>
      <c r="HY124" s="176"/>
      <c r="HZ124" s="176"/>
      <c r="IA124" s="176"/>
      <c r="IB124" s="176"/>
      <c r="IC124" s="176"/>
      <c r="ID124" s="176"/>
      <c r="IE124" s="176"/>
      <c r="IF124" s="176"/>
    </row>
    <row r="125" spans="1:240" x14ac:dyDescent="0.3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179"/>
      <c r="BN125" s="179"/>
      <c r="BO125" s="179"/>
      <c r="BP125" s="179"/>
      <c r="BQ125" s="179"/>
      <c r="BR125" s="179"/>
      <c r="BS125" s="179"/>
      <c r="BT125" s="179"/>
      <c r="BU125" s="179"/>
      <c r="BV125" s="179"/>
      <c r="BW125" s="179"/>
      <c r="BX125" s="179"/>
      <c r="BY125" s="179"/>
      <c r="BZ125" s="179"/>
      <c r="CA125" s="179"/>
      <c r="CB125" s="179"/>
      <c r="CC125" s="179"/>
      <c r="CD125" s="179"/>
      <c r="CE125" s="179"/>
      <c r="CF125" s="179"/>
      <c r="CG125" s="179"/>
      <c r="CH125" s="179"/>
      <c r="CI125" s="179"/>
      <c r="CJ125" s="179"/>
      <c r="CK125" s="179"/>
      <c r="CL125" s="179"/>
      <c r="CM125" s="179"/>
      <c r="CN125" s="179"/>
      <c r="CO125" s="179"/>
      <c r="CP125" s="179"/>
      <c r="CQ125" s="179"/>
      <c r="CR125" s="179"/>
      <c r="CS125" s="179"/>
      <c r="CT125" s="179"/>
      <c r="CU125" s="179"/>
      <c r="CV125" s="179"/>
      <c r="CW125" s="179"/>
      <c r="CX125" s="179"/>
      <c r="CY125" s="179"/>
      <c r="CZ125" s="179"/>
      <c r="DA125" s="179"/>
      <c r="DB125" s="179"/>
      <c r="DC125" s="179"/>
      <c r="DD125" s="179"/>
      <c r="DE125" s="179"/>
      <c r="DF125" s="179"/>
      <c r="DG125" s="179"/>
      <c r="DH125" s="179"/>
      <c r="DI125" s="179"/>
      <c r="DJ125" s="179"/>
      <c r="DK125" s="179"/>
      <c r="DL125" s="179"/>
      <c r="DM125" s="179"/>
      <c r="DN125" s="179"/>
      <c r="DO125" s="179"/>
      <c r="DP125" s="179"/>
      <c r="DQ125" s="179"/>
      <c r="DR125" s="179"/>
      <c r="DS125" s="179"/>
      <c r="DT125" s="179"/>
      <c r="DU125" s="179"/>
      <c r="DV125" s="179"/>
      <c r="DW125" s="179"/>
      <c r="DX125" s="179"/>
      <c r="DY125" s="179"/>
      <c r="DZ125" s="179"/>
      <c r="EA125" s="179"/>
      <c r="EB125" s="179"/>
      <c r="EC125" s="179"/>
      <c r="ED125" s="179"/>
      <c r="EE125" s="179"/>
      <c r="EF125" s="179"/>
      <c r="EG125" s="179"/>
      <c r="EH125" s="179"/>
      <c r="EI125" s="179"/>
      <c r="EJ125" s="179"/>
      <c r="EK125" s="179"/>
      <c r="EL125" s="179"/>
      <c r="EM125" s="179"/>
      <c r="EN125" s="179"/>
      <c r="EO125" s="179"/>
      <c r="EP125" s="179"/>
      <c r="EQ125" s="179"/>
      <c r="ER125" s="179"/>
      <c r="ES125" s="179"/>
      <c r="ET125" s="179"/>
      <c r="EU125" s="179"/>
      <c r="EV125" s="179"/>
      <c r="EW125" s="179"/>
      <c r="EX125" s="179"/>
      <c r="EY125" s="179"/>
      <c r="EZ125" s="179"/>
      <c r="FA125" s="179"/>
      <c r="FB125" s="179"/>
      <c r="FC125" s="179"/>
      <c r="FD125" s="179"/>
      <c r="FE125" s="179"/>
      <c r="FF125" s="179"/>
      <c r="FG125" s="179"/>
      <c r="FH125" s="179"/>
      <c r="FI125" s="179"/>
      <c r="FJ125" s="179"/>
      <c r="FK125" s="179"/>
      <c r="FL125" s="179"/>
      <c r="FM125" s="179"/>
      <c r="FN125" s="179"/>
      <c r="FO125" s="179"/>
      <c r="FP125" s="179"/>
      <c r="FQ125" s="179"/>
      <c r="FR125" s="179"/>
      <c r="FS125" s="179"/>
      <c r="FT125" s="179"/>
      <c r="FU125" s="179"/>
      <c r="FV125" s="179"/>
      <c r="FW125" s="179"/>
      <c r="FX125" s="179"/>
      <c r="FY125" s="179"/>
      <c r="FZ125" s="179"/>
      <c r="GA125" s="179"/>
      <c r="GB125" s="179"/>
      <c r="GC125" s="179"/>
      <c r="GD125" s="179"/>
      <c r="GE125" s="179"/>
      <c r="GF125" s="179"/>
      <c r="GG125" s="179"/>
      <c r="GH125" s="179"/>
      <c r="GI125" s="179"/>
      <c r="GJ125" s="179"/>
      <c r="GK125" s="179"/>
      <c r="GL125" s="179"/>
      <c r="GM125" s="179"/>
      <c r="GN125" s="179"/>
      <c r="GO125" s="179"/>
      <c r="GP125" s="179"/>
      <c r="GQ125" s="179"/>
      <c r="GR125" s="179"/>
      <c r="GS125" s="179"/>
      <c r="GT125" s="179"/>
      <c r="GU125" s="179"/>
      <c r="GV125" s="179"/>
      <c r="GW125" s="179"/>
      <c r="GX125" s="179"/>
      <c r="GY125" s="179"/>
      <c r="GZ125" s="179"/>
      <c r="HA125" s="179"/>
      <c r="HB125" s="179"/>
      <c r="HC125" s="179"/>
      <c r="HD125" s="179"/>
      <c r="HE125" s="179"/>
      <c r="HF125" s="179"/>
      <c r="HG125" s="179"/>
      <c r="HH125" s="179"/>
      <c r="HI125" s="179"/>
      <c r="HJ125" s="179"/>
      <c r="HK125" s="179"/>
      <c r="HL125" s="179"/>
      <c r="HM125" s="179"/>
      <c r="HN125" s="179"/>
      <c r="HO125" s="179"/>
      <c r="HP125" s="179"/>
      <c r="HQ125" s="179"/>
      <c r="HR125" s="179"/>
      <c r="HS125" s="179"/>
      <c r="HT125" s="179"/>
      <c r="HU125" s="179"/>
      <c r="HV125" s="179"/>
      <c r="HW125" s="179"/>
      <c r="HX125" s="176"/>
      <c r="HY125" s="176"/>
      <c r="HZ125" s="176"/>
      <c r="IA125" s="176"/>
      <c r="IB125" s="176"/>
      <c r="IC125" s="176"/>
      <c r="ID125" s="176"/>
      <c r="IE125" s="176"/>
      <c r="IF125" s="176"/>
    </row>
    <row r="126" spans="1:240" x14ac:dyDescent="0.3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79"/>
      <c r="BN126" s="179"/>
      <c r="BO126" s="179"/>
      <c r="BP126" s="179"/>
      <c r="BQ126" s="179"/>
      <c r="BR126" s="179"/>
      <c r="BS126" s="179"/>
      <c r="BT126" s="179"/>
      <c r="BU126" s="179"/>
      <c r="BV126" s="179"/>
      <c r="BW126" s="179"/>
      <c r="BX126" s="179"/>
      <c r="BY126" s="179"/>
      <c r="BZ126" s="179"/>
      <c r="CA126" s="179"/>
      <c r="CB126" s="179"/>
      <c r="CC126" s="179"/>
      <c r="CD126" s="179"/>
      <c r="CE126" s="179"/>
      <c r="CF126" s="179"/>
      <c r="CG126" s="179"/>
      <c r="CH126" s="179"/>
      <c r="CI126" s="179"/>
      <c r="CJ126" s="179"/>
      <c r="CK126" s="179"/>
      <c r="CL126" s="179"/>
      <c r="CM126" s="179"/>
      <c r="CN126" s="179"/>
      <c r="CO126" s="179"/>
      <c r="CP126" s="179"/>
      <c r="CQ126" s="179"/>
      <c r="CR126" s="179"/>
      <c r="CS126" s="179"/>
      <c r="CT126" s="179"/>
      <c r="CU126" s="179"/>
      <c r="CV126" s="179"/>
      <c r="CW126" s="179"/>
      <c r="CX126" s="179"/>
      <c r="CY126" s="179"/>
      <c r="CZ126" s="179"/>
      <c r="DA126" s="179"/>
      <c r="DB126" s="179"/>
      <c r="DC126" s="179"/>
      <c r="DD126" s="179"/>
      <c r="DE126" s="179"/>
      <c r="DF126" s="179"/>
      <c r="DG126" s="179"/>
      <c r="DH126" s="179"/>
      <c r="DI126" s="179"/>
      <c r="DJ126" s="179"/>
      <c r="DK126" s="179"/>
      <c r="DL126" s="179"/>
      <c r="DM126" s="179"/>
      <c r="DN126" s="179"/>
      <c r="DO126" s="179"/>
      <c r="DP126" s="179"/>
      <c r="DQ126" s="179"/>
      <c r="DR126" s="179"/>
      <c r="DS126" s="179"/>
      <c r="DT126" s="179"/>
      <c r="DU126" s="179"/>
      <c r="DV126" s="179"/>
      <c r="DW126" s="179"/>
      <c r="DX126" s="179"/>
      <c r="DY126" s="179"/>
      <c r="DZ126" s="179"/>
      <c r="EA126" s="179"/>
      <c r="EB126" s="179"/>
      <c r="EC126" s="179"/>
      <c r="ED126" s="179"/>
      <c r="EE126" s="179"/>
      <c r="EF126" s="179"/>
      <c r="EG126" s="179"/>
      <c r="EH126" s="179"/>
      <c r="EI126" s="179"/>
      <c r="EJ126" s="179"/>
      <c r="EK126" s="179"/>
      <c r="EL126" s="179"/>
      <c r="EM126" s="179"/>
      <c r="EN126" s="179"/>
      <c r="EO126" s="179"/>
      <c r="EP126" s="179"/>
      <c r="EQ126" s="179"/>
      <c r="ER126" s="179"/>
      <c r="ES126" s="179"/>
      <c r="ET126" s="179"/>
      <c r="EU126" s="179"/>
      <c r="EV126" s="179"/>
      <c r="EW126" s="179"/>
      <c r="EX126" s="179"/>
      <c r="EY126" s="179"/>
      <c r="EZ126" s="179"/>
      <c r="FA126" s="179"/>
      <c r="FB126" s="179"/>
      <c r="FC126" s="179"/>
      <c r="FD126" s="179"/>
      <c r="FE126" s="179"/>
      <c r="FF126" s="179"/>
      <c r="FG126" s="179"/>
      <c r="FH126" s="179"/>
      <c r="FI126" s="179"/>
      <c r="FJ126" s="179"/>
      <c r="FK126" s="179"/>
      <c r="FL126" s="179"/>
      <c r="FM126" s="179"/>
      <c r="FN126" s="179"/>
      <c r="FO126" s="179"/>
      <c r="FP126" s="179"/>
      <c r="FQ126" s="179"/>
      <c r="FR126" s="179"/>
      <c r="FS126" s="179"/>
      <c r="FT126" s="179"/>
      <c r="FU126" s="179"/>
      <c r="FV126" s="179"/>
      <c r="FW126" s="179"/>
      <c r="FX126" s="179"/>
      <c r="FY126" s="179"/>
      <c r="FZ126" s="179"/>
      <c r="GA126" s="179"/>
      <c r="GB126" s="179"/>
      <c r="GC126" s="179"/>
      <c r="GD126" s="179"/>
      <c r="GE126" s="179"/>
      <c r="GF126" s="179"/>
      <c r="GG126" s="179"/>
      <c r="GH126" s="179"/>
      <c r="GI126" s="179"/>
      <c r="GJ126" s="179"/>
      <c r="GK126" s="179"/>
      <c r="GL126" s="179"/>
      <c r="GM126" s="179"/>
      <c r="GN126" s="179"/>
      <c r="GO126" s="179"/>
      <c r="GP126" s="179"/>
      <c r="GQ126" s="179"/>
      <c r="GR126" s="179"/>
      <c r="GS126" s="179"/>
      <c r="GT126" s="179"/>
      <c r="GU126" s="179"/>
      <c r="GV126" s="179"/>
      <c r="GW126" s="179"/>
      <c r="GX126" s="179"/>
      <c r="GY126" s="179"/>
      <c r="GZ126" s="179"/>
      <c r="HA126" s="179"/>
      <c r="HB126" s="179"/>
      <c r="HC126" s="179"/>
      <c r="HD126" s="179"/>
      <c r="HE126" s="179"/>
      <c r="HF126" s="179"/>
      <c r="HG126" s="179"/>
      <c r="HH126" s="179"/>
      <c r="HI126" s="179"/>
      <c r="HJ126" s="179"/>
      <c r="HK126" s="179"/>
      <c r="HL126" s="179"/>
      <c r="HM126" s="179"/>
      <c r="HN126" s="179"/>
      <c r="HO126" s="179"/>
      <c r="HP126" s="179"/>
      <c r="HQ126" s="179"/>
      <c r="HR126" s="179"/>
      <c r="HS126" s="179"/>
      <c r="HT126" s="179"/>
      <c r="HU126" s="179"/>
      <c r="HV126" s="179"/>
      <c r="HW126" s="179"/>
      <c r="HX126" s="176"/>
      <c r="HY126" s="176"/>
      <c r="HZ126" s="176"/>
      <c r="IA126" s="176"/>
      <c r="IB126" s="176"/>
      <c r="IC126" s="176"/>
      <c r="ID126" s="176"/>
      <c r="IE126" s="176"/>
      <c r="IF126" s="176"/>
    </row>
    <row r="127" spans="1:240" x14ac:dyDescent="0.3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79"/>
      <c r="BN127" s="179"/>
      <c r="BO127" s="179"/>
      <c r="BP127" s="179"/>
      <c r="BQ127" s="179"/>
      <c r="BR127" s="179"/>
      <c r="BS127" s="179"/>
      <c r="BT127" s="179"/>
      <c r="BU127" s="179"/>
      <c r="BV127" s="179"/>
      <c r="BW127" s="179"/>
      <c r="BX127" s="179"/>
      <c r="BY127" s="179"/>
      <c r="BZ127" s="179"/>
      <c r="CA127" s="179"/>
      <c r="CB127" s="179"/>
      <c r="CC127" s="179"/>
      <c r="CD127" s="179"/>
      <c r="CE127" s="179"/>
      <c r="CF127" s="179"/>
      <c r="CG127" s="179"/>
      <c r="CH127" s="179"/>
      <c r="CI127" s="179"/>
      <c r="CJ127" s="179"/>
      <c r="CK127" s="179"/>
      <c r="CL127" s="179"/>
      <c r="CM127" s="179"/>
      <c r="CN127" s="179"/>
      <c r="CO127" s="179"/>
      <c r="CP127" s="179"/>
      <c r="CQ127" s="179"/>
      <c r="CR127" s="179"/>
      <c r="CS127" s="179"/>
      <c r="CT127" s="179"/>
      <c r="CU127" s="179"/>
      <c r="CV127" s="179"/>
      <c r="CW127" s="179"/>
      <c r="CX127" s="179"/>
      <c r="CY127" s="179"/>
      <c r="CZ127" s="179"/>
      <c r="DA127" s="179"/>
      <c r="DB127" s="179"/>
      <c r="DC127" s="179"/>
      <c r="DD127" s="179"/>
      <c r="DE127" s="179"/>
      <c r="DF127" s="179"/>
      <c r="DG127" s="179"/>
      <c r="DH127" s="179"/>
      <c r="DI127" s="179"/>
      <c r="DJ127" s="179"/>
      <c r="DK127" s="179"/>
      <c r="DL127" s="179"/>
      <c r="DM127" s="179"/>
      <c r="DN127" s="179"/>
      <c r="DO127" s="179"/>
      <c r="DP127" s="179"/>
      <c r="DQ127" s="179"/>
      <c r="DR127" s="179"/>
      <c r="DS127" s="179"/>
      <c r="DT127" s="179"/>
      <c r="DU127" s="179"/>
      <c r="DV127" s="179"/>
      <c r="DW127" s="179"/>
      <c r="DX127" s="179"/>
      <c r="DY127" s="179"/>
      <c r="DZ127" s="179"/>
      <c r="EA127" s="179"/>
      <c r="EB127" s="179"/>
      <c r="EC127" s="179"/>
      <c r="ED127" s="179"/>
      <c r="EE127" s="179"/>
      <c r="EF127" s="179"/>
      <c r="EG127" s="179"/>
      <c r="EH127" s="179"/>
      <c r="EI127" s="179"/>
      <c r="EJ127" s="179"/>
      <c r="EK127" s="179"/>
      <c r="EL127" s="179"/>
      <c r="EM127" s="179"/>
      <c r="EN127" s="179"/>
      <c r="EO127" s="179"/>
      <c r="EP127" s="179"/>
      <c r="EQ127" s="179"/>
      <c r="ER127" s="179"/>
      <c r="ES127" s="179"/>
      <c r="ET127" s="179"/>
      <c r="EU127" s="179"/>
      <c r="EV127" s="179"/>
      <c r="EW127" s="179"/>
      <c r="EX127" s="179"/>
      <c r="EY127" s="179"/>
      <c r="EZ127" s="179"/>
      <c r="FA127" s="179"/>
      <c r="FB127" s="179"/>
      <c r="FC127" s="179"/>
      <c r="FD127" s="179"/>
      <c r="FE127" s="179"/>
      <c r="FF127" s="179"/>
      <c r="FG127" s="179"/>
      <c r="FH127" s="179"/>
      <c r="FI127" s="179"/>
      <c r="FJ127" s="179"/>
      <c r="FK127" s="179"/>
      <c r="FL127" s="179"/>
      <c r="FM127" s="179"/>
      <c r="FN127" s="179"/>
      <c r="FO127" s="179"/>
      <c r="FP127" s="179"/>
      <c r="FQ127" s="179"/>
      <c r="FR127" s="179"/>
      <c r="FS127" s="179"/>
      <c r="FT127" s="179"/>
      <c r="FU127" s="179"/>
      <c r="FV127" s="179"/>
      <c r="FW127" s="179"/>
      <c r="FX127" s="179"/>
      <c r="FY127" s="179"/>
      <c r="FZ127" s="179"/>
      <c r="GA127" s="179"/>
      <c r="GB127" s="179"/>
      <c r="GC127" s="179"/>
      <c r="GD127" s="179"/>
      <c r="GE127" s="179"/>
      <c r="GF127" s="179"/>
      <c r="GG127" s="179"/>
      <c r="GH127" s="179"/>
      <c r="GI127" s="179"/>
      <c r="GJ127" s="179"/>
      <c r="GK127" s="179"/>
      <c r="GL127" s="179"/>
      <c r="GM127" s="179"/>
      <c r="GN127" s="179"/>
      <c r="GO127" s="179"/>
      <c r="GP127" s="179"/>
      <c r="GQ127" s="179"/>
      <c r="GR127" s="179"/>
      <c r="GS127" s="179"/>
      <c r="GT127" s="179"/>
      <c r="GU127" s="179"/>
      <c r="GV127" s="179"/>
      <c r="GW127" s="179"/>
      <c r="GX127" s="179"/>
      <c r="GY127" s="179"/>
      <c r="GZ127" s="179"/>
      <c r="HA127" s="179"/>
      <c r="HB127" s="179"/>
      <c r="HC127" s="179"/>
      <c r="HD127" s="179"/>
      <c r="HE127" s="179"/>
      <c r="HF127" s="179"/>
      <c r="HG127" s="179"/>
      <c r="HH127" s="179"/>
      <c r="HI127" s="179"/>
      <c r="HJ127" s="179"/>
      <c r="HK127" s="179"/>
      <c r="HL127" s="179"/>
      <c r="HM127" s="179"/>
      <c r="HN127" s="179"/>
      <c r="HO127" s="179"/>
      <c r="HP127" s="179"/>
      <c r="HQ127" s="179"/>
      <c r="HR127" s="179"/>
      <c r="HS127" s="179"/>
      <c r="HT127" s="179"/>
      <c r="HU127" s="179"/>
      <c r="HV127" s="179"/>
      <c r="HW127" s="179"/>
      <c r="HX127" s="176"/>
      <c r="HY127" s="176"/>
      <c r="HZ127" s="176"/>
      <c r="IA127" s="176"/>
      <c r="IB127" s="176"/>
      <c r="IC127" s="176"/>
      <c r="ID127" s="176"/>
      <c r="IE127" s="176"/>
      <c r="IF127" s="176"/>
    </row>
    <row r="128" spans="1:240" x14ac:dyDescent="0.3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79"/>
      <c r="BN128" s="179"/>
      <c r="BO128" s="179"/>
      <c r="BP128" s="179"/>
      <c r="BQ128" s="179"/>
      <c r="BR128" s="179"/>
      <c r="BS128" s="179"/>
      <c r="BT128" s="179"/>
      <c r="BU128" s="179"/>
      <c r="BV128" s="179"/>
      <c r="BW128" s="179"/>
      <c r="BX128" s="179"/>
      <c r="BY128" s="179"/>
      <c r="BZ128" s="179"/>
      <c r="CA128" s="179"/>
      <c r="CB128" s="179"/>
      <c r="CC128" s="179"/>
      <c r="CD128" s="179"/>
      <c r="CE128" s="179"/>
      <c r="CF128" s="179"/>
      <c r="CG128" s="179"/>
      <c r="CH128" s="179"/>
      <c r="CI128" s="179"/>
      <c r="CJ128" s="179"/>
      <c r="CK128" s="179"/>
      <c r="CL128" s="179"/>
      <c r="CM128" s="179"/>
      <c r="CN128" s="179"/>
      <c r="CO128" s="179"/>
      <c r="CP128" s="179"/>
      <c r="CQ128" s="179"/>
      <c r="CR128" s="179"/>
      <c r="CS128" s="179"/>
      <c r="CT128" s="179"/>
      <c r="CU128" s="179"/>
      <c r="CV128" s="179"/>
      <c r="CW128" s="179"/>
      <c r="CX128" s="179"/>
      <c r="CY128" s="179"/>
      <c r="CZ128" s="179"/>
      <c r="DA128" s="179"/>
      <c r="DB128" s="179"/>
      <c r="DC128" s="179"/>
      <c r="DD128" s="179"/>
      <c r="DE128" s="179"/>
      <c r="DF128" s="179"/>
      <c r="DG128" s="179"/>
      <c r="DH128" s="179"/>
      <c r="DI128" s="179"/>
      <c r="DJ128" s="179"/>
      <c r="DK128" s="179"/>
      <c r="DL128" s="179"/>
      <c r="DM128" s="179"/>
      <c r="DN128" s="179"/>
      <c r="DO128" s="179"/>
      <c r="DP128" s="179"/>
      <c r="DQ128" s="179"/>
      <c r="DR128" s="179"/>
      <c r="DS128" s="179"/>
      <c r="DT128" s="179"/>
      <c r="DU128" s="179"/>
      <c r="DV128" s="179"/>
      <c r="DW128" s="179"/>
      <c r="DX128" s="179"/>
      <c r="DY128" s="179"/>
      <c r="DZ128" s="179"/>
      <c r="EA128" s="179"/>
      <c r="EB128" s="179"/>
      <c r="EC128" s="179"/>
      <c r="ED128" s="179"/>
      <c r="EE128" s="179"/>
      <c r="EF128" s="179"/>
      <c r="EG128" s="179"/>
      <c r="EH128" s="179"/>
      <c r="EI128" s="179"/>
      <c r="EJ128" s="179"/>
      <c r="EK128" s="179"/>
      <c r="EL128" s="179"/>
      <c r="EM128" s="179"/>
      <c r="EN128" s="179"/>
      <c r="EO128" s="179"/>
      <c r="EP128" s="179"/>
      <c r="EQ128" s="179"/>
      <c r="ER128" s="179"/>
      <c r="ES128" s="179"/>
      <c r="ET128" s="179"/>
      <c r="EU128" s="179"/>
      <c r="EV128" s="179"/>
      <c r="EW128" s="179"/>
      <c r="EX128" s="179"/>
      <c r="EY128" s="179"/>
      <c r="EZ128" s="179"/>
      <c r="FA128" s="179"/>
      <c r="FB128" s="179"/>
      <c r="FC128" s="179"/>
      <c r="FD128" s="179"/>
      <c r="FE128" s="179"/>
      <c r="FF128" s="179"/>
      <c r="FG128" s="179"/>
      <c r="FH128" s="179"/>
      <c r="FI128" s="179"/>
      <c r="FJ128" s="179"/>
      <c r="FK128" s="179"/>
      <c r="FL128" s="179"/>
      <c r="FM128" s="179"/>
      <c r="FN128" s="179"/>
      <c r="FO128" s="179"/>
      <c r="FP128" s="179"/>
      <c r="FQ128" s="179"/>
      <c r="FR128" s="179"/>
      <c r="FS128" s="179"/>
      <c r="FT128" s="179"/>
      <c r="FU128" s="179"/>
      <c r="FV128" s="179"/>
      <c r="FW128" s="179"/>
      <c r="FX128" s="179"/>
      <c r="FY128" s="179"/>
      <c r="FZ128" s="179"/>
      <c r="GA128" s="179"/>
      <c r="GB128" s="179"/>
      <c r="GC128" s="179"/>
      <c r="GD128" s="179"/>
      <c r="GE128" s="179"/>
      <c r="GF128" s="179"/>
      <c r="GG128" s="179"/>
      <c r="GH128" s="179"/>
      <c r="GI128" s="179"/>
      <c r="GJ128" s="179"/>
      <c r="GK128" s="179"/>
      <c r="GL128" s="179"/>
      <c r="GM128" s="179"/>
      <c r="GN128" s="179"/>
      <c r="GO128" s="179"/>
      <c r="GP128" s="179"/>
      <c r="GQ128" s="179"/>
      <c r="GR128" s="179"/>
      <c r="GS128" s="179"/>
      <c r="GT128" s="179"/>
      <c r="GU128" s="179"/>
      <c r="GV128" s="179"/>
      <c r="GW128" s="179"/>
      <c r="GX128" s="179"/>
      <c r="GY128" s="179"/>
      <c r="GZ128" s="179"/>
      <c r="HA128" s="179"/>
      <c r="HB128" s="179"/>
      <c r="HC128" s="179"/>
      <c r="HD128" s="179"/>
      <c r="HE128" s="179"/>
      <c r="HF128" s="179"/>
      <c r="HG128" s="179"/>
      <c r="HH128" s="179"/>
      <c r="HI128" s="179"/>
      <c r="HJ128" s="179"/>
      <c r="HK128" s="179"/>
      <c r="HL128" s="179"/>
      <c r="HM128" s="179"/>
      <c r="HN128" s="179"/>
      <c r="HO128" s="179"/>
      <c r="HP128" s="179"/>
      <c r="HQ128" s="179"/>
      <c r="HR128" s="179"/>
      <c r="HS128" s="179"/>
      <c r="HT128" s="179"/>
      <c r="HU128" s="179"/>
      <c r="HV128" s="179"/>
      <c r="HW128" s="179"/>
      <c r="HX128" s="176"/>
      <c r="HY128" s="176"/>
      <c r="HZ128" s="176"/>
      <c r="IA128" s="176"/>
      <c r="IB128" s="176"/>
      <c r="IC128" s="176"/>
      <c r="ID128" s="176"/>
      <c r="IE128" s="176"/>
      <c r="IF128" s="176"/>
    </row>
    <row r="129" spans="1:240" x14ac:dyDescent="0.3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79"/>
      <c r="BN129" s="179"/>
      <c r="BO129" s="179"/>
      <c r="BP129" s="179"/>
      <c r="BQ129" s="179"/>
      <c r="BR129" s="179"/>
      <c r="BS129" s="179"/>
      <c r="BT129" s="179"/>
      <c r="BU129" s="179"/>
      <c r="BV129" s="179"/>
      <c r="BW129" s="179"/>
      <c r="BX129" s="179"/>
      <c r="BY129" s="179"/>
      <c r="BZ129" s="179"/>
      <c r="CA129" s="179"/>
      <c r="CB129" s="179"/>
      <c r="CC129" s="179"/>
      <c r="CD129" s="179"/>
      <c r="CE129" s="179"/>
      <c r="CF129" s="179"/>
      <c r="CG129" s="179"/>
      <c r="CH129" s="179"/>
      <c r="CI129" s="179"/>
      <c r="CJ129" s="179"/>
      <c r="CK129" s="179"/>
      <c r="CL129" s="179"/>
      <c r="CM129" s="179"/>
      <c r="CN129" s="179"/>
      <c r="CO129" s="179"/>
      <c r="CP129" s="179"/>
      <c r="CQ129" s="179"/>
      <c r="CR129" s="179"/>
      <c r="CS129" s="179"/>
      <c r="CT129" s="179"/>
      <c r="CU129" s="179"/>
      <c r="CV129" s="179"/>
      <c r="CW129" s="179"/>
      <c r="CX129" s="179"/>
      <c r="CY129" s="179"/>
      <c r="CZ129" s="179"/>
      <c r="DA129" s="179"/>
      <c r="DB129" s="179"/>
      <c r="DC129" s="179"/>
      <c r="DD129" s="179"/>
      <c r="DE129" s="179"/>
      <c r="DF129" s="179"/>
      <c r="DG129" s="179"/>
      <c r="DH129" s="179"/>
      <c r="DI129" s="179"/>
      <c r="DJ129" s="179"/>
      <c r="DK129" s="179"/>
      <c r="DL129" s="179"/>
      <c r="DM129" s="179"/>
      <c r="DN129" s="179"/>
      <c r="DO129" s="179"/>
      <c r="DP129" s="179"/>
      <c r="DQ129" s="179"/>
      <c r="DR129" s="179"/>
      <c r="DS129" s="179"/>
      <c r="DT129" s="179"/>
      <c r="DU129" s="179"/>
      <c r="DV129" s="179"/>
      <c r="DW129" s="179"/>
      <c r="DX129" s="179"/>
      <c r="DY129" s="179"/>
      <c r="DZ129" s="179"/>
      <c r="EA129" s="179"/>
      <c r="EB129" s="179"/>
      <c r="EC129" s="179"/>
      <c r="ED129" s="179"/>
      <c r="EE129" s="179"/>
      <c r="EF129" s="179"/>
      <c r="EG129" s="179"/>
      <c r="EH129" s="179"/>
      <c r="EI129" s="179"/>
      <c r="EJ129" s="179"/>
      <c r="EK129" s="179"/>
      <c r="EL129" s="179"/>
      <c r="EM129" s="179"/>
      <c r="EN129" s="179"/>
      <c r="EO129" s="179"/>
      <c r="EP129" s="179"/>
      <c r="EQ129" s="179"/>
      <c r="ER129" s="179"/>
      <c r="ES129" s="179"/>
      <c r="ET129" s="179"/>
      <c r="EU129" s="179"/>
      <c r="EV129" s="179"/>
      <c r="EW129" s="179"/>
      <c r="EX129" s="179"/>
      <c r="EY129" s="179"/>
      <c r="EZ129" s="179"/>
      <c r="FA129" s="179"/>
      <c r="FB129" s="179"/>
      <c r="FC129" s="179"/>
      <c r="FD129" s="179"/>
      <c r="FE129" s="179"/>
      <c r="FF129" s="179"/>
      <c r="FG129" s="179"/>
      <c r="FH129" s="179"/>
      <c r="FI129" s="179"/>
      <c r="FJ129" s="179"/>
      <c r="FK129" s="179"/>
      <c r="FL129" s="179"/>
      <c r="FM129" s="179"/>
      <c r="FN129" s="179"/>
      <c r="FO129" s="179"/>
      <c r="FP129" s="179"/>
      <c r="FQ129" s="179"/>
      <c r="FR129" s="179"/>
      <c r="FS129" s="179"/>
      <c r="FT129" s="179"/>
      <c r="FU129" s="179"/>
      <c r="FV129" s="179"/>
      <c r="FW129" s="179"/>
      <c r="FX129" s="179"/>
      <c r="FY129" s="179"/>
      <c r="FZ129" s="179"/>
      <c r="GA129" s="179"/>
      <c r="GB129" s="179"/>
      <c r="GC129" s="179"/>
      <c r="GD129" s="179"/>
      <c r="GE129" s="179"/>
      <c r="GF129" s="179"/>
      <c r="GG129" s="179"/>
      <c r="GH129" s="179"/>
      <c r="GI129" s="179"/>
      <c r="GJ129" s="179"/>
      <c r="GK129" s="179"/>
      <c r="GL129" s="179"/>
      <c r="GM129" s="179"/>
      <c r="GN129" s="179"/>
      <c r="GO129" s="179"/>
      <c r="GP129" s="179"/>
      <c r="GQ129" s="179"/>
      <c r="GR129" s="179"/>
      <c r="GS129" s="179"/>
      <c r="GT129" s="179"/>
      <c r="GU129" s="179"/>
      <c r="GV129" s="179"/>
      <c r="GW129" s="179"/>
      <c r="GX129" s="179"/>
      <c r="GY129" s="179"/>
      <c r="GZ129" s="179"/>
      <c r="HA129" s="179"/>
      <c r="HB129" s="179"/>
      <c r="HC129" s="179"/>
      <c r="HD129" s="179"/>
      <c r="HE129" s="179"/>
      <c r="HF129" s="179"/>
      <c r="HG129" s="179"/>
      <c r="HH129" s="179"/>
      <c r="HI129" s="179"/>
      <c r="HJ129" s="179"/>
      <c r="HK129" s="179"/>
      <c r="HL129" s="179"/>
      <c r="HM129" s="179"/>
      <c r="HN129" s="179"/>
      <c r="HO129" s="179"/>
      <c r="HP129" s="179"/>
      <c r="HQ129" s="179"/>
      <c r="HR129" s="179"/>
      <c r="HS129" s="179"/>
      <c r="HT129" s="179"/>
      <c r="HU129" s="179"/>
      <c r="HV129" s="179"/>
      <c r="HW129" s="179"/>
      <c r="HX129" s="176"/>
      <c r="HY129" s="176"/>
      <c r="HZ129" s="176"/>
      <c r="IA129" s="176"/>
      <c r="IB129" s="176"/>
      <c r="IC129" s="176"/>
      <c r="ID129" s="176"/>
      <c r="IE129" s="176"/>
      <c r="IF129" s="176"/>
    </row>
    <row r="130" spans="1:240" x14ac:dyDescent="0.3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79"/>
      <c r="BN130" s="179"/>
      <c r="BO130" s="179"/>
      <c r="BP130" s="179"/>
      <c r="BQ130" s="179"/>
      <c r="BR130" s="179"/>
      <c r="BS130" s="179"/>
      <c r="BT130" s="179"/>
      <c r="BU130" s="179"/>
      <c r="BV130" s="179"/>
      <c r="BW130" s="179"/>
      <c r="BX130" s="179"/>
      <c r="BY130" s="179"/>
      <c r="BZ130" s="179"/>
      <c r="CA130" s="179"/>
      <c r="CB130" s="179"/>
      <c r="CC130" s="179"/>
      <c r="CD130" s="179"/>
      <c r="CE130" s="179"/>
      <c r="CF130" s="179"/>
      <c r="CG130" s="179"/>
      <c r="CH130" s="179"/>
      <c r="CI130" s="179"/>
      <c r="CJ130" s="179"/>
      <c r="CK130" s="179"/>
      <c r="CL130" s="179"/>
      <c r="CM130" s="179"/>
      <c r="CN130" s="179"/>
      <c r="CO130" s="179"/>
      <c r="CP130" s="179"/>
      <c r="CQ130" s="179"/>
      <c r="CR130" s="179"/>
      <c r="CS130" s="179"/>
      <c r="CT130" s="179"/>
      <c r="CU130" s="179"/>
      <c r="CV130" s="179"/>
      <c r="CW130" s="179"/>
      <c r="CX130" s="179"/>
      <c r="CY130" s="179"/>
      <c r="CZ130" s="179"/>
      <c r="DA130" s="179"/>
      <c r="DB130" s="179"/>
      <c r="DC130" s="179"/>
      <c r="DD130" s="179"/>
      <c r="DE130" s="179"/>
      <c r="DF130" s="179"/>
      <c r="DG130" s="179"/>
      <c r="DH130" s="179"/>
      <c r="DI130" s="179"/>
      <c r="DJ130" s="179"/>
      <c r="DK130" s="179"/>
      <c r="DL130" s="179"/>
      <c r="DM130" s="179"/>
      <c r="DN130" s="179"/>
      <c r="DO130" s="179"/>
      <c r="DP130" s="179"/>
      <c r="DQ130" s="179"/>
      <c r="DR130" s="179"/>
      <c r="DS130" s="179"/>
      <c r="DT130" s="179"/>
      <c r="DU130" s="179"/>
      <c r="DV130" s="179"/>
      <c r="DW130" s="179"/>
      <c r="DX130" s="179"/>
      <c r="DY130" s="179"/>
      <c r="DZ130" s="179"/>
      <c r="EA130" s="179"/>
      <c r="EB130" s="179"/>
      <c r="EC130" s="179"/>
      <c r="ED130" s="179"/>
      <c r="EE130" s="179"/>
      <c r="EF130" s="179"/>
      <c r="EG130" s="179"/>
      <c r="EH130" s="179"/>
      <c r="EI130" s="179"/>
      <c r="EJ130" s="179"/>
      <c r="EK130" s="179"/>
      <c r="EL130" s="179"/>
      <c r="EM130" s="179"/>
      <c r="EN130" s="179"/>
      <c r="EO130" s="179"/>
      <c r="EP130" s="179"/>
      <c r="EQ130" s="179"/>
      <c r="ER130" s="179"/>
      <c r="ES130" s="179"/>
      <c r="ET130" s="179"/>
      <c r="EU130" s="179"/>
      <c r="EV130" s="179"/>
      <c r="EW130" s="179"/>
      <c r="EX130" s="179"/>
      <c r="EY130" s="179"/>
      <c r="EZ130" s="179"/>
      <c r="FA130" s="179"/>
      <c r="FB130" s="179"/>
      <c r="FC130" s="179"/>
      <c r="FD130" s="179"/>
      <c r="FE130" s="179"/>
      <c r="FF130" s="179"/>
      <c r="FG130" s="179"/>
      <c r="FH130" s="179"/>
      <c r="FI130" s="179"/>
      <c r="FJ130" s="179"/>
      <c r="FK130" s="179"/>
      <c r="FL130" s="179"/>
      <c r="FM130" s="179"/>
      <c r="FN130" s="179"/>
      <c r="FO130" s="179"/>
      <c r="FP130" s="179"/>
      <c r="FQ130" s="179"/>
      <c r="FR130" s="179"/>
      <c r="FS130" s="179"/>
      <c r="FT130" s="179"/>
      <c r="FU130" s="179"/>
      <c r="FV130" s="179"/>
      <c r="FW130" s="179"/>
      <c r="FX130" s="179"/>
      <c r="FY130" s="179"/>
      <c r="FZ130" s="179"/>
      <c r="GA130" s="179"/>
      <c r="GB130" s="179"/>
      <c r="GC130" s="179"/>
      <c r="GD130" s="179"/>
      <c r="GE130" s="179"/>
      <c r="GF130" s="179"/>
      <c r="GG130" s="179"/>
      <c r="GH130" s="179"/>
      <c r="GI130" s="179"/>
      <c r="GJ130" s="179"/>
      <c r="GK130" s="179"/>
      <c r="GL130" s="179"/>
      <c r="GM130" s="179"/>
      <c r="GN130" s="179"/>
      <c r="GO130" s="179"/>
      <c r="GP130" s="179"/>
      <c r="GQ130" s="179"/>
      <c r="GR130" s="179"/>
      <c r="GS130" s="179"/>
      <c r="GT130" s="179"/>
      <c r="GU130" s="179"/>
      <c r="GV130" s="179"/>
      <c r="GW130" s="179"/>
      <c r="GX130" s="179"/>
      <c r="GY130" s="179"/>
      <c r="GZ130" s="179"/>
      <c r="HA130" s="179"/>
      <c r="HB130" s="179"/>
      <c r="HC130" s="179"/>
      <c r="HD130" s="179"/>
      <c r="HE130" s="179"/>
      <c r="HF130" s="179"/>
      <c r="HG130" s="179"/>
      <c r="HH130" s="179"/>
      <c r="HI130" s="179"/>
      <c r="HJ130" s="179"/>
      <c r="HK130" s="179"/>
      <c r="HL130" s="179"/>
      <c r="HM130" s="179"/>
      <c r="HN130" s="179"/>
      <c r="HO130" s="179"/>
      <c r="HP130" s="179"/>
      <c r="HQ130" s="179"/>
      <c r="HR130" s="179"/>
      <c r="HS130" s="179"/>
      <c r="HT130" s="179"/>
      <c r="HU130" s="179"/>
      <c r="HV130" s="179"/>
      <c r="HW130" s="179"/>
      <c r="HX130" s="176"/>
      <c r="HY130" s="176"/>
      <c r="HZ130" s="176"/>
      <c r="IA130" s="176"/>
      <c r="IB130" s="176"/>
      <c r="IC130" s="176"/>
      <c r="ID130" s="176"/>
      <c r="IE130" s="176"/>
      <c r="IF130" s="176"/>
    </row>
    <row r="131" spans="1:240" x14ac:dyDescent="0.3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  <c r="BT131" s="179"/>
      <c r="BU131" s="179"/>
      <c r="BV131" s="179"/>
      <c r="BW131" s="179"/>
      <c r="BX131" s="179"/>
      <c r="BY131" s="179"/>
      <c r="BZ131" s="179"/>
      <c r="CA131" s="179"/>
      <c r="CB131" s="179"/>
      <c r="CC131" s="179"/>
      <c r="CD131" s="179"/>
      <c r="CE131" s="179"/>
      <c r="CF131" s="179"/>
      <c r="CG131" s="179"/>
      <c r="CH131" s="179"/>
      <c r="CI131" s="179"/>
      <c r="CJ131" s="179"/>
      <c r="CK131" s="179"/>
      <c r="CL131" s="179"/>
      <c r="CM131" s="179"/>
      <c r="CN131" s="179"/>
      <c r="CO131" s="179"/>
      <c r="CP131" s="179"/>
      <c r="CQ131" s="179"/>
      <c r="CR131" s="179"/>
      <c r="CS131" s="179"/>
      <c r="CT131" s="179"/>
      <c r="CU131" s="179"/>
      <c r="CV131" s="179"/>
      <c r="CW131" s="179"/>
      <c r="CX131" s="179"/>
      <c r="CY131" s="179"/>
      <c r="CZ131" s="179"/>
      <c r="DA131" s="179"/>
      <c r="DB131" s="179"/>
      <c r="DC131" s="179"/>
      <c r="DD131" s="179"/>
      <c r="DE131" s="179"/>
      <c r="DF131" s="179"/>
      <c r="DG131" s="179"/>
      <c r="DH131" s="179"/>
      <c r="DI131" s="179"/>
      <c r="DJ131" s="179"/>
      <c r="DK131" s="179"/>
      <c r="DL131" s="179"/>
      <c r="DM131" s="179"/>
      <c r="DN131" s="179"/>
      <c r="DO131" s="179"/>
      <c r="DP131" s="179"/>
      <c r="DQ131" s="179"/>
      <c r="DR131" s="179"/>
      <c r="DS131" s="179"/>
      <c r="DT131" s="179"/>
      <c r="DU131" s="179"/>
      <c r="DV131" s="179"/>
      <c r="DW131" s="179"/>
      <c r="DX131" s="179"/>
      <c r="DY131" s="179"/>
      <c r="DZ131" s="179"/>
      <c r="EA131" s="179"/>
      <c r="EB131" s="179"/>
      <c r="EC131" s="179"/>
      <c r="ED131" s="179"/>
      <c r="EE131" s="179"/>
      <c r="EF131" s="179"/>
      <c r="EG131" s="179"/>
      <c r="EH131" s="179"/>
      <c r="EI131" s="179"/>
      <c r="EJ131" s="179"/>
      <c r="EK131" s="179"/>
      <c r="EL131" s="179"/>
      <c r="EM131" s="179"/>
      <c r="EN131" s="179"/>
      <c r="EO131" s="179"/>
      <c r="EP131" s="179"/>
      <c r="EQ131" s="179"/>
      <c r="ER131" s="179"/>
      <c r="ES131" s="179"/>
      <c r="ET131" s="179"/>
      <c r="EU131" s="179"/>
      <c r="EV131" s="179"/>
      <c r="EW131" s="179"/>
      <c r="EX131" s="179"/>
      <c r="EY131" s="179"/>
      <c r="EZ131" s="179"/>
      <c r="FA131" s="179"/>
      <c r="FB131" s="179"/>
      <c r="FC131" s="179"/>
      <c r="FD131" s="179"/>
      <c r="FE131" s="179"/>
      <c r="FF131" s="179"/>
      <c r="FG131" s="179"/>
      <c r="FH131" s="179"/>
      <c r="FI131" s="179"/>
      <c r="FJ131" s="179"/>
      <c r="FK131" s="179"/>
      <c r="FL131" s="179"/>
      <c r="FM131" s="179"/>
      <c r="FN131" s="179"/>
      <c r="FO131" s="179"/>
      <c r="FP131" s="179"/>
      <c r="FQ131" s="179"/>
      <c r="FR131" s="179"/>
      <c r="FS131" s="179"/>
      <c r="FT131" s="179"/>
      <c r="FU131" s="179"/>
      <c r="FV131" s="179"/>
      <c r="FW131" s="179"/>
      <c r="FX131" s="179"/>
      <c r="FY131" s="179"/>
      <c r="FZ131" s="179"/>
      <c r="GA131" s="179"/>
      <c r="GB131" s="179"/>
      <c r="GC131" s="179"/>
      <c r="GD131" s="179"/>
      <c r="GE131" s="179"/>
      <c r="GF131" s="179"/>
      <c r="GG131" s="179"/>
      <c r="GH131" s="179"/>
      <c r="GI131" s="179"/>
      <c r="GJ131" s="179"/>
      <c r="GK131" s="179"/>
      <c r="GL131" s="179"/>
      <c r="GM131" s="179"/>
      <c r="GN131" s="179"/>
      <c r="GO131" s="179"/>
      <c r="GP131" s="179"/>
      <c r="GQ131" s="179"/>
      <c r="GR131" s="179"/>
      <c r="GS131" s="179"/>
      <c r="GT131" s="179"/>
      <c r="GU131" s="179"/>
      <c r="GV131" s="179"/>
      <c r="GW131" s="179"/>
      <c r="GX131" s="179"/>
      <c r="GY131" s="179"/>
      <c r="GZ131" s="179"/>
      <c r="HA131" s="179"/>
      <c r="HB131" s="179"/>
      <c r="HC131" s="179"/>
      <c r="HD131" s="179"/>
      <c r="HE131" s="179"/>
      <c r="HF131" s="179"/>
      <c r="HG131" s="179"/>
      <c r="HH131" s="179"/>
      <c r="HI131" s="179"/>
      <c r="HJ131" s="179"/>
      <c r="HK131" s="179"/>
      <c r="HL131" s="179"/>
      <c r="HM131" s="179"/>
      <c r="HN131" s="179"/>
      <c r="HO131" s="179"/>
      <c r="HP131" s="179"/>
      <c r="HQ131" s="179"/>
      <c r="HR131" s="179"/>
      <c r="HS131" s="179"/>
      <c r="HT131" s="179"/>
      <c r="HU131" s="179"/>
      <c r="HV131" s="179"/>
      <c r="HW131" s="179"/>
      <c r="HX131" s="176"/>
      <c r="HY131" s="176"/>
      <c r="HZ131" s="176"/>
      <c r="IA131" s="176"/>
      <c r="IB131" s="176"/>
      <c r="IC131" s="176"/>
      <c r="ID131" s="176"/>
      <c r="IE131" s="176"/>
      <c r="IF131" s="176"/>
    </row>
    <row r="132" spans="1:240" x14ac:dyDescent="0.3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  <c r="BT132" s="179"/>
      <c r="BU132" s="179"/>
      <c r="BV132" s="179"/>
      <c r="BW132" s="179"/>
      <c r="BX132" s="179"/>
      <c r="BY132" s="179"/>
      <c r="BZ132" s="179"/>
      <c r="CA132" s="179"/>
      <c r="CB132" s="179"/>
      <c r="CC132" s="179"/>
      <c r="CD132" s="179"/>
      <c r="CE132" s="179"/>
      <c r="CF132" s="179"/>
      <c r="CG132" s="179"/>
      <c r="CH132" s="179"/>
      <c r="CI132" s="179"/>
      <c r="CJ132" s="179"/>
      <c r="CK132" s="179"/>
      <c r="CL132" s="179"/>
      <c r="CM132" s="179"/>
      <c r="CN132" s="179"/>
      <c r="CO132" s="179"/>
      <c r="CP132" s="179"/>
      <c r="CQ132" s="179"/>
      <c r="CR132" s="179"/>
      <c r="CS132" s="179"/>
      <c r="CT132" s="179"/>
      <c r="CU132" s="179"/>
      <c r="CV132" s="179"/>
      <c r="CW132" s="179"/>
      <c r="CX132" s="179"/>
      <c r="CY132" s="179"/>
      <c r="CZ132" s="179"/>
      <c r="DA132" s="179"/>
      <c r="DB132" s="179"/>
      <c r="DC132" s="179"/>
      <c r="DD132" s="179"/>
      <c r="DE132" s="179"/>
      <c r="DF132" s="179"/>
      <c r="DG132" s="179"/>
      <c r="DH132" s="179"/>
      <c r="DI132" s="179"/>
      <c r="DJ132" s="179"/>
      <c r="DK132" s="179"/>
      <c r="DL132" s="179"/>
      <c r="DM132" s="179"/>
      <c r="DN132" s="179"/>
      <c r="DO132" s="179"/>
      <c r="DP132" s="179"/>
      <c r="DQ132" s="179"/>
      <c r="DR132" s="179"/>
      <c r="DS132" s="179"/>
      <c r="DT132" s="179"/>
      <c r="DU132" s="179"/>
      <c r="DV132" s="179"/>
      <c r="DW132" s="179"/>
      <c r="DX132" s="179"/>
      <c r="DY132" s="179"/>
      <c r="DZ132" s="179"/>
      <c r="EA132" s="179"/>
      <c r="EB132" s="179"/>
      <c r="EC132" s="179"/>
      <c r="ED132" s="179"/>
      <c r="EE132" s="179"/>
      <c r="EF132" s="179"/>
      <c r="EG132" s="179"/>
      <c r="EH132" s="179"/>
      <c r="EI132" s="179"/>
      <c r="EJ132" s="179"/>
      <c r="EK132" s="179"/>
      <c r="EL132" s="179"/>
      <c r="EM132" s="179"/>
      <c r="EN132" s="179"/>
      <c r="EO132" s="179"/>
      <c r="EP132" s="179"/>
      <c r="EQ132" s="179"/>
      <c r="ER132" s="179"/>
      <c r="ES132" s="179"/>
      <c r="ET132" s="179"/>
      <c r="EU132" s="179"/>
      <c r="EV132" s="179"/>
      <c r="EW132" s="179"/>
      <c r="EX132" s="179"/>
      <c r="EY132" s="179"/>
      <c r="EZ132" s="179"/>
      <c r="FA132" s="179"/>
      <c r="FB132" s="179"/>
      <c r="FC132" s="179"/>
      <c r="FD132" s="179"/>
      <c r="FE132" s="179"/>
      <c r="FF132" s="179"/>
      <c r="FG132" s="179"/>
      <c r="FH132" s="179"/>
      <c r="FI132" s="179"/>
      <c r="FJ132" s="179"/>
      <c r="FK132" s="179"/>
      <c r="FL132" s="179"/>
      <c r="FM132" s="179"/>
      <c r="FN132" s="179"/>
      <c r="FO132" s="179"/>
      <c r="FP132" s="179"/>
      <c r="FQ132" s="179"/>
      <c r="FR132" s="179"/>
      <c r="FS132" s="179"/>
      <c r="FT132" s="179"/>
      <c r="FU132" s="179"/>
      <c r="FV132" s="179"/>
      <c r="FW132" s="179"/>
      <c r="FX132" s="179"/>
      <c r="FY132" s="179"/>
      <c r="FZ132" s="179"/>
      <c r="GA132" s="179"/>
      <c r="GB132" s="179"/>
      <c r="GC132" s="179"/>
      <c r="GD132" s="179"/>
      <c r="GE132" s="179"/>
      <c r="GF132" s="179"/>
      <c r="GG132" s="179"/>
      <c r="GH132" s="179"/>
      <c r="GI132" s="179"/>
      <c r="GJ132" s="179"/>
      <c r="GK132" s="179"/>
      <c r="GL132" s="179"/>
      <c r="GM132" s="179"/>
      <c r="GN132" s="179"/>
      <c r="GO132" s="179"/>
      <c r="GP132" s="179"/>
      <c r="GQ132" s="179"/>
      <c r="GR132" s="179"/>
      <c r="GS132" s="179"/>
      <c r="GT132" s="179"/>
      <c r="GU132" s="179"/>
      <c r="GV132" s="179"/>
      <c r="GW132" s="179"/>
      <c r="GX132" s="179"/>
      <c r="GY132" s="179"/>
      <c r="GZ132" s="179"/>
      <c r="HA132" s="179"/>
      <c r="HB132" s="179"/>
      <c r="HC132" s="179"/>
      <c r="HD132" s="179"/>
      <c r="HE132" s="179"/>
      <c r="HF132" s="179"/>
      <c r="HG132" s="179"/>
      <c r="HH132" s="179"/>
      <c r="HI132" s="179"/>
      <c r="HJ132" s="179"/>
      <c r="HK132" s="179"/>
      <c r="HL132" s="179"/>
      <c r="HM132" s="179"/>
      <c r="HN132" s="179"/>
      <c r="HO132" s="179"/>
      <c r="HP132" s="179"/>
      <c r="HQ132" s="179"/>
      <c r="HR132" s="179"/>
      <c r="HS132" s="179"/>
      <c r="HT132" s="179"/>
      <c r="HU132" s="179"/>
      <c r="HV132" s="179"/>
      <c r="HW132" s="179"/>
      <c r="HX132" s="176"/>
      <c r="HY132" s="176"/>
      <c r="HZ132" s="176"/>
      <c r="IA132" s="176"/>
      <c r="IB132" s="176"/>
      <c r="IC132" s="176"/>
      <c r="ID132" s="176"/>
      <c r="IE132" s="176"/>
      <c r="IF132" s="176"/>
    </row>
    <row r="133" spans="1:240" x14ac:dyDescent="0.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  <c r="BT133" s="179"/>
      <c r="BU133" s="179"/>
      <c r="BV133" s="179"/>
      <c r="BW133" s="179"/>
      <c r="BX133" s="179"/>
      <c r="BY133" s="179"/>
      <c r="BZ133" s="179"/>
      <c r="CA133" s="179"/>
      <c r="CB133" s="179"/>
      <c r="CC133" s="179"/>
      <c r="CD133" s="179"/>
      <c r="CE133" s="179"/>
      <c r="CF133" s="179"/>
      <c r="CG133" s="179"/>
      <c r="CH133" s="179"/>
      <c r="CI133" s="179"/>
      <c r="CJ133" s="179"/>
      <c r="CK133" s="179"/>
      <c r="CL133" s="179"/>
      <c r="CM133" s="179"/>
      <c r="CN133" s="179"/>
      <c r="CO133" s="179"/>
      <c r="CP133" s="179"/>
      <c r="CQ133" s="179"/>
      <c r="CR133" s="179"/>
      <c r="CS133" s="179"/>
      <c r="CT133" s="179"/>
      <c r="CU133" s="179"/>
      <c r="CV133" s="179"/>
      <c r="CW133" s="179"/>
      <c r="CX133" s="179"/>
      <c r="CY133" s="179"/>
      <c r="CZ133" s="179"/>
      <c r="DA133" s="179"/>
      <c r="DB133" s="179"/>
      <c r="DC133" s="179"/>
      <c r="DD133" s="179"/>
      <c r="DE133" s="179"/>
      <c r="DF133" s="179"/>
      <c r="DG133" s="179"/>
      <c r="DH133" s="179"/>
      <c r="DI133" s="179"/>
      <c r="DJ133" s="179"/>
      <c r="DK133" s="179"/>
      <c r="DL133" s="179"/>
      <c r="DM133" s="179"/>
      <c r="DN133" s="179"/>
      <c r="DO133" s="179"/>
      <c r="DP133" s="179"/>
      <c r="DQ133" s="179"/>
      <c r="DR133" s="179"/>
      <c r="DS133" s="179"/>
      <c r="DT133" s="179"/>
      <c r="DU133" s="179"/>
      <c r="DV133" s="179"/>
      <c r="DW133" s="179"/>
      <c r="DX133" s="179"/>
      <c r="DY133" s="179"/>
      <c r="DZ133" s="179"/>
      <c r="EA133" s="179"/>
      <c r="EB133" s="179"/>
      <c r="EC133" s="179"/>
      <c r="ED133" s="179"/>
      <c r="EE133" s="179"/>
      <c r="EF133" s="179"/>
      <c r="EG133" s="179"/>
      <c r="EH133" s="179"/>
      <c r="EI133" s="179"/>
      <c r="EJ133" s="179"/>
      <c r="EK133" s="179"/>
      <c r="EL133" s="179"/>
      <c r="EM133" s="179"/>
      <c r="EN133" s="179"/>
      <c r="EO133" s="179"/>
      <c r="EP133" s="179"/>
      <c r="EQ133" s="179"/>
      <c r="ER133" s="179"/>
      <c r="ES133" s="179"/>
      <c r="ET133" s="179"/>
      <c r="EU133" s="179"/>
      <c r="EV133" s="179"/>
      <c r="EW133" s="179"/>
      <c r="EX133" s="179"/>
      <c r="EY133" s="179"/>
      <c r="EZ133" s="179"/>
      <c r="FA133" s="179"/>
      <c r="FB133" s="179"/>
      <c r="FC133" s="179"/>
      <c r="FD133" s="179"/>
      <c r="FE133" s="179"/>
      <c r="FF133" s="179"/>
      <c r="FG133" s="179"/>
      <c r="FH133" s="179"/>
      <c r="FI133" s="179"/>
      <c r="FJ133" s="179"/>
      <c r="FK133" s="179"/>
      <c r="FL133" s="179"/>
      <c r="FM133" s="179"/>
      <c r="FN133" s="179"/>
      <c r="FO133" s="179"/>
      <c r="FP133" s="179"/>
      <c r="FQ133" s="179"/>
      <c r="FR133" s="179"/>
      <c r="FS133" s="179"/>
      <c r="FT133" s="179"/>
      <c r="FU133" s="179"/>
      <c r="FV133" s="179"/>
      <c r="FW133" s="179"/>
      <c r="FX133" s="179"/>
      <c r="FY133" s="179"/>
      <c r="FZ133" s="179"/>
      <c r="GA133" s="179"/>
      <c r="GB133" s="179"/>
      <c r="GC133" s="179"/>
      <c r="GD133" s="179"/>
      <c r="GE133" s="179"/>
      <c r="GF133" s="179"/>
      <c r="GG133" s="179"/>
      <c r="GH133" s="179"/>
      <c r="GI133" s="179"/>
      <c r="GJ133" s="179"/>
      <c r="GK133" s="179"/>
      <c r="GL133" s="179"/>
      <c r="GM133" s="179"/>
      <c r="GN133" s="179"/>
      <c r="GO133" s="179"/>
      <c r="GP133" s="179"/>
      <c r="GQ133" s="179"/>
      <c r="GR133" s="179"/>
      <c r="GS133" s="179"/>
      <c r="GT133" s="179"/>
      <c r="GU133" s="179"/>
      <c r="GV133" s="179"/>
      <c r="GW133" s="179"/>
      <c r="GX133" s="179"/>
      <c r="GY133" s="179"/>
      <c r="GZ133" s="179"/>
      <c r="HA133" s="179"/>
      <c r="HB133" s="179"/>
      <c r="HC133" s="179"/>
      <c r="HD133" s="179"/>
      <c r="HE133" s="179"/>
      <c r="HF133" s="179"/>
      <c r="HG133" s="179"/>
      <c r="HH133" s="179"/>
      <c r="HI133" s="179"/>
      <c r="HJ133" s="179"/>
      <c r="HK133" s="179"/>
      <c r="HL133" s="179"/>
      <c r="HM133" s="179"/>
      <c r="HN133" s="179"/>
      <c r="HO133" s="179"/>
      <c r="HP133" s="179"/>
      <c r="HQ133" s="179"/>
      <c r="HR133" s="179"/>
      <c r="HS133" s="179"/>
      <c r="HT133" s="179"/>
      <c r="HU133" s="179"/>
      <c r="HV133" s="179"/>
      <c r="HW133" s="179"/>
      <c r="HX133" s="176"/>
      <c r="HY133" s="176"/>
      <c r="HZ133" s="176"/>
      <c r="IA133" s="176"/>
      <c r="IB133" s="176"/>
      <c r="IC133" s="176"/>
      <c r="ID133" s="176"/>
      <c r="IE133" s="176"/>
      <c r="IF133" s="176"/>
    </row>
    <row r="134" spans="1:240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  <c r="BT134" s="179"/>
      <c r="BU134" s="179"/>
      <c r="BV134" s="179"/>
      <c r="BW134" s="179"/>
      <c r="BX134" s="179"/>
      <c r="BY134" s="179"/>
      <c r="BZ134" s="179"/>
      <c r="CA134" s="179"/>
      <c r="CB134" s="179"/>
      <c r="CC134" s="179"/>
      <c r="CD134" s="179"/>
      <c r="CE134" s="179"/>
      <c r="CF134" s="179"/>
      <c r="CG134" s="179"/>
      <c r="CH134" s="179"/>
      <c r="CI134" s="179"/>
      <c r="CJ134" s="179"/>
      <c r="CK134" s="179"/>
      <c r="CL134" s="179"/>
      <c r="CM134" s="179"/>
      <c r="CN134" s="179"/>
      <c r="CO134" s="179"/>
      <c r="CP134" s="179"/>
      <c r="CQ134" s="179"/>
      <c r="CR134" s="179"/>
      <c r="CS134" s="179"/>
      <c r="CT134" s="179"/>
      <c r="CU134" s="179"/>
      <c r="CV134" s="179"/>
      <c r="CW134" s="179"/>
      <c r="CX134" s="179"/>
      <c r="CY134" s="179"/>
      <c r="CZ134" s="179"/>
      <c r="DA134" s="179"/>
      <c r="DB134" s="179"/>
      <c r="DC134" s="179"/>
      <c r="DD134" s="179"/>
      <c r="DE134" s="179"/>
      <c r="DF134" s="179"/>
      <c r="DG134" s="179"/>
      <c r="DH134" s="179"/>
      <c r="DI134" s="179"/>
      <c r="DJ134" s="179"/>
      <c r="DK134" s="179"/>
      <c r="DL134" s="179"/>
      <c r="DM134" s="179"/>
      <c r="DN134" s="179"/>
      <c r="DO134" s="179"/>
      <c r="DP134" s="179"/>
      <c r="DQ134" s="179"/>
      <c r="DR134" s="179"/>
      <c r="DS134" s="179"/>
      <c r="DT134" s="179"/>
      <c r="DU134" s="179"/>
      <c r="DV134" s="179"/>
      <c r="DW134" s="179"/>
      <c r="DX134" s="179"/>
      <c r="DY134" s="179"/>
      <c r="DZ134" s="179"/>
      <c r="EA134" s="179"/>
      <c r="EB134" s="179"/>
      <c r="EC134" s="179"/>
      <c r="ED134" s="179"/>
      <c r="EE134" s="179"/>
      <c r="EF134" s="179"/>
      <c r="EG134" s="179"/>
      <c r="EH134" s="179"/>
      <c r="EI134" s="179"/>
      <c r="EJ134" s="179"/>
      <c r="EK134" s="179"/>
      <c r="EL134" s="179"/>
      <c r="EM134" s="179"/>
      <c r="EN134" s="179"/>
      <c r="EO134" s="179"/>
      <c r="EP134" s="179"/>
      <c r="EQ134" s="179"/>
      <c r="ER134" s="179"/>
      <c r="ES134" s="179"/>
      <c r="ET134" s="179"/>
      <c r="EU134" s="179"/>
      <c r="EV134" s="179"/>
      <c r="EW134" s="179"/>
      <c r="EX134" s="179"/>
      <c r="EY134" s="179"/>
      <c r="EZ134" s="179"/>
      <c r="FA134" s="179"/>
      <c r="FB134" s="179"/>
      <c r="FC134" s="179"/>
      <c r="FD134" s="179"/>
      <c r="FE134" s="179"/>
      <c r="FF134" s="179"/>
      <c r="FG134" s="179"/>
      <c r="FH134" s="179"/>
      <c r="FI134" s="179"/>
      <c r="FJ134" s="179"/>
      <c r="FK134" s="179"/>
      <c r="FL134" s="179"/>
      <c r="FM134" s="179"/>
      <c r="FN134" s="179"/>
      <c r="FO134" s="179"/>
      <c r="FP134" s="179"/>
      <c r="FQ134" s="179"/>
      <c r="FR134" s="179"/>
      <c r="FS134" s="179"/>
      <c r="FT134" s="179"/>
      <c r="FU134" s="179"/>
      <c r="FV134" s="179"/>
      <c r="FW134" s="179"/>
      <c r="FX134" s="179"/>
      <c r="FY134" s="179"/>
      <c r="FZ134" s="179"/>
      <c r="GA134" s="179"/>
      <c r="GB134" s="179"/>
      <c r="GC134" s="179"/>
      <c r="GD134" s="179"/>
      <c r="GE134" s="179"/>
      <c r="GF134" s="179"/>
      <c r="GG134" s="179"/>
      <c r="GH134" s="179"/>
      <c r="GI134" s="179"/>
      <c r="GJ134" s="179"/>
      <c r="GK134" s="179"/>
      <c r="GL134" s="179"/>
      <c r="GM134" s="179"/>
      <c r="GN134" s="179"/>
      <c r="GO134" s="179"/>
      <c r="GP134" s="179"/>
      <c r="GQ134" s="179"/>
      <c r="GR134" s="179"/>
      <c r="GS134" s="179"/>
      <c r="GT134" s="179"/>
      <c r="GU134" s="179"/>
      <c r="GV134" s="179"/>
      <c r="GW134" s="179"/>
      <c r="GX134" s="179"/>
      <c r="GY134" s="179"/>
      <c r="GZ134" s="179"/>
      <c r="HA134" s="179"/>
      <c r="HB134" s="179"/>
      <c r="HC134" s="179"/>
      <c r="HD134" s="179"/>
      <c r="HE134" s="179"/>
      <c r="HF134" s="179"/>
      <c r="HG134" s="179"/>
      <c r="HH134" s="179"/>
      <c r="HI134" s="179"/>
      <c r="HJ134" s="179"/>
      <c r="HK134" s="179"/>
      <c r="HL134" s="179"/>
      <c r="HM134" s="179"/>
      <c r="HN134" s="179"/>
      <c r="HO134" s="179"/>
      <c r="HP134" s="179"/>
      <c r="HQ134" s="179"/>
      <c r="HR134" s="179"/>
      <c r="HS134" s="179"/>
      <c r="HT134" s="179"/>
      <c r="HU134" s="179"/>
      <c r="HV134" s="179"/>
      <c r="HW134" s="179"/>
      <c r="HX134" s="176"/>
      <c r="HY134" s="176"/>
      <c r="HZ134" s="176"/>
      <c r="IA134" s="176"/>
      <c r="IB134" s="176"/>
      <c r="IC134" s="176"/>
      <c r="ID134" s="176"/>
      <c r="IE134" s="176"/>
      <c r="IF134" s="176"/>
    </row>
    <row r="135" spans="1:240" x14ac:dyDescent="0.3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  <c r="BT135" s="179"/>
      <c r="BU135" s="179"/>
      <c r="BV135" s="179"/>
      <c r="BW135" s="179"/>
      <c r="BX135" s="179"/>
      <c r="BY135" s="179"/>
      <c r="BZ135" s="179"/>
      <c r="CA135" s="179"/>
      <c r="CB135" s="179"/>
      <c r="CC135" s="179"/>
      <c r="CD135" s="179"/>
      <c r="CE135" s="179"/>
      <c r="CF135" s="179"/>
      <c r="CG135" s="179"/>
      <c r="CH135" s="179"/>
      <c r="CI135" s="179"/>
      <c r="CJ135" s="179"/>
      <c r="CK135" s="179"/>
      <c r="CL135" s="179"/>
      <c r="CM135" s="179"/>
      <c r="CN135" s="179"/>
      <c r="CO135" s="179"/>
      <c r="CP135" s="179"/>
      <c r="CQ135" s="179"/>
      <c r="CR135" s="179"/>
      <c r="CS135" s="179"/>
      <c r="CT135" s="179"/>
      <c r="CU135" s="179"/>
      <c r="CV135" s="179"/>
      <c r="CW135" s="179"/>
      <c r="CX135" s="179"/>
      <c r="CY135" s="179"/>
      <c r="CZ135" s="179"/>
      <c r="DA135" s="179"/>
      <c r="DB135" s="179"/>
      <c r="DC135" s="179"/>
      <c r="DD135" s="179"/>
      <c r="DE135" s="179"/>
      <c r="DF135" s="179"/>
      <c r="DG135" s="179"/>
      <c r="DH135" s="179"/>
      <c r="DI135" s="179"/>
      <c r="DJ135" s="179"/>
      <c r="DK135" s="179"/>
      <c r="DL135" s="179"/>
      <c r="DM135" s="179"/>
      <c r="DN135" s="179"/>
      <c r="DO135" s="179"/>
      <c r="DP135" s="179"/>
      <c r="DQ135" s="179"/>
      <c r="DR135" s="179"/>
      <c r="DS135" s="179"/>
      <c r="DT135" s="179"/>
      <c r="DU135" s="179"/>
      <c r="DV135" s="179"/>
      <c r="DW135" s="179"/>
      <c r="DX135" s="179"/>
      <c r="DY135" s="179"/>
      <c r="DZ135" s="179"/>
      <c r="EA135" s="179"/>
      <c r="EB135" s="179"/>
      <c r="EC135" s="179"/>
      <c r="ED135" s="179"/>
      <c r="EE135" s="179"/>
      <c r="EF135" s="179"/>
      <c r="EG135" s="179"/>
      <c r="EH135" s="179"/>
      <c r="EI135" s="179"/>
      <c r="EJ135" s="179"/>
      <c r="EK135" s="179"/>
      <c r="EL135" s="179"/>
      <c r="EM135" s="179"/>
      <c r="EN135" s="179"/>
      <c r="EO135" s="179"/>
      <c r="EP135" s="179"/>
      <c r="EQ135" s="179"/>
      <c r="ER135" s="179"/>
      <c r="ES135" s="179"/>
      <c r="ET135" s="179"/>
      <c r="EU135" s="179"/>
      <c r="EV135" s="179"/>
      <c r="EW135" s="179"/>
      <c r="EX135" s="179"/>
      <c r="EY135" s="179"/>
      <c r="EZ135" s="179"/>
      <c r="FA135" s="179"/>
      <c r="FB135" s="179"/>
      <c r="FC135" s="179"/>
      <c r="FD135" s="179"/>
      <c r="FE135" s="179"/>
      <c r="FF135" s="179"/>
      <c r="FG135" s="179"/>
      <c r="FH135" s="179"/>
      <c r="FI135" s="179"/>
      <c r="FJ135" s="179"/>
      <c r="FK135" s="179"/>
      <c r="FL135" s="179"/>
      <c r="FM135" s="179"/>
      <c r="FN135" s="179"/>
      <c r="FO135" s="179"/>
      <c r="FP135" s="179"/>
      <c r="FQ135" s="179"/>
      <c r="FR135" s="179"/>
      <c r="FS135" s="179"/>
      <c r="FT135" s="179"/>
      <c r="FU135" s="179"/>
      <c r="FV135" s="179"/>
      <c r="FW135" s="179"/>
      <c r="FX135" s="179"/>
      <c r="FY135" s="179"/>
      <c r="FZ135" s="179"/>
      <c r="GA135" s="179"/>
      <c r="GB135" s="179"/>
      <c r="GC135" s="179"/>
      <c r="GD135" s="179"/>
      <c r="GE135" s="179"/>
      <c r="GF135" s="179"/>
      <c r="GG135" s="179"/>
      <c r="GH135" s="179"/>
      <c r="GI135" s="179"/>
      <c r="GJ135" s="179"/>
      <c r="GK135" s="179"/>
      <c r="GL135" s="179"/>
      <c r="GM135" s="179"/>
      <c r="GN135" s="179"/>
      <c r="GO135" s="179"/>
      <c r="GP135" s="179"/>
      <c r="GQ135" s="179"/>
      <c r="GR135" s="179"/>
      <c r="GS135" s="179"/>
      <c r="GT135" s="179"/>
      <c r="GU135" s="179"/>
      <c r="GV135" s="179"/>
      <c r="GW135" s="179"/>
      <c r="GX135" s="179"/>
      <c r="GY135" s="179"/>
      <c r="GZ135" s="179"/>
      <c r="HA135" s="179"/>
      <c r="HB135" s="179"/>
      <c r="HC135" s="179"/>
      <c r="HD135" s="179"/>
      <c r="HE135" s="179"/>
      <c r="HF135" s="179"/>
      <c r="HG135" s="179"/>
      <c r="HH135" s="179"/>
      <c r="HI135" s="179"/>
      <c r="HJ135" s="179"/>
      <c r="HK135" s="179"/>
      <c r="HL135" s="179"/>
      <c r="HM135" s="179"/>
      <c r="HN135" s="179"/>
      <c r="HO135" s="179"/>
      <c r="HP135" s="179"/>
      <c r="HQ135" s="179"/>
      <c r="HR135" s="179"/>
      <c r="HS135" s="179"/>
      <c r="HT135" s="179"/>
      <c r="HU135" s="179"/>
      <c r="HV135" s="179"/>
      <c r="HW135" s="179"/>
      <c r="HX135" s="176"/>
      <c r="HY135" s="176"/>
      <c r="HZ135" s="176"/>
      <c r="IA135" s="176"/>
      <c r="IB135" s="176"/>
      <c r="IC135" s="176"/>
      <c r="ID135" s="176"/>
      <c r="IE135" s="176"/>
      <c r="IF135" s="176"/>
    </row>
    <row r="136" spans="1:240" x14ac:dyDescent="0.3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  <c r="BT136" s="179"/>
      <c r="BU136" s="179"/>
      <c r="BV136" s="179"/>
      <c r="BW136" s="179"/>
      <c r="BX136" s="179"/>
      <c r="BY136" s="179"/>
      <c r="BZ136" s="179"/>
      <c r="CA136" s="179"/>
      <c r="CB136" s="179"/>
      <c r="CC136" s="179"/>
      <c r="CD136" s="179"/>
      <c r="CE136" s="179"/>
      <c r="CF136" s="179"/>
      <c r="CG136" s="179"/>
      <c r="CH136" s="179"/>
      <c r="CI136" s="179"/>
      <c r="CJ136" s="179"/>
      <c r="CK136" s="179"/>
      <c r="CL136" s="179"/>
      <c r="CM136" s="179"/>
      <c r="CN136" s="179"/>
      <c r="CO136" s="179"/>
      <c r="CP136" s="179"/>
      <c r="CQ136" s="179"/>
      <c r="CR136" s="179"/>
      <c r="CS136" s="179"/>
      <c r="CT136" s="179"/>
      <c r="CU136" s="179"/>
      <c r="CV136" s="179"/>
      <c r="CW136" s="179"/>
      <c r="CX136" s="179"/>
      <c r="CY136" s="179"/>
      <c r="CZ136" s="179"/>
      <c r="DA136" s="179"/>
      <c r="DB136" s="179"/>
      <c r="DC136" s="179"/>
      <c r="DD136" s="179"/>
      <c r="DE136" s="179"/>
      <c r="DF136" s="179"/>
      <c r="DG136" s="179"/>
      <c r="DH136" s="179"/>
      <c r="DI136" s="179"/>
      <c r="DJ136" s="179"/>
      <c r="DK136" s="179"/>
      <c r="DL136" s="179"/>
      <c r="DM136" s="179"/>
      <c r="DN136" s="179"/>
      <c r="DO136" s="179"/>
      <c r="DP136" s="179"/>
      <c r="DQ136" s="179"/>
      <c r="DR136" s="179"/>
      <c r="DS136" s="179"/>
      <c r="DT136" s="179"/>
      <c r="DU136" s="179"/>
      <c r="DV136" s="179"/>
      <c r="DW136" s="179"/>
      <c r="DX136" s="179"/>
      <c r="DY136" s="179"/>
      <c r="DZ136" s="179"/>
      <c r="EA136" s="179"/>
      <c r="EB136" s="179"/>
      <c r="EC136" s="179"/>
      <c r="ED136" s="179"/>
      <c r="EE136" s="179"/>
      <c r="EF136" s="179"/>
      <c r="EG136" s="179"/>
      <c r="EH136" s="179"/>
      <c r="EI136" s="179"/>
      <c r="EJ136" s="179"/>
      <c r="EK136" s="179"/>
      <c r="EL136" s="179"/>
      <c r="EM136" s="179"/>
      <c r="EN136" s="179"/>
      <c r="EO136" s="179"/>
      <c r="EP136" s="179"/>
      <c r="EQ136" s="179"/>
      <c r="ER136" s="179"/>
      <c r="ES136" s="179"/>
      <c r="ET136" s="179"/>
      <c r="EU136" s="179"/>
      <c r="EV136" s="179"/>
      <c r="EW136" s="179"/>
      <c r="EX136" s="179"/>
      <c r="EY136" s="179"/>
      <c r="EZ136" s="179"/>
      <c r="FA136" s="179"/>
      <c r="FB136" s="179"/>
      <c r="FC136" s="179"/>
      <c r="FD136" s="179"/>
      <c r="FE136" s="179"/>
      <c r="FF136" s="179"/>
      <c r="FG136" s="179"/>
      <c r="FH136" s="179"/>
      <c r="FI136" s="179"/>
      <c r="FJ136" s="179"/>
      <c r="FK136" s="179"/>
      <c r="FL136" s="179"/>
      <c r="FM136" s="179"/>
      <c r="FN136" s="179"/>
      <c r="FO136" s="179"/>
      <c r="FP136" s="179"/>
      <c r="FQ136" s="179"/>
      <c r="FR136" s="179"/>
      <c r="FS136" s="179"/>
      <c r="FT136" s="179"/>
      <c r="FU136" s="179"/>
      <c r="FV136" s="179"/>
      <c r="FW136" s="179"/>
      <c r="FX136" s="179"/>
      <c r="FY136" s="179"/>
      <c r="FZ136" s="179"/>
      <c r="GA136" s="179"/>
      <c r="GB136" s="179"/>
      <c r="GC136" s="179"/>
      <c r="GD136" s="179"/>
      <c r="GE136" s="179"/>
      <c r="GF136" s="179"/>
      <c r="GG136" s="179"/>
      <c r="GH136" s="179"/>
      <c r="GI136" s="179"/>
      <c r="GJ136" s="179"/>
      <c r="GK136" s="179"/>
      <c r="GL136" s="179"/>
      <c r="GM136" s="179"/>
      <c r="GN136" s="179"/>
      <c r="GO136" s="179"/>
      <c r="GP136" s="179"/>
      <c r="GQ136" s="179"/>
      <c r="GR136" s="179"/>
      <c r="GS136" s="179"/>
      <c r="GT136" s="179"/>
      <c r="GU136" s="179"/>
      <c r="GV136" s="179"/>
      <c r="GW136" s="179"/>
      <c r="GX136" s="179"/>
      <c r="GY136" s="179"/>
      <c r="GZ136" s="179"/>
      <c r="HA136" s="179"/>
      <c r="HB136" s="179"/>
      <c r="HC136" s="179"/>
      <c r="HD136" s="179"/>
      <c r="HE136" s="179"/>
      <c r="HF136" s="179"/>
      <c r="HG136" s="179"/>
      <c r="HH136" s="179"/>
      <c r="HI136" s="179"/>
      <c r="HJ136" s="179"/>
      <c r="HK136" s="179"/>
      <c r="HL136" s="179"/>
      <c r="HM136" s="179"/>
      <c r="HN136" s="179"/>
      <c r="HO136" s="179"/>
      <c r="HP136" s="179"/>
      <c r="HQ136" s="179"/>
      <c r="HR136" s="179"/>
      <c r="HS136" s="179"/>
      <c r="HT136" s="179"/>
      <c r="HU136" s="179"/>
      <c r="HV136" s="179"/>
      <c r="HW136" s="179"/>
      <c r="HX136" s="176"/>
      <c r="HY136" s="176"/>
      <c r="HZ136" s="176"/>
      <c r="IA136" s="176"/>
      <c r="IB136" s="176"/>
      <c r="IC136" s="176"/>
      <c r="ID136" s="176"/>
      <c r="IE136" s="176"/>
      <c r="IF136" s="176"/>
    </row>
    <row r="137" spans="1:240" x14ac:dyDescent="0.3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  <c r="BT137" s="179"/>
      <c r="BU137" s="179"/>
      <c r="BV137" s="179"/>
      <c r="BW137" s="179"/>
      <c r="BX137" s="179"/>
      <c r="BY137" s="179"/>
      <c r="BZ137" s="179"/>
      <c r="CA137" s="179"/>
      <c r="CB137" s="179"/>
      <c r="CC137" s="179"/>
      <c r="CD137" s="179"/>
      <c r="CE137" s="179"/>
      <c r="CF137" s="179"/>
      <c r="CG137" s="179"/>
      <c r="CH137" s="179"/>
      <c r="CI137" s="179"/>
      <c r="CJ137" s="179"/>
      <c r="CK137" s="179"/>
      <c r="CL137" s="179"/>
      <c r="CM137" s="179"/>
      <c r="CN137" s="179"/>
      <c r="CO137" s="179"/>
      <c r="CP137" s="179"/>
      <c r="CQ137" s="179"/>
      <c r="CR137" s="179"/>
      <c r="CS137" s="179"/>
      <c r="CT137" s="179"/>
      <c r="CU137" s="179"/>
      <c r="CV137" s="179"/>
      <c r="CW137" s="179"/>
      <c r="CX137" s="179"/>
      <c r="CY137" s="179"/>
      <c r="CZ137" s="179"/>
      <c r="DA137" s="179"/>
      <c r="DB137" s="179"/>
      <c r="DC137" s="179"/>
      <c r="DD137" s="179"/>
      <c r="DE137" s="179"/>
      <c r="DF137" s="179"/>
      <c r="DG137" s="179"/>
      <c r="DH137" s="179"/>
      <c r="DI137" s="179"/>
      <c r="DJ137" s="179"/>
      <c r="DK137" s="179"/>
      <c r="DL137" s="179"/>
      <c r="DM137" s="179"/>
      <c r="DN137" s="179"/>
      <c r="DO137" s="179"/>
      <c r="DP137" s="179"/>
      <c r="DQ137" s="179"/>
      <c r="DR137" s="179"/>
      <c r="DS137" s="179"/>
      <c r="DT137" s="179"/>
      <c r="DU137" s="179"/>
      <c r="DV137" s="179"/>
      <c r="DW137" s="179"/>
      <c r="DX137" s="179"/>
      <c r="DY137" s="179"/>
      <c r="DZ137" s="179"/>
      <c r="EA137" s="179"/>
      <c r="EB137" s="179"/>
      <c r="EC137" s="179"/>
      <c r="ED137" s="179"/>
      <c r="EE137" s="179"/>
      <c r="EF137" s="179"/>
      <c r="EG137" s="179"/>
      <c r="EH137" s="179"/>
      <c r="EI137" s="179"/>
      <c r="EJ137" s="179"/>
      <c r="EK137" s="179"/>
      <c r="EL137" s="179"/>
      <c r="EM137" s="179"/>
      <c r="EN137" s="179"/>
      <c r="EO137" s="179"/>
      <c r="EP137" s="179"/>
      <c r="EQ137" s="179"/>
      <c r="ER137" s="179"/>
      <c r="ES137" s="179"/>
      <c r="ET137" s="179"/>
      <c r="EU137" s="179"/>
      <c r="EV137" s="179"/>
      <c r="EW137" s="179"/>
      <c r="EX137" s="179"/>
      <c r="EY137" s="179"/>
      <c r="EZ137" s="179"/>
      <c r="FA137" s="179"/>
      <c r="FB137" s="179"/>
      <c r="FC137" s="179"/>
      <c r="FD137" s="179"/>
      <c r="FE137" s="179"/>
      <c r="FF137" s="179"/>
      <c r="FG137" s="179"/>
      <c r="FH137" s="179"/>
      <c r="FI137" s="179"/>
      <c r="FJ137" s="179"/>
      <c r="FK137" s="179"/>
      <c r="FL137" s="179"/>
      <c r="FM137" s="179"/>
      <c r="FN137" s="179"/>
      <c r="FO137" s="179"/>
      <c r="FP137" s="179"/>
      <c r="FQ137" s="179"/>
      <c r="FR137" s="179"/>
      <c r="FS137" s="179"/>
      <c r="FT137" s="179"/>
      <c r="FU137" s="179"/>
      <c r="FV137" s="179"/>
      <c r="FW137" s="179"/>
      <c r="FX137" s="179"/>
      <c r="FY137" s="179"/>
      <c r="FZ137" s="179"/>
      <c r="GA137" s="179"/>
      <c r="GB137" s="179"/>
      <c r="GC137" s="179"/>
      <c r="GD137" s="179"/>
      <c r="GE137" s="179"/>
      <c r="GF137" s="179"/>
      <c r="GG137" s="179"/>
      <c r="GH137" s="179"/>
      <c r="GI137" s="179"/>
      <c r="GJ137" s="179"/>
      <c r="GK137" s="179"/>
      <c r="GL137" s="179"/>
      <c r="GM137" s="179"/>
      <c r="GN137" s="179"/>
      <c r="GO137" s="179"/>
      <c r="GP137" s="179"/>
      <c r="GQ137" s="179"/>
      <c r="GR137" s="179"/>
      <c r="GS137" s="179"/>
      <c r="GT137" s="179"/>
      <c r="GU137" s="179"/>
      <c r="GV137" s="179"/>
      <c r="GW137" s="179"/>
      <c r="GX137" s="179"/>
      <c r="GY137" s="179"/>
      <c r="GZ137" s="179"/>
      <c r="HA137" s="179"/>
      <c r="HB137" s="179"/>
      <c r="HC137" s="179"/>
      <c r="HD137" s="179"/>
      <c r="HE137" s="179"/>
      <c r="HF137" s="179"/>
      <c r="HG137" s="179"/>
      <c r="HH137" s="179"/>
      <c r="HI137" s="179"/>
      <c r="HJ137" s="179"/>
      <c r="HK137" s="179"/>
      <c r="HL137" s="179"/>
      <c r="HM137" s="179"/>
      <c r="HN137" s="179"/>
      <c r="HO137" s="179"/>
      <c r="HP137" s="179"/>
      <c r="HQ137" s="179"/>
      <c r="HR137" s="179"/>
      <c r="HS137" s="179"/>
      <c r="HT137" s="179"/>
      <c r="HU137" s="179"/>
      <c r="HV137" s="179"/>
      <c r="HW137" s="179"/>
      <c r="HX137" s="176"/>
      <c r="HY137" s="176"/>
      <c r="HZ137" s="176"/>
      <c r="IA137" s="176"/>
      <c r="IB137" s="176"/>
      <c r="IC137" s="176"/>
      <c r="ID137" s="176"/>
      <c r="IE137" s="176"/>
      <c r="IF137" s="176"/>
    </row>
    <row r="138" spans="1:240" x14ac:dyDescent="0.3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  <c r="FC138" s="179"/>
      <c r="FD138" s="179"/>
      <c r="FE138" s="179"/>
      <c r="FF138" s="179"/>
      <c r="FG138" s="179"/>
      <c r="FH138" s="179"/>
      <c r="FI138" s="179"/>
      <c r="FJ138" s="179"/>
      <c r="FK138" s="179"/>
      <c r="FL138" s="179"/>
      <c r="FM138" s="179"/>
      <c r="FN138" s="179"/>
      <c r="FO138" s="179"/>
      <c r="FP138" s="179"/>
      <c r="FQ138" s="179"/>
      <c r="FR138" s="179"/>
      <c r="FS138" s="179"/>
      <c r="FT138" s="179"/>
      <c r="FU138" s="179"/>
      <c r="FV138" s="179"/>
      <c r="FW138" s="179"/>
      <c r="FX138" s="179"/>
      <c r="FY138" s="179"/>
      <c r="FZ138" s="179"/>
      <c r="GA138" s="179"/>
      <c r="GB138" s="179"/>
      <c r="GC138" s="179"/>
      <c r="GD138" s="179"/>
      <c r="GE138" s="179"/>
      <c r="GF138" s="179"/>
      <c r="GG138" s="179"/>
      <c r="GH138" s="179"/>
      <c r="GI138" s="179"/>
      <c r="GJ138" s="179"/>
      <c r="GK138" s="179"/>
      <c r="GL138" s="179"/>
      <c r="GM138" s="179"/>
      <c r="GN138" s="179"/>
      <c r="GO138" s="179"/>
      <c r="GP138" s="179"/>
      <c r="GQ138" s="179"/>
      <c r="GR138" s="179"/>
      <c r="GS138" s="179"/>
      <c r="GT138" s="179"/>
      <c r="GU138" s="179"/>
      <c r="GV138" s="179"/>
      <c r="GW138" s="179"/>
      <c r="GX138" s="179"/>
      <c r="GY138" s="179"/>
      <c r="GZ138" s="179"/>
      <c r="HA138" s="179"/>
      <c r="HB138" s="179"/>
      <c r="HC138" s="179"/>
      <c r="HD138" s="179"/>
      <c r="HE138" s="179"/>
      <c r="HF138" s="179"/>
      <c r="HG138" s="179"/>
      <c r="HH138" s="179"/>
      <c r="HI138" s="179"/>
      <c r="HJ138" s="179"/>
      <c r="HK138" s="179"/>
      <c r="HL138" s="179"/>
      <c r="HM138" s="179"/>
      <c r="HN138" s="179"/>
      <c r="HO138" s="179"/>
      <c r="HP138" s="179"/>
      <c r="HQ138" s="179"/>
      <c r="HR138" s="179"/>
      <c r="HS138" s="179"/>
      <c r="HT138" s="179"/>
      <c r="HU138" s="179"/>
      <c r="HV138" s="179"/>
      <c r="HW138" s="179"/>
      <c r="HX138" s="176"/>
      <c r="HY138" s="176"/>
      <c r="HZ138" s="176"/>
      <c r="IA138" s="176"/>
      <c r="IB138" s="176"/>
      <c r="IC138" s="176"/>
      <c r="ID138" s="176"/>
      <c r="IE138" s="176"/>
      <c r="IF138" s="176"/>
    </row>
    <row r="139" spans="1:240" x14ac:dyDescent="0.3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  <c r="BT139" s="179"/>
      <c r="BU139" s="179"/>
      <c r="BV139" s="179"/>
      <c r="BW139" s="179"/>
      <c r="BX139" s="179"/>
      <c r="BY139" s="179"/>
      <c r="BZ139" s="179"/>
      <c r="CA139" s="179"/>
      <c r="CB139" s="179"/>
      <c r="CC139" s="179"/>
      <c r="CD139" s="179"/>
      <c r="CE139" s="179"/>
      <c r="CF139" s="179"/>
      <c r="CG139" s="179"/>
      <c r="CH139" s="179"/>
      <c r="CI139" s="179"/>
      <c r="CJ139" s="179"/>
      <c r="CK139" s="179"/>
      <c r="CL139" s="179"/>
      <c r="CM139" s="179"/>
      <c r="CN139" s="179"/>
      <c r="CO139" s="179"/>
      <c r="CP139" s="179"/>
      <c r="CQ139" s="179"/>
      <c r="CR139" s="179"/>
      <c r="CS139" s="179"/>
      <c r="CT139" s="179"/>
      <c r="CU139" s="179"/>
      <c r="CV139" s="179"/>
      <c r="CW139" s="179"/>
      <c r="CX139" s="179"/>
      <c r="CY139" s="179"/>
      <c r="CZ139" s="179"/>
      <c r="DA139" s="179"/>
      <c r="DB139" s="179"/>
      <c r="DC139" s="179"/>
      <c r="DD139" s="179"/>
      <c r="DE139" s="179"/>
      <c r="DF139" s="179"/>
      <c r="DG139" s="179"/>
      <c r="DH139" s="179"/>
      <c r="DI139" s="179"/>
      <c r="DJ139" s="179"/>
      <c r="DK139" s="179"/>
      <c r="DL139" s="179"/>
      <c r="DM139" s="179"/>
      <c r="DN139" s="179"/>
      <c r="DO139" s="179"/>
      <c r="DP139" s="179"/>
      <c r="DQ139" s="179"/>
      <c r="DR139" s="179"/>
      <c r="DS139" s="179"/>
      <c r="DT139" s="179"/>
      <c r="DU139" s="179"/>
      <c r="DV139" s="179"/>
      <c r="DW139" s="179"/>
      <c r="DX139" s="179"/>
      <c r="DY139" s="179"/>
      <c r="DZ139" s="179"/>
      <c r="EA139" s="179"/>
      <c r="EB139" s="179"/>
      <c r="EC139" s="179"/>
      <c r="ED139" s="179"/>
      <c r="EE139" s="179"/>
      <c r="EF139" s="179"/>
      <c r="EG139" s="179"/>
      <c r="EH139" s="179"/>
      <c r="EI139" s="179"/>
      <c r="EJ139" s="179"/>
      <c r="EK139" s="179"/>
      <c r="EL139" s="179"/>
      <c r="EM139" s="179"/>
      <c r="EN139" s="179"/>
      <c r="EO139" s="179"/>
      <c r="EP139" s="179"/>
      <c r="EQ139" s="179"/>
      <c r="ER139" s="179"/>
      <c r="ES139" s="179"/>
      <c r="ET139" s="179"/>
      <c r="EU139" s="179"/>
      <c r="EV139" s="179"/>
      <c r="EW139" s="179"/>
      <c r="EX139" s="179"/>
      <c r="EY139" s="179"/>
      <c r="EZ139" s="179"/>
      <c r="FA139" s="179"/>
      <c r="FB139" s="179"/>
      <c r="FC139" s="179"/>
      <c r="FD139" s="179"/>
      <c r="FE139" s="179"/>
      <c r="FF139" s="179"/>
      <c r="FG139" s="179"/>
      <c r="FH139" s="179"/>
      <c r="FI139" s="179"/>
      <c r="FJ139" s="179"/>
      <c r="FK139" s="179"/>
      <c r="FL139" s="179"/>
      <c r="FM139" s="179"/>
      <c r="FN139" s="179"/>
      <c r="FO139" s="179"/>
      <c r="FP139" s="179"/>
      <c r="FQ139" s="179"/>
      <c r="FR139" s="179"/>
      <c r="FS139" s="179"/>
      <c r="FT139" s="179"/>
      <c r="FU139" s="179"/>
      <c r="FV139" s="179"/>
      <c r="FW139" s="179"/>
      <c r="FX139" s="179"/>
      <c r="FY139" s="179"/>
      <c r="FZ139" s="179"/>
      <c r="GA139" s="179"/>
      <c r="GB139" s="179"/>
      <c r="GC139" s="179"/>
      <c r="GD139" s="179"/>
      <c r="GE139" s="179"/>
      <c r="GF139" s="179"/>
      <c r="GG139" s="179"/>
      <c r="GH139" s="179"/>
      <c r="GI139" s="179"/>
      <c r="GJ139" s="179"/>
      <c r="GK139" s="179"/>
      <c r="GL139" s="179"/>
      <c r="GM139" s="179"/>
      <c r="GN139" s="179"/>
      <c r="GO139" s="179"/>
      <c r="GP139" s="179"/>
      <c r="GQ139" s="179"/>
      <c r="GR139" s="179"/>
      <c r="GS139" s="179"/>
      <c r="GT139" s="179"/>
      <c r="GU139" s="179"/>
      <c r="GV139" s="179"/>
      <c r="GW139" s="179"/>
      <c r="GX139" s="179"/>
      <c r="GY139" s="179"/>
      <c r="GZ139" s="179"/>
      <c r="HA139" s="179"/>
      <c r="HB139" s="179"/>
      <c r="HC139" s="179"/>
      <c r="HD139" s="179"/>
      <c r="HE139" s="179"/>
      <c r="HF139" s="179"/>
      <c r="HG139" s="179"/>
      <c r="HH139" s="179"/>
      <c r="HI139" s="179"/>
      <c r="HJ139" s="179"/>
      <c r="HK139" s="179"/>
      <c r="HL139" s="179"/>
      <c r="HM139" s="179"/>
      <c r="HN139" s="179"/>
      <c r="HO139" s="179"/>
      <c r="HP139" s="179"/>
      <c r="HQ139" s="179"/>
      <c r="HR139" s="179"/>
      <c r="HS139" s="179"/>
      <c r="HT139" s="179"/>
      <c r="HU139" s="179"/>
      <c r="HV139" s="179"/>
      <c r="HW139" s="179"/>
      <c r="HX139" s="176"/>
      <c r="HY139" s="176"/>
      <c r="HZ139" s="176"/>
      <c r="IA139" s="176"/>
      <c r="IB139" s="176"/>
      <c r="IC139" s="176"/>
      <c r="ID139" s="176"/>
      <c r="IE139" s="176"/>
      <c r="IF139" s="176"/>
    </row>
    <row r="140" spans="1:240" x14ac:dyDescent="0.3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  <c r="BT140" s="179"/>
      <c r="BU140" s="179"/>
      <c r="BV140" s="179"/>
      <c r="BW140" s="179"/>
      <c r="BX140" s="179"/>
      <c r="BY140" s="179"/>
      <c r="BZ140" s="179"/>
      <c r="CA140" s="179"/>
      <c r="CB140" s="179"/>
      <c r="CC140" s="179"/>
      <c r="CD140" s="179"/>
      <c r="CE140" s="179"/>
      <c r="CF140" s="179"/>
      <c r="CG140" s="179"/>
      <c r="CH140" s="179"/>
      <c r="CI140" s="179"/>
      <c r="CJ140" s="179"/>
      <c r="CK140" s="179"/>
      <c r="CL140" s="179"/>
      <c r="CM140" s="179"/>
      <c r="CN140" s="179"/>
      <c r="CO140" s="179"/>
      <c r="CP140" s="179"/>
      <c r="CQ140" s="179"/>
      <c r="CR140" s="179"/>
      <c r="CS140" s="179"/>
      <c r="CT140" s="179"/>
      <c r="CU140" s="179"/>
      <c r="CV140" s="179"/>
      <c r="CW140" s="179"/>
      <c r="CX140" s="179"/>
      <c r="CY140" s="179"/>
      <c r="CZ140" s="179"/>
      <c r="DA140" s="179"/>
      <c r="DB140" s="179"/>
      <c r="DC140" s="179"/>
      <c r="DD140" s="179"/>
      <c r="DE140" s="179"/>
      <c r="DF140" s="179"/>
      <c r="DG140" s="179"/>
      <c r="DH140" s="179"/>
      <c r="DI140" s="179"/>
      <c r="DJ140" s="179"/>
      <c r="DK140" s="179"/>
      <c r="DL140" s="179"/>
      <c r="DM140" s="179"/>
      <c r="DN140" s="179"/>
      <c r="DO140" s="179"/>
      <c r="DP140" s="179"/>
      <c r="DQ140" s="179"/>
      <c r="DR140" s="179"/>
      <c r="DS140" s="179"/>
      <c r="DT140" s="179"/>
      <c r="DU140" s="179"/>
      <c r="DV140" s="179"/>
      <c r="DW140" s="179"/>
      <c r="DX140" s="179"/>
      <c r="DY140" s="179"/>
      <c r="DZ140" s="179"/>
      <c r="EA140" s="179"/>
      <c r="EB140" s="179"/>
      <c r="EC140" s="179"/>
      <c r="ED140" s="179"/>
      <c r="EE140" s="179"/>
      <c r="EF140" s="179"/>
      <c r="EG140" s="179"/>
      <c r="EH140" s="179"/>
      <c r="EI140" s="179"/>
      <c r="EJ140" s="179"/>
      <c r="EK140" s="179"/>
      <c r="EL140" s="179"/>
      <c r="EM140" s="179"/>
      <c r="EN140" s="179"/>
      <c r="EO140" s="179"/>
      <c r="EP140" s="179"/>
      <c r="EQ140" s="179"/>
      <c r="ER140" s="179"/>
      <c r="ES140" s="179"/>
      <c r="ET140" s="179"/>
      <c r="EU140" s="179"/>
      <c r="EV140" s="179"/>
      <c r="EW140" s="179"/>
      <c r="EX140" s="179"/>
      <c r="EY140" s="179"/>
      <c r="EZ140" s="179"/>
      <c r="FA140" s="179"/>
      <c r="FB140" s="179"/>
      <c r="FC140" s="179"/>
      <c r="FD140" s="179"/>
      <c r="FE140" s="179"/>
      <c r="FF140" s="179"/>
      <c r="FG140" s="179"/>
      <c r="FH140" s="179"/>
      <c r="FI140" s="179"/>
      <c r="FJ140" s="179"/>
      <c r="FK140" s="179"/>
      <c r="FL140" s="179"/>
      <c r="FM140" s="179"/>
      <c r="FN140" s="179"/>
      <c r="FO140" s="179"/>
      <c r="FP140" s="179"/>
      <c r="FQ140" s="179"/>
      <c r="FR140" s="179"/>
      <c r="FS140" s="179"/>
      <c r="FT140" s="179"/>
      <c r="FU140" s="179"/>
      <c r="FV140" s="179"/>
      <c r="FW140" s="179"/>
      <c r="FX140" s="179"/>
      <c r="FY140" s="179"/>
      <c r="FZ140" s="179"/>
      <c r="GA140" s="179"/>
      <c r="GB140" s="179"/>
      <c r="GC140" s="179"/>
      <c r="GD140" s="179"/>
      <c r="GE140" s="179"/>
      <c r="GF140" s="179"/>
      <c r="GG140" s="179"/>
      <c r="GH140" s="179"/>
      <c r="GI140" s="179"/>
      <c r="GJ140" s="179"/>
      <c r="GK140" s="179"/>
      <c r="GL140" s="179"/>
      <c r="GM140" s="179"/>
      <c r="GN140" s="179"/>
      <c r="GO140" s="179"/>
      <c r="GP140" s="179"/>
      <c r="GQ140" s="179"/>
      <c r="GR140" s="179"/>
      <c r="GS140" s="179"/>
      <c r="GT140" s="179"/>
      <c r="GU140" s="179"/>
      <c r="GV140" s="179"/>
      <c r="GW140" s="179"/>
      <c r="GX140" s="179"/>
      <c r="GY140" s="179"/>
      <c r="GZ140" s="179"/>
      <c r="HA140" s="179"/>
      <c r="HB140" s="179"/>
      <c r="HC140" s="179"/>
      <c r="HD140" s="179"/>
      <c r="HE140" s="179"/>
      <c r="HF140" s="179"/>
      <c r="HG140" s="179"/>
      <c r="HH140" s="179"/>
      <c r="HI140" s="179"/>
      <c r="HJ140" s="179"/>
      <c r="HK140" s="179"/>
      <c r="HL140" s="179"/>
      <c r="HM140" s="179"/>
      <c r="HN140" s="179"/>
      <c r="HO140" s="179"/>
      <c r="HP140" s="179"/>
      <c r="HQ140" s="179"/>
      <c r="HR140" s="179"/>
      <c r="HS140" s="179"/>
      <c r="HT140" s="179"/>
      <c r="HU140" s="179"/>
      <c r="HV140" s="179"/>
      <c r="HW140" s="179"/>
      <c r="HX140" s="176"/>
      <c r="HY140" s="176"/>
      <c r="HZ140" s="176"/>
      <c r="IA140" s="176"/>
      <c r="IB140" s="176"/>
      <c r="IC140" s="176"/>
      <c r="ID140" s="176"/>
      <c r="IE140" s="176"/>
      <c r="IF140" s="176"/>
    </row>
    <row r="141" spans="1:240" x14ac:dyDescent="0.3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  <c r="CE141" s="179"/>
      <c r="CF141" s="179"/>
      <c r="CG141" s="179"/>
      <c r="CH141" s="179"/>
      <c r="CI141" s="179"/>
      <c r="CJ141" s="179"/>
      <c r="CK141" s="179"/>
      <c r="CL141" s="179"/>
      <c r="CM141" s="179"/>
      <c r="CN141" s="179"/>
      <c r="CO141" s="179"/>
      <c r="CP141" s="179"/>
      <c r="CQ141" s="179"/>
      <c r="CR141" s="179"/>
      <c r="CS141" s="179"/>
      <c r="CT141" s="179"/>
      <c r="CU141" s="179"/>
      <c r="CV141" s="179"/>
      <c r="CW141" s="179"/>
      <c r="CX141" s="179"/>
      <c r="CY141" s="179"/>
      <c r="CZ141" s="179"/>
      <c r="DA141" s="179"/>
      <c r="DB141" s="179"/>
      <c r="DC141" s="179"/>
      <c r="DD141" s="179"/>
      <c r="DE141" s="179"/>
      <c r="DF141" s="179"/>
      <c r="DG141" s="179"/>
      <c r="DH141" s="179"/>
      <c r="DI141" s="179"/>
      <c r="DJ141" s="179"/>
      <c r="DK141" s="179"/>
      <c r="DL141" s="179"/>
      <c r="DM141" s="179"/>
      <c r="DN141" s="179"/>
      <c r="DO141" s="179"/>
      <c r="DP141" s="179"/>
      <c r="DQ141" s="179"/>
      <c r="DR141" s="179"/>
      <c r="DS141" s="179"/>
      <c r="DT141" s="179"/>
      <c r="DU141" s="179"/>
      <c r="DV141" s="179"/>
      <c r="DW141" s="179"/>
      <c r="DX141" s="179"/>
      <c r="DY141" s="179"/>
      <c r="DZ141" s="179"/>
      <c r="EA141" s="179"/>
      <c r="EB141" s="179"/>
      <c r="EC141" s="179"/>
      <c r="ED141" s="179"/>
      <c r="EE141" s="179"/>
      <c r="EF141" s="179"/>
      <c r="EG141" s="179"/>
      <c r="EH141" s="179"/>
      <c r="EI141" s="179"/>
      <c r="EJ141" s="179"/>
      <c r="EK141" s="179"/>
      <c r="EL141" s="179"/>
      <c r="EM141" s="179"/>
      <c r="EN141" s="179"/>
      <c r="EO141" s="179"/>
      <c r="EP141" s="179"/>
      <c r="EQ141" s="179"/>
      <c r="ER141" s="179"/>
      <c r="ES141" s="179"/>
      <c r="ET141" s="179"/>
      <c r="EU141" s="179"/>
      <c r="EV141" s="179"/>
      <c r="EW141" s="179"/>
      <c r="EX141" s="179"/>
      <c r="EY141" s="179"/>
      <c r="EZ141" s="179"/>
      <c r="FA141" s="179"/>
      <c r="FB141" s="179"/>
      <c r="FC141" s="179"/>
      <c r="FD141" s="179"/>
      <c r="FE141" s="179"/>
      <c r="FF141" s="179"/>
      <c r="FG141" s="179"/>
      <c r="FH141" s="179"/>
      <c r="FI141" s="179"/>
      <c r="FJ141" s="179"/>
      <c r="FK141" s="179"/>
      <c r="FL141" s="179"/>
      <c r="FM141" s="179"/>
      <c r="FN141" s="179"/>
      <c r="FO141" s="179"/>
      <c r="FP141" s="179"/>
      <c r="FQ141" s="179"/>
      <c r="FR141" s="179"/>
      <c r="FS141" s="179"/>
      <c r="FT141" s="179"/>
      <c r="FU141" s="179"/>
      <c r="FV141" s="179"/>
      <c r="FW141" s="179"/>
      <c r="FX141" s="179"/>
      <c r="FY141" s="179"/>
      <c r="FZ141" s="179"/>
      <c r="GA141" s="179"/>
      <c r="GB141" s="179"/>
      <c r="GC141" s="179"/>
      <c r="GD141" s="179"/>
      <c r="GE141" s="179"/>
      <c r="GF141" s="179"/>
      <c r="GG141" s="179"/>
      <c r="GH141" s="179"/>
      <c r="GI141" s="179"/>
      <c r="GJ141" s="179"/>
      <c r="GK141" s="179"/>
      <c r="GL141" s="179"/>
      <c r="GM141" s="179"/>
      <c r="GN141" s="179"/>
      <c r="GO141" s="179"/>
      <c r="GP141" s="179"/>
      <c r="GQ141" s="179"/>
      <c r="GR141" s="179"/>
      <c r="GS141" s="179"/>
      <c r="GT141" s="179"/>
      <c r="GU141" s="179"/>
      <c r="GV141" s="179"/>
      <c r="GW141" s="179"/>
      <c r="GX141" s="179"/>
      <c r="GY141" s="179"/>
      <c r="GZ141" s="179"/>
      <c r="HA141" s="179"/>
      <c r="HB141" s="179"/>
      <c r="HC141" s="179"/>
      <c r="HD141" s="179"/>
      <c r="HE141" s="179"/>
      <c r="HF141" s="179"/>
      <c r="HG141" s="179"/>
      <c r="HH141" s="179"/>
      <c r="HI141" s="179"/>
      <c r="HJ141" s="179"/>
      <c r="HK141" s="179"/>
      <c r="HL141" s="179"/>
      <c r="HM141" s="179"/>
      <c r="HN141" s="179"/>
      <c r="HO141" s="179"/>
      <c r="HP141" s="179"/>
      <c r="HQ141" s="179"/>
      <c r="HR141" s="179"/>
      <c r="HS141" s="179"/>
      <c r="HT141" s="179"/>
      <c r="HU141" s="179"/>
      <c r="HV141" s="179"/>
      <c r="HW141" s="179"/>
      <c r="HX141" s="176"/>
      <c r="HY141" s="176"/>
      <c r="HZ141" s="176"/>
      <c r="IA141" s="176"/>
      <c r="IB141" s="176"/>
      <c r="IC141" s="176"/>
      <c r="ID141" s="176"/>
      <c r="IE141" s="176"/>
      <c r="IF141" s="176"/>
    </row>
    <row r="142" spans="1:240" x14ac:dyDescent="0.3"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  <c r="BT142" s="179"/>
      <c r="BU142" s="179"/>
      <c r="BV142" s="179"/>
      <c r="BW142" s="179"/>
      <c r="BX142" s="179"/>
      <c r="BY142" s="179"/>
      <c r="BZ142" s="179"/>
      <c r="CA142" s="179"/>
      <c r="CB142" s="179"/>
      <c r="CC142" s="179"/>
      <c r="CD142" s="179"/>
      <c r="CE142" s="179"/>
      <c r="CF142" s="179"/>
      <c r="CG142" s="179"/>
      <c r="CH142" s="179"/>
      <c r="CI142" s="179"/>
      <c r="CJ142" s="179"/>
      <c r="CK142" s="179"/>
      <c r="CL142" s="179"/>
      <c r="CM142" s="179"/>
      <c r="CN142" s="179"/>
      <c r="CO142" s="179"/>
      <c r="CP142" s="179"/>
      <c r="CQ142" s="179"/>
      <c r="CR142" s="179"/>
      <c r="CS142" s="179"/>
      <c r="CT142" s="179"/>
      <c r="CU142" s="179"/>
      <c r="CV142" s="179"/>
      <c r="CW142" s="179"/>
      <c r="CX142" s="179"/>
      <c r="CY142" s="179"/>
      <c r="CZ142" s="179"/>
      <c r="DA142" s="179"/>
      <c r="DB142" s="179"/>
      <c r="DC142" s="179"/>
      <c r="DD142" s="179"/>
      <c r="DE142" s="179"/>
      <c r="DF142" s="179"/>
      <c r="DG142" s="179"/>
      <c r="DH142" s="179"/>
      <c r="DI142" s="179"/>
      <c r="DJ142" s="179"/>
      <c r="DK142" s="179"/>
      <c r="DL142" s="179"/>
      <c r="DM142" s="179"/>
      <c r="DN142" s="179"/>
      <c r="DO142" s="179"/>
      <c r="DP142" s="179"/>
      <c r="DQ142" s="179"/>
      <c r="DR142" s="179"/>
      <c r="DS142" s="179"/>
      <c r="DT142" s="179"/>
      <c r="DU142" s="179"/>
      <c r="DV142" s="179"/>
      <c r="DW142" s="179"/>
      <c r="DX142" s="179"/>
      <c r="DY142" s="179"/>
      <c r="DZ142" s="179"/>
      <c r="EA142" s="179"/>
      <c r="EB142" s="179"/>
      <c r="EC142" s="179"/>
      <c r="ED142" s="179"/>
      <c r="EE142" s="179"/>
      <c r="EF142" s="179"/>
      <c r="EG142" s="179"/>
      <c r="EH142" s="179"/>
      <c r="EI142" s="179"/>
      <c r="EJ142" s="179"/>
      <c r="EK142" s="179"/>
      <c r="EL142" s="179"/>
      <c r="EM142" s="179"/>
      <c r="EN142" s="179"/>
      <c r="EO142" s="179"/>
      <c r="EP142" s="179"/>
      <c r="EQ142" s="179"/>
      <c r="ER142" s="179"/>
      <c r="ES142" s="179"/>
      <c r="ET142" s="179"/>
      <c r="EU142" s="179"/>
      <c r="EV142" s="179"/>
      <c r="EW142" s="179"/>
      <c r="EX142" s="179"/>
      <c r="EY142" s="179"/>
      <c r="EZ142" s="179"/>
      <c r="FA142" s="179"/>
      <c r="FB142" s="179"/>
      <c r="FC142" s="179"/>
      <c r="FD142" s="179"/>
      <c r="FE142" s="179"/>
      <c r="FF142" s="179"/>
      <c r="FG142" s="179"/>
      <c r="FH142" s="179"/>
      <c r="FI142" s="179"/>
      <c r="FJ142" s="179"/>
      <c r="FK142" s="179"/>
      <c r="FL142" s="179"/>
      <c r="FM142" s="179"/>
      <c r="FN142" s="179"/>
      <c r="FO142" s="179"/>
      <c r="FP142" s="179"/>
      <c r="FQ142" s="179"/>
      <c r="FR142" s="179"/>
      <c r="FS142" s="179"/>
      <c r="FT142" s="179"/>
      <c r="FU142" s="179"/>
      <c r="FV142" s="179"/>
      <c r="FW142" s="179"/>
      <c r="FX142" s="179"/>
      <c r="FY142" s="179"/>
      <c r="FZ142" s="179"/>
      <c r="GA142" s="179"/>
      <c r="GB142" s="179"/>
      <c r="GC142" s="179"/>
      <c r="GD142" s="179"/>
      <c r="GE142" s="179"/>
      <c r="GF142" s="179"/>
      <c r="GG142" s="179"/>
      <c r="GH142" s="179"/>
      <c r="GI142" s="179"/>
      <c r="GJ142" s="179"/>
      <c r="GK142" s="179"/>
      <c r="GL142" s="179"/>
      <c r="GM142" s="179"/>
      <c r="GN142" s="179"/>
      <c r="GO142" s="179"/>
      <c r="GP142" s="179"/>
      <c r="GQ142" s="179"/>
      <c r="GR142" s="179"/>
      <c r="GS142" s="179"/>
      <c r="GT142" s="179"/>
      <c r="GU142" s="179"/>
      <c r="GV142" s="179"/>
      <c r="GW142" s="179"/>
      <c r="GX142" s="179"/>
      <c r="GY142" s="179"/>
      <c r="GZ142" s="179"/>
      <c r="HA142" s="179"/>
      <c r="HB142" s="179"/>
      <c r="HC142" s="179"/>
      <c r="HD142" s="179"/>
      <c r="HE142" s="179"/>
      <c r="HF142" s="179"/>
      <c r="HG142" s="179"/>
      <c r="HH142" s="179"/>
      <c r="HI142" s="179"/>
      <c r="HJ142" s="179"/>
      <c r="HK142" s="179"/>
      <c r="HL142" s="179"/>
      <c r="HM142" s="179"/>
      <c r="HN142" s="179"/>
      <c r="HO142" s="179"/>
      <c r="HP142" s="179"/>
      <c r="HQ142" s="179"/>
      <c r="HR142" s="179"/>
      <c r="HS142" s="179"/>
      <c r="HT142" s="179"/>
      <c r="HU142" s="179"/>
      <c r="HV142" s="179"/>
      <c r="HW142" s="179"/>
      <c r="HX142" s="176"/>
      <c r="HY142" s="176"/>
      <c r="HZ142" s="176"/>
      <c r="IA142" s="176"/>
      <c r="IB142" s="176"/>
      <c r="IC142" s="176"/>
      <c r="ID142" s="176"/>
      <c r="IE142" s="176"/>
      <c r="IF142" s="176"/>
    </row>
    <row r="143" spans="1:240" x14ac:dyDescent="0.3"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  <c r="BT143" s="179"/>
      <c r="BU143" s="179"/>
      <c r="BV143" s="179"/>
      <c r="BW143" s="179"/>
      <c r="BX143" s="179"/>
      <c r="BY143" s="179"/>
      <c r="BZ143" s="179"/>
      <c r="CA143" s="179"/>
      <c r="CB143" s="179"/>
      <c r="CC143" s="179"/>
      <c r="CD143" s="179"/>
      <c r="CE143" s="179"/>
      <c r="CF143" s="179"/>
      <c r="CG143" s="179"/>
      <c r="CH143" s="179"/>
      <c r="CI143" s="179"/>
      <c r="CJ143" s="179"/>
      <c r="CK143" s="179"/>
      <c r="CL143" s="179"/>
      <c r="CM143" s="179"/>
      <c r="CN143" s="179"/>
      <c r="CO143" s="179"/>
      <c r="CP143" s="179"/>
      <c r="CQ143" s="179"/>
      <c r="CR143" s="179"/>
      <c r="CS143" s="179"/>
      <c r="CT143" s="179"/>
      <c r="CU143" s="179"/>
      <c r="CV143" s="179"/>
      <c r="CW143" s="179"/>
      <c r="CX143" s="179"/>
      <c r="CY143" s="179"/>
      <c r="CZ143" s="179"/>
      <c r="DA143" s="179"/>
      <c r="DB143" s="179"/>
      <c r="DC143" s="179"/>
      <c r="DD143" s="179"/>
      <c r="DE143" s="179"/>
      <c r="DF143" s="179"/>
      <c r="DG143" s="179"/>
      <c r="DH143" s="179"/>
      <c r="DI143" s="179"/>
      <c r="DJ143" s="179"/>
      <c r="DK143" s="179"/>
      <c r="DL143" s="179"/>
      <c r="DM143" s="179"/>
      <c r="DN143" s="179"/>
      <c r="DO143" s="179"/>
      <c r="DP143" s="179"/>
      <c r="DQ143" s="179"/>
      <c r="DR143" s="179"/>
      <c r="DS143" s="179"/>
      <c r="DT143" s="179"/>
      <c r="DU143" s="179"/>
      <c r="DV143" s="179"/>
      <c r="DW143" s="179"/>
      <c r="DX143" s="179"/>
      <c r="DY143" s="179"/>
      <c r="DZ143" s="179"/>
      <c r="EA143" s="179"/>
      <c r="EB143" s="179"/>
      <c r="EC143" s="179"/>
      <c r="ED143" s="179"/>
      <c r="EE143" s="179"/>
      <c r="EF143" s="179"/>
      <c r="EG143" s="179"/>
      <c r="EH143" s="179"/>
      <c r="EI143" s="179"/>
      <c r="EJ143" s="179"/>
      <c r="EK143" s="179"/>
      <c r="EL143" s="179"/>
      <c r="EM143" s="179"/>
      <c r="EN143" s="179"/>
      <c r="EO143" s="179"/>
      <c r="EP143" s="179"/>
      <c r="EQ143" s="179"/>
      <c r="ER143" s="179"/>
      <c r="ES143" s="179"/>
      <c r="ET143" s="179"/>
      <c r="EU143" s="179"/>
      <c r="EV143" s="179"/>
      <c r="EW143" s="179"/>
      <c r="EX143" s="179"/>
      <c r="EY143" s="179"/>
      <c r="EZ143" s="179"/>
      <c r="FA143" s="179"/>
      <c r="FB143" s="179"/>
      <c r="FC143" s="179"/>
      <c r="FD143" s="179"/>
      <c r="FE143" s="179"/>
      <c r="FF143" s="179"/>
      <c r="FG143" s="179"/>
      <c r="FH143" s="179"/>
      <c r="FI143" s="179"/>
      <c r="FJ143" s="179"/>
      <c r="FK143" s="179"/>
      <c r="FL143" s="179"/>
      <c r="FM143" s="179"/>
      <c r="FN143" s="179"/>
      <c r="FO143" s="179"/>
      <c r="FP143" s="179"/>
      <c r="FQ143" s="179"/>
      <c r="FR143" s="179"/>
      <c r="FS143" s="179"/>
      <c r="FT143" s="179"/>
      <c r="FU143" s="179"/>
      <c r="FV143" s="179"/>
      <c r="FW143" s="179"/>
      <c r="FX143" s="179"/>
      <c r="FY143" s="179"/>
      <c r="FZ143" s="179"/>
      <c r="GA143" s="179"/>
      <c r="GB143" s="179"/>
      <c r="GC143" s="179"/>
      <c r="GD143" s="179"/>
      <c r="GE143" s="179"/>
      <c r="GF143" s="179"/>
      <c r="GG143" s="179"/>
      <c r="GH143" s="179"/>
      <c r="GI143" s="179"/>
      <c r="GJ143" s="179"/>
      <c r="GK143" s="179"/>
      <c r="GL143" s="179"/>
      <c r="GM143" s="179"/>
      <c r="GN143" s="179"/>
      <c r="GO143" s="179"/>
      <c r="GP143" s="179"/>
      <c r="GQ143" s="179"/>
      <c r="GR143" s="179"/>
      <c r="GS143" s="179"/>
      <c r="GT143" s="179"/>
      <c r="GU143" s="179"/>
      <c r="GV143" s="179"/>
      <c r="GW143" s="179"/>
      <c r="GX143" s="179"/>
      <c r="GY143" s="179"/>
      <c r="GZ143" s="179"/>
      <c r="HA143" s="179"/>
      <c r="HB143" s="179"/>
      <c r="HC143" s="179"/>
      <c r="HD143" s="179"/>
      <c r="HE143" s="179"/>
      <c r="HF143" s="179"/>
      <c r="HG143" s="179"/>
      <c r="HH143" s="179"/>
      <c r="HI143" s="179"/>
      <c r="HJ143" s="179"/>
      <c r="HK143" s="179"/>
      <c r="HL143" s="179"/>
      <c r="HM143" s="179"/>
      <c r="HN143" s="179"/>
      <c r="HO143" s="179"/>
      <c r="HP143" s="179"/>
      <c r="HQ143" s="179"/>
      <c r="HR143" s="179"/>
      <c r="HS143" s="179"/>
      <c r="HT143" s="179"/>
      <c r="HU143" s="179"/>
      <c r="HV143" s="179"/>
      <c r="HW143" s="179"/>
      <c r="HX143" s="176"/>
      <c r="HY143" s="176"/>
      <c r="HZ143" s="176"/>
      <c r="IA143" s="176"/>
      <c r="IB143" s="176"/>
      <c r="IC143" s="176"/>
      <c r="ID143" s="176"/>
      <c r="IE143" s="176"/>
      <c r="IF143" s="176"/>
    </row>
    <row r="144" spans="1:240" x14ac:dyDescent="0.3"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  <c r="BT144" s="179"/>
      <c r="BU144" s="179"/>
      <c r="BV144" s="179"/>
      <c r="BW144" s="179"/>
      <c r="BX144" s="179"/>
      <c r="BY144" s="179"/>
      <c r="BZ144" s="179"/>
      <c r="CA144" s="179"/>
      <c r="CB144" s="179"/>
      <c r="CC144" s="179"/>
      <c r="CD144" s="179"/>
      <c r="CE144" s="179"/>
      <c r="CF144" s="179"/>
      <c r="CG144" s="179"/>
      <c r="CH144" s="179"/>
      <c r="CI144" s="179"/>
      <c r="CJ144" s="179"/>
      <c r="CK144" s="179"/>
      <c r="CL144" s="179"/>
      <c r="CM144" s="179"/>
      <c r="CN144" s="179"/>
      <c r="CO144" s="179"/>
      <c r="CP144" s="179"/>
      <c r="CQ144" s="179"/>
      <c r="CR144" s="179"/>
      <c r="CS144" s="179"/>
      <c r="CT144" s="179"/>
      <c r="CU144" s="179"/>
      <c r="CV144" s="179"/>
      <c r="CW144" s="179"/>
      <c r="CX144" s="179"/>
      <c r="CY144" s="179"/>
      <c r="CZ144" s="179"/>
      <c r="DA144" s="179"/>
      <c r="DB144" s="179"/>
      <c r="DC144" s="179"/>
      <c r="DD144" s="179"/>
      <c r="DE144" s="179"/>
      <c r="DF144" s="179"/>
      <c r="DG144" s="179"/>
      <c r="DH144" s="179"/>
      <c r="DI144" s="179"/>
      <c r="DJ144" s="179"/>
      <c r="DK144" s="179"/>
      <c r="DL144" s="179"/>
      <c r="DM144" s="179"/>
      <c r="DN144" s="179"/>
      <c r="DO144" s="179"/>
      <c r="DP144" s="179"/>
      <c r="DQ144" s="179"/>
      <c r="DR144" s="179"/>
      <c r="DS144" s="179"/>
      <c r="DT144" s="179"/>
      <c r="DU144" s="179"/>
      <c r="DV144" s="179"/>
      <c r="DW144" s="179"/>
      <c r="DX144" s="179"/>
      <c r="DY144" s="179"/>
      <c r="DZ144" s="179"/>
      <c r="EA144" s="179"/>
      <c r="EB144" s="179"/>
      <c r="EC144" s="179"/>
      <c r="ED144" s="179"/>
      <c r="EE144" s="179"/>
      <c r="EF144" s="179"/>
      <c r="EG144" s="179"/>
      <c r="EH144" s="179"/>
      <c r="EI144" s="179"/>
      <c r="EJ144" s="179"/>
      <c r="EK144" s="179"/>
      <c r="EL144" s="179"/>
      <c r="EM144" s="179"/>
      <c r="EN144" s="179"/>
      <c r="EO144" s="179"/>
      <c r="EP144" s="179"/>
      <c r="EQ144" s="179"/>
      <c r="ER144" s="179"/>
      <c r="ES144" s="179"/>
      <c r="ET144" s="179"/>
      <c r="EU144" s="179"/>
      <c r="EV144" s="179"/>
      <c r="EW144" s="179"/>
      <c r="EX144" s="179"/>
      <c r="EY144" s="179"/>
      <c r="EZ144" s="179"/>
      <c r="FA144" s="179"/>
      <c r="FB144" s="179"/>
      <c r="FC144" s="179"/>
      <c r="FD144" s="179"/>
      <c r="FE144" s="179"/>
      <c r="FF144" s="179"/>
      <c r="FG144" s="179"/>
      <c r="FH144" s="179"/>
      <c r="FI144" s="179"/>
      <c r="FJ144" s="179"/>
      <c r="FK144" s="179"/>
      <c r="FL144" s="179"/>
      <c r="FM144" s="179"/>
      <c r="FN144" s="179"/>
      <c r="FO144" s="179"/>
      <c r="FP144" s="179"/>
      <c r="FQ144" s="179"/>
      <c r="FR144" s="179"/>
      <c r="FS144" s="179"/>
      <c r="FT144" s="179"/>
      <c r="FU144" s="179"/>
      <c r="FV144" s="179"/>
      <c r="FW144" s="179"/>
      <c r="FX144" s="179"/>
      <c r="FY144" s="179"/>
      <c r="FZ144" s="179"/>
      <c r="GA144" s="179"/>
      <c r="GB144" s="179"/>
      <c r="GC144" s="179"/>
      <c r="GD144" s="179"/>
      <c r="GE144" s="179"/>
      <c r="GF144" s="179"/>
      <c r="GG144" s="179"/>
      <c r="GH144" s="179"/>
      <c r="GI144" s="179"/>
      <c r="GJ144" s="179"/>
      <c r="GK144" s="179"/>
      <c r="GL144" s="179"/>
      <c r="GM144" s="179"/>
      <c r="GN144" s="179"/>
      <c r="GO144" s="179"/>
      <c r="GP144" s="179"/>
      <c r="GQ144" s="179"/>
      <c r="GR144" s="179"/>
      <c r="GS144" s="179"/>
      <c r="GT144" s="179"/>
      <c r="GU144" s="179"/>
      <c r="GV144" s="179"/>
      <c r="GW144" s="179"/>
      <c r="GX144" s="179"/>
      <c r="GY144" s="179"/>
      <c r="GZ144" s="179"/>
      <c r="HA144" s="179"/>
      <c r="HB144" s="179"/>
      <c r="HC144" s="179"/>
      <c r="HD144" s="179"/>
      <c r="HE144" s="179"/>
      <c r="HF144" s="179"/>
      <c r="HG144" s="179"/>
      <c r="HH144" s="179"/>
      <c r="HI144" s="179"/>
      <c r="HJ144" s="179"/>
      <c r="HK144" s="179"/>
      <c r="HL144" s="179"/>
      <c r="HM144" s="179"/>
      <c r="HN144" s="179"/>
      <c r="HO144" s="179"/>
      <c r="HP144" s="179"/>
      <c r="HQ144" s="179"/>
      <c r="HR144" s="179"/>
      <c r="HS144" s="179"/>
      <c r="HT144" s="179"/>
      <c r="HU144" s="179"/>
      <c r="HV144" s="179"/>
      <c r="HW144" s="179"/>
      <c r="HX144" s="176"/>
      <c r="HY144" s="176"/>
      <c r="HZ144" s="176"/>
      <c r="IA144" s="176"/>
      <c r="IB144" s="176"/>
      <c r="IC144" s="176"/>
      <c r="ID144" s="176"/>
      <c r="IE144" s="176"/>
      <c r="IF144" s="176"/>
    </row>
    <row r="145" spans="22:240" x14ac:dyDescent="0.3"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  <c r="BT145" s="179"/>
      <c r="BU145" s="179"/>
      <c r="BV145" s="179"/>
      <c r="BW145" s="179"/>
      <c r="BX145" s="179"/>
      <c r="BY145" s="179"/>
      <c r="BZ145" s="179"/>
      <c r="CA145" s="179"/>
      <c r="CB145" s="179"/>
      <c r="CC145" s="179"/>
      <c r="CD145" s="179"/>
      <c r="CE145" s="179"/>
      <c r="CF145" s="179"/>
      <c r="CG145" s="179"/>
      <c r="CH145" s="179"/>
      <c r="CI145" s="179"/>
      <c r="CJ145" s="179"/>
      <c r="CK145" s="179"/>
      <c r="CL145" s="179"/>
      <c r="CM145" s="179"/>
      <c r="CN145" s="179"/>
      <c r="CO145" s="179"/>
      <c r="CP145" s="179"/>
      <c r="CQ145" s="179"/>
      <c r="CR145" s="179"/>
      <c r="CS145" s="179"/>
      <c r="CT145" s="179"/>
      <c r="CU145" s="179"/>
      <c r="CV145" s="179"/>
      <c r="CW145" s="179"/>
      <c r="CX145" s="179"/>
      <c r="CY145" s="179"/>
      <c r="CZ145" s="179"/>
      <c r="DA145" s="179"/>
      <c r="DB145" s="179"/>
      <c r="DC145" s="179"/>
      <c r="DD145" s="179"/>
      <c r="DE145" s="179"/>
      <c r="DF145" s="179"/>
      <c r="DG145" s="179"/>
      <c r="DH145" s="179"/>
      <c r="DI145" s="179"/>
      <c r="DJ145" s="179"/>
      <c r="DK145" s="179"/>
      <c r="DL145" s="179"/>
      <c r="DM145" s="179"/>
      <c r="DN145" s="179"/>
      <c r="DO145" s="179"/>
      <c r="DP145" s="179"/>
      <c r="DQ145" s="179"/>
      <c r="DR145" s="179"/>
      <c r="DS145" s="179"/>
      <c r="DT145" s="179"/>
      <c r="DU145" s="179"/>
      <c r="DV145" s="179"/>
      <c r="DW145" s="179"/>
      <c r="DX145" s="179"/>
      <c r="DY145" s="179"/>
      <c r="DZ145" s="179"/>
      <c r="EA145" s="179"/>
      <c r="EB145" s="179"/>
      <c r="EC145" s="179"/>
      <c r="ED145" s="179"/>
      <c r="EE145" s="179"/>
      <c r="EF145" s="179"/>
      <c r="EG145" s="179"/>
      <c r="EH145" s="179"/>
      <c r="EI145" s="179"/>
      <c r="EJ145" s="179"/>
      <c r="EK145" s="179"/>
      <c r="EL145" s="179"/>
      <c r="EM145" s="179"/>
      <c r="EN145" s="179"/>
      <c r="EO145" s="179"/>
      <c r="EP145" s="179"/>
      <c r="EQ145" s="179"/>
      <c r="ER145" s="179"/>
      <c r="ES145" s="179"/>
      <c r="ET145" s="179"/>
      <c r="EU145" s="179"/>
      <c r="EV145" s="179"/>
      <c r="EW145" s="179"/>
      <c r="EX145" s="179"/>
      <c r="EY145" s="179"/>
      <c r="EZ145" s="179"/>
      <c r="FA145" s="179"/>
      <c r="FB145" s="179"/>
      <c r="FC145" s="179"/>
      <c r="FD145" s="179"/>
      <c r="FE145" s="179"/>
      <c r="FF145" s="179"/>
      <c r="FG145" s="179"/>
      <c r="FH145" s="179"/>
      <c r="FI145" s="179"/>
      <c r="FJ145" s="179"/>
      <c r="FK145" s="179"/>
      <c r="FL145" s="179"/>
      <c r="FM145" s="179"/>
      <c r="FN145" s="179"/>
      <c r="FO145" s="179"/>
      <c r="FP145" s="179"/>
      <c r="FQ145" s="179"/>
      <c r="FR145" s="179"/>
      <c r="FS145" s="179"/>
      <c r="FT145" s="179"/>
      <c r="FU145" s="179"/>
      <c r="FV145" s="179"/>
      <c r="FW145" s="179"/>
      <c r="FX145" s="179"/>
      <c r="FY145" s="179"/>
      <c r="FZ145" s="179"/>
      <c r="GA145" s="179"/>
      <c r="GB145" s="179"/>
      <c r="GC145" s="179"/>
      <c r="GD145" s="179"/>
      <c r="GE145" s="179"/>
      <c r="GF145" s="179"/>
      <c r="GG145" s="179"/>
      <c r="GH145" s="179"/>
      <c r="GI145" s="179"/>
      <c r="GJ145" s="179"/>
      <c r="GK145" s="179"/>
      <c r="GL145" s="179"/>
      <c r="GM145" s="179"/>
      <c r="GN145" s="179"/>
      <c r="GO145" s="179"/>
      <c r="GP145" s="179"/>
      <c r="GQ145" s="179"/>
      <c r="GR145" s="179"/>
      <c r="GS145" s="179"/>
      <c r="GT145" s="179"/>
      <c r="GU145" s="179"/>
      <c r="GV145" s="179"/>
      <c r="GW145" s="179"/>
      <c r="GX145" s="179"/>
      <c r="GY145" s="179"/>
      <c r="GZ145" s="179"/>
      <c r="HA145" s="179"/>
      <c r="HB145" s="179"/>
      <c r="HC145" s="179"/>
      <c r="HD145" s="179"/>
      <c r="HE145" s="179"/>
      <c r="HF145" s="179"/>
      <c r="HG145" s="179"/>
      <c r="HH145" s="179"/>
      <c r="HI145" s="179"/>
      <c r="HJ145" s="179"/>
      <c r="HK145" s="179"/>
      <c r="HL145" s="179"/>
      <c r="HM145" s="179"/>
      <c r="HN145" s="179"/>
      <c r="HO145" s="179"/>
      <c r="HP145" s="179"/>
      <c r="HQ145" s="179"/>
      <c r="HR145" s="179"/>
      <c r="HS145" s="179"/>
      <c r="HT145" s="179"/>
      <c r="HU145" s="179"/>
      <c r="HV145" s="179"/>
      <c r="HW145" s="179"/>
      <c r="HX145" s="176"/>
      <c r="HY145" s="176"/>
      <c r="HZ145" s="176"/>
      <c r="IA145" s="176"/>
      <c r="IB145" s="176"/>
      <c r="IC145" s="176"/>
      <c r="ID145" s="176"/>
      <c r="IE145" s="176"/>
      <c r="IF145" s="176"/>
    </row>
  </sheetData>
  <mergeCells count="18"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  <mergeCell ref="B27:D27"/>
    <mergeCell ref="J27:K27"/>
    <mergeCell ref="E8:F8"/>
    <mergeCell ref="G8:H8"/>
    <mergeCell ref="J8:K8"/>
  </mergeCells>
  <printOptions horizontalCentered="1" verticalCentered="1"/>
  <pageMargins left="0.25" right="0.25" top="0.16666666666666699" bottom="0.2" header="0" footer="0"/>
  <pageSetup scale="63" orientation="landscape" r:id="rId1"/>
  <headerFooter alignWithMargins="0">
    <oddFooter>&amp;LPrepared By: SPDES Compliance Section (ss)&amp;R&amp;F  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45"/>
  <sheetViews>
    <sheetView showGridLines="0" topLeftCell="A4" zoomScale="70" zoomScaleNormal="70" workbookViewId="0">
      <selection activeCell="F34" sqref="F34"/>
    </sheetView>
  </sheetViews>
  <sheetFormatPr defaultColWidth="12.5703125" defaultRowHeight="18.75" x14ac:dyDescent="0.3"/>
  <cols>
    <col min="1" max="1" width="27.7109375" style="182" customWidth="1"/>
    <col min="2" max="2" width="13.42578125" style="182" customWidth="1"/>
    <col min="3" max="4" width="13.85546875" style="182" customWidth="1"/>
    <col min="5" max="5" width="2.7109375" style="182" bestFit="1" customWidth="1"/>
    <col min="6" max="6" width="12.5703125" style="182" customWidth="1"/>
    <col min="7" max="7" width="4.140625" style="182" customWidth="1"/>
    <col min="8" max="8" width="12.85546875" style="182" bestFit="1" customWidth="1"/>
    <col min="9" max="9" width="13.85546875" style="182" customWidth="1"/>
    <col min="10" max="10" width="2.7109375" style="182" customWidth="1"/>
    <col min="11" max="11" width="12.5703125" style="182" bestFit="1" customWidth="1"/>
    <col min="12" max="12" width="19" style="182" customWidth="1"/>
    <col min="13" max="13" width="4.140625" style="182" customWidth="1"/>
    <col min="14" max="14" width="13.85546875" style="182" customWidth="1"/>
    <col min="15" max="15" width="2.7109375" style="182" bestFit="1" customWidth="1"/>
    <col min="16" max="17" width="13.85546875" style="182" customWidth="1"/>
    <col min="18" max="18" width="2.85546875" style="182" bestFit="1" customWidth="1"/>
    <col min="19" max="19" width="14.28515625" style="182" customWidth="1"/>
    <col min="20" max="20" width="13.85546875" style="182" customWidth="1"/>
    <col min="21" max="21" width="12.5703125" style="182" customWidth="1"/>
    <col min="22" max="246" width="12.5703125" style="182"/>
    <col min="247" max="247" width="10.28515625" style="182" customWidth="1"/>
    <col min="248" max="248" width="4.85546875" style="182" customWidth="1"/>
    <col min="249" max="249" width="27.7109375" style="182" customWidth="1"/>
    <col min="250" max="250" width="13.42578125" style="182" customWidth="1"/>
    <col min="251" max="252" width="13.85546875" style="182" customWidth="1"/>
    <col min="253" max="253" width="2.7109375" style="182" bestFit="1" customWidth="1"/>
    <col min="254" max="254" width="12.5703125" style="182" customWidth="1"/>
    <col min="255" max="255" width="4.140625" style="182" customWidth="1"/>
    <col min="256" max="256" width="12.85546875" style="182" bestFit="1" customWidth="1"/>
    <col min="257" max="257" width="13.85546875" style="182" customWidth="1"/>
    <col min="258" max="258" width="2.7109375" style="182" customWidth="1"/>
    <col min="259" max="259" width="12.5703125" style="182" bestFit="1" customWidth="1"/>
    <col min="260" max="260" width="19" style="182" customWidth="1"/>
    <col min="261" max="261" width="4.140625" style="182" customWidth="1"/>
    <col min="262" max="262" width="13.85546875" style="182" customWidth="1"/>
    <col min="263" max="263" width="2.7109375" style="182" bestFit="1" customWidth="1"/>
    <col min="264" max="265" width="13.85546875" style="182" customWidth="1"/>
    <col min="266" max="266" width="2.85546875" style="182" bestFit="1" customWidth="1"/>
    <col min="267" max="267" width="14.28515625" style="182" customWidth="1"/>
    <col min="268" max="268" width="13.85546875" style="182" customWidth="1"/>
    <col min="269" max="270" width="12.5703125" style="182" customWidth="1"/>
    <col min="271" max="271" width="22.85546875" style="182" customWidth="1"/>
    <col min="272" max="274" width="12.5703125" style="182" customWidth="1"/>
    <col min="275" max="275" width="4.85546875" style="182" customWidth="1"/>
    <col min="276" max="502" width="12.5703125" style="182"/>
    <col min="503" max="503" width="10.28515625" style="182" customWidth="1"/>
    <col min="504" max="504" width="4.85546875" style="182" customWidth="1"/>
    <col min="505" max="505" width="27.7109375" style="182" customWidth="1"/>
    <col min="506" max="506" width="13.42578125" style="182" customWidth="1"/>
    <col min="507" max="508" width="13.85546875" style="182" customWidth="1"/>
    <col min="509" max="509" width="2.7109375" style="182" bestFit="1" customWidth="1"/>
    <col min="510" max="510" width="12.5703125" style="182" customWidth="1"/>
    <col min="511" max="511" width="4.140625" style="182" customWidth="1"/>
    <col min="512" max="512" width="12.85546875" style="182" bestFit="1" customWidth="1"/>
    <col min="513" max="513" width="13.85546875" style="182" customWidth="1"/>
    <col min="514" max="514" width="2.7109375" style="182" customWidth="1"/>
    <col min="515" max="515" width="12.5703125" style="182" bestFit="1" customWidth="1"/>
    <col min="516" max="516" width="19" style="182" customWidth="1"/>
    <col min="517" max="517" width="4.140625" style="182" customWidth="1"/>
    <col min="518" max="518" width="13.85546875" style="182" customWidth="1"/>
    <col min="519" max="519" width="2.7109375" style="182" bestFit="1" customWidth="1"/>
    <col min="520" max="521" width="13.85546875" style="182" customWidth="1"/>
    <col min="522" max="522" width="2.85546875" style="182" bestFit="1" customWidth="1"/>
    <col min="523" max="523" width="14.28515625" style="182" customWidth="1"/>
    <col min="524" max="524" width="13.85546875" style="182" customWidth="1"/>
    <col min="525" max="526" width="12.5703125" style="182" customWidth="1"/>
    <col min="527" max="527" width="22.85546875" style="182" customWidth="1"/>
    <col min="528" max="530" width="12.5703125" style="182" customWidth="1"/>
    <col min="531" max="531" width="4.85546875" style="182" customWidth="1"/>
    <col min="532" max="758" width="12.5703125" style="182"/>
    <col min="759" max="759" width="10.28515625" style="182" customWidth="1"/>
    <col min="760" max="760" width="4.85546875" style="182" customWidth="1"/>
    <col min="761" max="761" width="27.7109375" style="182" customWidth="1"/>
    <col min="762" max="762" width="13.42578125" style="182" customWidth="1"/>
    <col min="763" max="764" width="13.85546875" style="182" customWidth="1"/>
    <col min="765" max="765" width="2.7109375" style="182" bestFit="1" customWidth="1"/>
    <col min="766" max="766" width="12.5703125" style="182" customWidth="1"/>
    <col min="767" max="767" width="4.140625" style="182" customWidth="1"/>
    <col min="768" max="768" width="12.85546875" style="182" bestFit="1" customWidth="1"/>
    <col min="769" max="769" width="13.85546875" style="182" customWidth="1"/>
    <col min="770" max="770" width="2.7109375" style="182" customWidth="1"/>
    <col min="771" max="771" width="12.5703125" style="182" bestFit="1" customWidth="1"/>
    <col min="772" max="772" width="19" style="182" customWidth="1"/>
    <col min="773" max="773" width="4.140625" style="182" customWidth="1"/>
    <col min="774" max="774" width="13.85546875" style="182" customWidth="1"/>
    <col min="775" max="775" width="2.7109375" style="182" bestFit="1" customWidth="1"/>
    <col min="776" max="777" width="13.85546875" style="182" customWidth="1"/>
    <col min="778" max="778" width="2.85546875" style="182" bestFit="1" customWidth="1"/>
    <col min="779" max="779" width="14.28515625" style="182" customWidth="1"/>
    <col min="780" max="780" width="13.85546875" style="182" customWidth="1"/>
    <col min="781" max="782" width="12.5703125" style="182" customWidth="1"/>
    <col min="783" max="783" width="22.85546875" style="182" customWidth="1"/>
    <col min="784" max="786" width="12.5703125" style="182" customWidth="1"/>
    <col min="787" max="787" width="4.85546875" style="182" customWidth="1"/>
    <col min="788" max="1014" width="12.5703125" style="182"/>
    <col min="1015" max="1015" width="10.28515625" style="182" customWidth="1"/>
    <col min="1016" max="1016" width="4.85546875" style="182" customWidth="1"/>
    <col min="1017" max="1017" width="27.7109375" style="182" customWidth="1"/>
    <col min="1018" max="1018" width="13.42578125" style="182" customWidth="1"/>
    <col min="1019" max="1020" width="13.85546875" style="182" customWidth="1"/>
    <col min="1021" max="1021" width="2.7109375" style="182" bestFit="1" customWidth="1"/>
    <col min="1022" max="1022" width="12.5703125" style="182" customWidth="1"/>
    <col min="1023" max="1023" width="4.140625" style="182" customWidth="1"/>
    <col min="1024" max="1024" width="12.85546875" style="182" bestFit="1" customWidth="1"/>
    <col min="1025" max="1025" width="13.85546875" style="182" customWidth="1"/>
    <col min="1026" max="1026" width="2.7109375" style="182" customWidth="1"/>
    <col min="1027" max="1027" width="12.5703125" style="182" bestFit="1" customWidth="1"/>
    <col min="1028" max="1028" width="19" style="182" customWidth="1"/>
    <col min="1029" max="1029" width="4.140625" style="182" customWidth="1"/>
    <col min="1030" max="1030" width="13.85546875" style="182" customWidth="1"/>
    <col min="1031" max="1031" width="2.7109375" style="182" bestFit="1" customWidth="1"/>
    <col min="1032" max="1033" width="13.85546875" style="182" customWidth="1"/>
    <col min="1034" max="1034" width="2.85546875" style="182" bestFit="1" customWidth="1"/>
    <col min="1035" max="1035" width="14.28515625" style="182" customWidth="1"/>
    <col min="1036" max="1036" width="13.85546875" style="182" customWidth="1"/>
    <col min="1037" max="1038" width="12.5703125" style="182" customWidth="1"/>
    <col min="1039" max="1039" width="22.85546875" style="182" customWidth="1"/>
    <col min="1040" max="1042" width="12.5703125" style="182" customWidth="1"/>
    <col min="1043" max="1043" width="4.85546875" style="182" customWidth="1"/>
    <col min="1044" max="1270" width="12.5703125" style="182"/>
    <col min="1271" max="1271" width="10.28515625" style="182" customWidth="1"/>
    <col min="1272" max="1272" width="4.85546875" style="182" customWidth="1"/>
    <col min="1273" max="1273" width="27.7109375" style="182" customWidth="1"/>
    <col min="1274" max="1274" width="13.42578125" style="182" customWidth="1"/>
    <col min="1275" max="1276" width="13.85546875" style="182" customWidth="1"/>
    <col min="1277" max="1277" width="2.7109375" style="182" bestFit="1" customWidth="1"/>
    <col min="1278" max="1278" width="12.5703125" style="182" customWidth="1"/>
    <col min="1279" max="1279" width="4.140625" style="182" customWidth="1"/>
    <col min="1280" max="1280" width="12.85546875" style="182" bestFit="1" customWidth="1"/>
    <col min="1281" max="1281" width="13.85546875" style="182" customWidth="1"/>
    <col min="1282" max="1282" width="2.7109375" style="182" customWidth="1"/>
    <col min="1283" max="1283" width="12.5703125" style="182" bestFit="1" customWidth="1"/>
    <col min="1284" max="1284" width="19" style="182" customWidth="1"/>
    <col min="1285" max="1285" width="4.140625" style="182" customWidth="1"/>
    <col min="1286" max="1286" width="13.85546875" style="182" customWidth="1"/>
    <col min="1287" max="1287" width="2.7109375" style="182" bestFit="1" customWidth="1"/>
    <col min="1288" max="1289" width="13.85546875" style="182" customWidth="1"/>
    <col min="1290" max="1290" width="2.85546875" style="182" bestFit="1" customWidth="1"/>
    <col min="1291" max="1291" width="14.28515625" style="182" customWidth="1"/>
    <col min="1292" max="1292" width="13.85546875" style="182" customWidth="1"/>
    <col min="1293" max="1294" width="12.5703125" style="182" customWidth="1"/>
    <col min="1295" max="1295" width="22.85546875" style="182" customWidth="1"/>
    <col min="1296" max="1298" width="12.5703125" style="182" customWidth="1"/>
    <col min="1299" max="1299" width="4.85546875" style="182" customWidth="1"/>
    <col min="1300" max="1526" width="12.5703125" style="182"/>
    <col min="1527" max="1527" width="10.28515625" style="182" customWidth="1"/>
    <col min="1528" max="1528" width="4.85546875" style="182" customWidth="1"/>
    <col min="1529" max="1529" width="27.7109375" style="182" customWidth="1"/>
    <col min="1530" max="1530" width="13.42578125" style="182" customWidth="1"/>
    <col min="1531" max="1532" width="13.85546875" style="182" customWidth="1"/>
    <col min="1533" max="1533" width="2.7109375" style="182" bestFit="1" customWidth="1"/>
    <col min="1534" max="1534" width="12.5703125" style="182" customWidth="1"/>
    <col min="1535" max="1535" width="4.140625" style="182" customWidth="1"/>
    <col min="1536" max="1536" width="12.85546875" style="182" bestFit="1" customWidth="1"/>
    <col min="1537" max="1537" width="13.85546875" style="182" customWidth="1"/>
    <col min="1538" max="1538" width="2.7109375" style="182" customWidth="1"/>
    <col min="1539" max="1539" width="12.5703125" style="182" bestFit="1" customWidth="1"/>
    <col min="1540" max="1540" width="19" style="182" customWidth="1"/>
    <col min="1541" max="1541" width="4.140625" style="182" customWidth="1"/>
    <col min="1542" max="1542" width="13.85546875" style="182" customWidth="1"/>
    <col min="1543" max="1543" width="2.7109375" style="182" bestFit="1" customWidth="1"/>
    <col min="1544" max="1545" width="13.85546875" style="182" customWidth="1"/>
    <col min="1546" max="1546" width="2.85546875" style="182" bestFit="1" customWidth="1"/>
    <col min="1547" max="1547" width="14.28515625" style="182" customWidth="1"/>
    <col min="1548" max="1548" width="13.85546875" style="182" customWidth="1"/>
    <col min="1549" max="1550" width="12.5703125" style="182" customWidth="1"/>
    <col min="1551" max="1551" width="22.85546875" style="182" customWidth="1"/>
    <col min="1552" max="1554" width="12.5703125" style="182" customWidth="1"/>
    <col min="1555" max="1555" width="4.85546875" style="182" customWidth="1"/>
    <col min="1556" max="1782" width="12.5703125" style="182"/>
    <col min="1783" max="1783" width="10.28515625" style="182" customWidth="1"/>
    <col min="1784" max="1784" width="4.85546875" style="182" customWidth="1"/>
    <col min="1785" max="1785" width="27.7109375" style="182" customWidth="1"/>
    <col min="1786" max="1786" width="13.42578125" style="182" customWidth="1"/>
    <col min="1787" max="1788" width="13.85546875" style="182" customWidth="1"/>
    <col min="1789" max="1789" width="2.7109375" style="182" bestFit="1" customWidth="1"/>
    <col min="1790" max="1790" width="12.5703125" style="182" customWidth="1"/>
    <col min="1791" max="1791" width="4.140625" style="182" customWidth="1"/>
    <col min="1792" max="1792" width="12.85546875" style="182" bestFit="1" customWidth="1"/>
    <col min="1793" max="1793" width="13.85546875" style="182" customWidth="1"/>
    <col min="1794" max="1794" width="2.7109375" style="182" customWidth="1"/>
    <col min="1795" max="1795" width="12.5703125" style="182" bestFit="1" customWidth="1"/>
    <col min="1796" max="1796" width="19" style="182" customWidth="1"/>
    <col min="1797" max="1797" width="4.140625" style="182" customWidth="1"/>
    <col min="1798" max="1798" width="13.85546875" style="182" customWidth="1"/>
    <col min="1799" max="1799" width="2.7109375" style="182" bestFit="1" customWidth="1"/>
    <col min="1800" max="1801" width="13.85546875" style="182" customWidth="1"/>
    <col min="1802" max="1802" width="2.85546875" style="182" bestFit="1" customWidth="1"/>
    <col min="1803" max="1803" width="14.28515625" style="182" customWidth="1"/>
    <col min="1804" max="1804" width="13.85546875" style="182" customWidth="1"/>
    <col min="1805" max="1806" width="12.5703125" style="182" customWidth="1"/>
    <col min="1807" max="1807" width="22.85546875" style="182" customWidth="1"/>
    <col min="1808" max="1810" width="12.5703125" style="182" customWidth="1"/>
    <col min="1811" max="1811" width="4.85546875" style="182" customWidth="1"/>
    <col min="1812" max="2038" width="12.5703125" style="182"/>
    <col min="2039" max="2039" width="10.28515625" style="182" customWidth="1"/>
    <col min="2040" max="2040" width="4.85546875" style="182" customWidth="1"/>
    <col min="2041" max="2041" width="27.7109375" style="182" customWidth="1"/>
    <col min="2042" max="2042" width="13.42578125" style="182" customWidth="1"/>
    <col min="2043" max="2044" width="13.85546875" style="182" customWidth="1"/>
    <col min="2045" max="2045" width="2.7109375" style="182" bestFit="1" customWidth="1"/>
    <col min="2046" max="2046" width="12.5703125" style="182" customWidth="1"/>
    <col min="2047" max="2047" width="4.140625" style="182" customWidth="1"/>
    <col min="2048" max="2048" width="12.85546875" style="182" bestFit="1" customWidth="1"/>
    <col min="2049" max="2049" width="13.85546875" style="182" customWidth="1"/>
    <col min="2050" max="2050" width="2.7109375" style="182" customWidth="1"/>
    <col min="2051" max="2051" width="12.5703125" style="182" bestFit="1" customWidth="1"/>
    <col min="2052" max="2052" width="19" style="182" customWidth="1"/>
    <col min="2053" max="2053" width="4.140625" style="182" customWidth="1"/>
    <col min="2054" max="2054" width="13.85546875" style="182" customWidth="1"/>
    <col min="2055" max="2055" width="2.7109375" style="182" bestFit="1" customWidth="1"/>
    <col min="2056" max="2057" width="13.85546875" style="182" customWidth="1"/>
    <col min="2058" max="2058" width="2.85546875" style="182" bestFit="1" customWidth="1"/>
    <col min="2059" max="2059" width="14.28515625" style="182" customWidth="1"/>
    <col min="2060" max="2060" width="13.85546875" style="182" customWidth="1"/>
    <col min="2061" max="2062" width="12.5703125" style="182" customWidth="1"/>
    <col min="2063" max="2063" width="22.85546875" style="182" customWidth="1"/>
    <col min="2064" max="2066" width="12.5703125" style="182" customWidth="1"/>
    <col min="2067" max="2067" width="4.85546875" style="182" customWidth="1"/>
    <col min="2068" max="2294" width="12.5703125" style="182"/>
    <col min="2295" max="2295" width="10.28515625" style="182" customWidth="1"/>
    <col min="2296" max="2296" width="4.85546875" style="182" customWidth="1"/>
    <col min="2297" max="2297" width="27.7109375" style="182" customWidth="1"/>
    <col min="2298" max="2298" width="13.42578125" style="182" customWidth="1"/>
    <col min="2299" max="2300" width="13.85546875" style="182" customWidth="1"/>
    <col min="2301" max="2301" width="2.7109375" style="182" bestFit="1" customWidth="1"/>
    <col min="2302" max="2302" width="12.5703125" style="182" customWidth="1"/>
    <col min="2303" max="2303" width="4.140625" style="182" customWidth="1"/>
    <col min="2304" max="2304" width="12.85546875" style="182" bestFit="1" customWidth="1"/>
    <col min="2305" max="2305" width="13.85546875" style="182" customWidth="1"/>
    <col min="2306" max="2306" width="2.7109375" style="182" customWidth="1"/>
    <col min="2307" max="2307" width="12.5703125" style="182" bestFit="1" customWidth="1"/>
    <col min="2308" max="2308" width="19" style="182" customWidth="1"/>
    <col min="2309" max="2309" width="4.140625" style="182" customWidth="1"/>
    <col min="2310" max="2310" width="13.85546875" style="182" customWidth="1"/>
    <col min="2311" max="2311" width="2.7109375" style="182" bestFit="1" customWidth="1"/>
    <col min="2312" max="2313" width="13.85546875" style="182" customWidth="1"/>
    <col min="2314" max="2314" width="2.85546875" style="182" bestFit="1" customWidth="1"/>
    <col min="2315" max="2315" width="14.28515625" style="182" customWidth="1"/>
    <col min="2316" max="2316" width="13.85546875" style="182" customWidth="1"/>
    <col min="2317" max="2318" width="12.5703125" style="182" customWidth="1"/>
    <col min="2319" max="2319" width="22.85546875" style="182" customWidth="1"/>
    <col min="2320" max="2322" width="12.5703125" style="182" customWidth="1"/>
    <col min="2323" max="2323" width="4.85546875" style="182" customWidth="1"/>
    <col min="2324" max="2550" width="12.5703125" style="182"/>
    <col min="2551" max="2551" width="10.28515625" style="182" customWidth="1"/>
    <col min="2552" max="2552" width="4.85546875" style="182" customWidth="1"/>
    <col min="2553" max="2553" width="27.7109375" style="182" customWidth="1"/>
    <col min="2554" max="2554" width="13.42578125" style="182" customWidth="1"/>
    <col min="2555" max="2556" width="13.85546875" style="182" customWidth="1"/>
    <col min="2557" max="2557" width="2.7109375" style="182" bestFit="1" customWidth="1"/>
    <col min="2558" max="2558" width="12.5703125" style="182" customWidth="1"/>
    <col min="2559" max="2559" width="4.140625" style="182" customWidth="1"/>
    <col min="2560" max="2560" width="12.85546875" style="182" bestFit="1" customWidth="1"/>
    <col min="2561" max="2561" width="13.85546875" style="182" customWidth="1"/>
    <col min="2562" max="2562" width="2.7109375" style="182" customWidth="1"/>
    <col min="2563" max="2563" width="12.5703125" style="182" bestFit="1" customWidth="1"/>
    <col min="2564" max="2564" width="19" style="182" customWidth="1"/>
    <col min="2565" max="2565" width="4.140625" style="182" customWidth="1"/>
    <col min="2566" max="2566" width="13.85546875" style="182" customWidth="1"/>
    <col min="2567" max="2567" width="2.7109375" style="182" bestFit="1" customWidth="1"/>
    <col min="2568" max="2569" width="13.85546875" style="182" customWidth="1"/>
    <col min="2570" max="2570" width="2.85546875" style="182" bestFit="1" customWidth="1"/>
    <col min="2571" max="2571" width="14.28515625" style="182" customWidth="1"/>
    <col min="2572" max="2572" width="13.85546875" style="182" customWidth="1"/>
    <col min="2573" max="2574" width="12.5703125" style="182" customWidth="1"/>
    <col min="2575" max="2575" width="22.85546875" style="182" customWidth="1"/>
    <col min="2576" max="2578" width="12.5703125" style="182" customWidth="1"/>
    <col min="2579" max="2579" width="4.85546875" style="182" customWidth="1"/>
    <col min="2580" max="2806" width="12.5703125" style="182"/>
    <col min="2807" max="2807" width="10.28515625" style="182" customWidth="1"/>
    <col min="2808" max="2808" width="4.85546875" style="182" customWidth="1"/>
    <col min="2809" max="2809" width="27.7109375" style="182" customWidth="1"/>
    <col min="2810" max="2810" width="13.42578125" style="182" customWidth="1"/>
    <col min="2811" max="2812" width="13.85546875" style="182" customWidth="1"/>
    <col min="2813" max="2813" width="2.7109375" style="182" bestFit="1" customWidth="1"/>
    <col min="2814" max="2814" width="12.5703125" style="182" customWidth="1"/>
    <col min="2815" max="2815" width="4.140625" style="182" customWidth="1"/>
    <col min="2816" max="2816" width="12.85546875" style="182" bestFit="1" customWidth="1"/>
    <col min="2817" max="2817" width="13.85546875" style="182" customWidth="1"/>
    <col min="2818" max="2818" width="2.7109375" style="182" customWidth="1"/>
    <col min="2819" max="2819" width="12.5703125" style="182" bestFit="1" customWidth="1"/>
    <col min="2820" max="2820" width="19" style="182" customWidth="1"/>
    <col min="2821" max="2821" width="4.140625" style="182" customWidth="1"/>
    <col min="2822" max="2822" width="13.85546875" style="182" customWidth="1"/>
    <col min="2823" max="2823" width="2.7109375" style="182" bestFit="1" customWidth="1"/>
    <col min="2824" max="2825" width="13.85546875" style="182" customWidth="1"/>
    <col min="2826" max="2826" width="2.85546875" style="182" bestFit="1" customWidth="1"/>
    <col min="2827" max="2827" width="14.28515625" style="182" customWidth="1"/>
    <col min="2828" max="2828" width="13.85546875" style="182" customWidth="1"/>
    <col min="2829" max="2830" width="12.5703125" style="182" customWidth="1"/>
    <col min="2831" max="2831" width="22.85546875" style="182" customWidth="1"/>
    <col min="2832" max="2834" width="12.5703125" style="182" customWidth="1"/>
    <col min="2835" max="2835" width="4.85546875" style="182" customWidth="1"/>
    <col min="2836" max="3062" width="12.5703125" style="182"/>
    <col min="3063" max="3063" width="10.28515625" style="182" customWidth="1"/>
    <col min="3064" max="3064" width="4.85546875" style="182" customWidth="1"/>
    <col min="3065" max="3065" width="27.7109375" style="182" customWidth="1"/>
    <col min="3066" max="3066" width="13.42578125" style="182" customWidth="1"/>
    <col min="3067" max="3068" width="13.85546875" style="182" customWidth="1"/>
    <col min="3069" max="3069" width="2.7109375" style="182" bestFit="1" customWidth="1"/>
    <col min="3070" max="3070" width="12.5703125" style="182" customWidth="1"/>
    <col min="3071" max="3071" width="4.140625" style="182" customWidth="1"/>
    <col min="3072" max="3072" width="12.85546875" style="182" bestFit="1" customWidth="1"/>
    <col min="3073" max="3073" width="13.85546875" style="182" customWidth="1"/>
    <col min="3074" max="3074" width="2.7109375" style="182" customWidth="1"/>
    <col min="3075" max="3075" width="12.5703125" style="182" bestFit="1" customWidth="1"/>
    <col min="3076" max="3076" width="19" style="182" customWidth="1"/>
    <col min="3077" max="3077" width="4.140625" style="182" customWidth="1"/>
    <col min="3078" max="3078" width="13.85546875" style="182" customWidth="1"/>
    <col min="3079" max="3079" width="2.7109375" style="182" bestFit="1" customWidth="1"/>
    <col min="3080" max="3081" width="13.85546875" style="182" customWidth="1"/>
    <col min="3082" max="3082" width="2.85546875" style="182" bestFit="1" customWidth="1"/>
    <col min="3083" max="3083" width="14.28515625" style="182" customWidth="1"/>
    <col min="3084" max="3084" width="13.85546875" style="182" customWidth="1"/>
    <col min="3085" max="3086" width="12.5703125" style="182" customWidth="1"/>
    <col min="3087" max="3087" width="22.85546875" style="182" customWidth="1"/>
    <col min="3088" max="3090" width="12.5703125" style="182" customWidth="1"/>
    <col min="3091" max="3091" width="4.85546875" style="182" customWidth="1"/>
    <col min="3092" max="3318" width="12.5703125" style="182"/>
    <col min="3319" max="3319" width="10.28515625" style="182" customWidth="1"/>
    <col min="3320" max="3320" width="4.85546875" style="182" customWidth="1"/>
    <col min="3321" max="3321" width="27.7109375" style="182" customWidth="1"/>
    <col min="3322" max="3322" width="13.42578125" style="182" customWidth="1"/>
    <col min="3323" max="3324" width="13.85546875" style="182" customWidth="1"/>
    <col min="3325" max="3325" width="2.7109375" style="182" bestFit="1" customWidth="1"/>
    <col min="3326" max="3326" width="12.5703125" style="182" customWidth="1"/>
    <col min="3327" max="3327" width="4.140625" style="182" customWidth="1"/>
    <col min="3328" max="3328" width="12.85546875" style="182" bestFit="1" customWidth="1"/>
    <col min="3329" max="3329" width="13.85546875" style="182" customWidth="1"/>
    <col min="3330" max="3330" width="2.7109375" style="182" customWidth="1"/>
    <col min="3331" max="3331" width="12.5703125" style="182" bestFit="1" customWidth="1"/>
    <col min="3332" max="3332" width="19" style="182" customWidth="1"/>
    <col min="3333" max="3333" width="4.140625" style="182" customWidth="1"/>
    <col min="3334" max="3334" width="13.85546875" style="182" customWidth="1"/>
    <col min="3335" max="3335" width="2.7109375" style="182" bestFit="1" customWidth="1"/>
    <col min="3336" max="3337" width="13.85546875" style="182" customWidth="1"/>
    <col min="3338" max="3338" width="2.85546875" style="182" bestFit="1" customWidth="1"/>
    <col min="3339" max="3339" width="14.28515625" style="182" customWidth="1"/>
    <col min="3340" max="3340" width="13.85546875" style="182" customWidth="1"/>
    <col min="3341" max="3342" width="12.5703125" style="182" customWidth="1"/>
    <col min="3343" max="3343" width="22.85546875" style="182" customWidth="1"/>
    <col min="3344" max="3346" width="12.5703125" style="182" customWidth="1"/>
    <col min="3347" max="3347" width="4.85546875" style="182" customWidth="1"/>
    <col min="3348" max="3574" width="12.5703125" style="182"/>
    <col min="3575" max="3575" width="10.28515625" style="182" customWidth="1"/>
    <col min="3576" max="3576" width="4.85546875" style="182" customWidth="1"/>
    <col min="3577" max="3577" width="27.7109375" style="182" customWidth="1"/>
    <col min="3578" max="3578" width="13.42578125" style="182" customWidth="1"/>
    <col min="3579" max="3580" width="13.85546875" style="182" customWidth="1"/>
    <col min="3581" max="3581" width="2.7109375" style="182" bestFit="1" customWidth="1"/>
    <col min="3582" max="3582" width="12.5703125" style="182" customWidth="1"/>
    <col min="3583" max="3583" width="4.140625" style="182" customWidth="1"/>
    <col min="3584" max="3584" width="12.85546875" style="182" bestFit="1" customWidth="1"/>
    <col min="3585" max="3585" width="13.85546875" style="182" customWidth="1"/>
    <col min="3586" max="3586" width="2.7109375" style="182" customWidth="1"/>
    <col min="3587" max="3587" width="12.5703125" style="182" bestFit="1" customWidth="1"/>
    <col min="3588" max="3588" width="19" style="182" customWidth="1"/>
    <col min="3589" max="3589" width="4.140625" style="182" customWidth="1"/>
    <col min="3590" max="3590" width="13.85546875" style="182" customWidth="1"/>
    <col min="3591" max="3591" width="2.7109375" style="182" bestFit="1" customWidth="1"/>
    <col min="3592" max="3593" width="13.85546875" style="182" customWidth="1"/>
    <col min="3594" max="3594" width="2.85546875" style="182" bestFit="1" customWidth="1"/>
    <col min="3595" max="3595" width="14.28515625" style="182" customWidth="1"/>
    <col min="3596" max="3596" width="13.85546875" style="182" customWidth="1"/>
    <col min="3597" max="3598" width="12.5703125" style="182" customWidth="1"/>
    <col min="3599" max="3599" width="22.85546875" style="182" customWidth="1"/>
    <col min="3600" max="3602" width="12.5703125" style="182" customWidth="1"/>
    <col min="3603" max="3603" width="4.85546875" style="182" customWidth="1"/>
    <col min="3604" max="3830" width="12.5703125" style="182"/>
    <col min="3831" max="3831" width="10.28515625" style="182" customWidth="1"/>
    <col min="3832" max="3832" width="4.85546875" style="182" customWidth="1"/>
    <col min="3833" max="3833" width="27.7109375" style="182" customWidth="1"/>
    <col min="3834" max="3834" width="13.42578125" style="182" customWidth="1"/>
    <col min="3835" max="3836" width="13.85546875" style="182" customWidth="1"/>
    <col min="3837" max="3837" width="2.7109375" style="182" bestFit="1" customWidth="1"/>
    <col min="3838" max="3838" width="12.5703125" style="182" customWidth="1"/>
    <col min="3839" max="3839" width="4.140625" style="182" customWidth="1"/>
    <col min="3840" max="3840" width="12.85546875" style="182" bestFit="1" customWidth="1"/>
    <col min="3841" max="3841" width="13.85546875" style="182" customWidth="1"/>
    <col min="3842" max="3842" width="2.7109375" style="182" customWidth="1"/>
    <col min="3843" max="3843" width="12.5703125" style="182" bestFit="1" customWidth="1"/>
    <col min="3844" max="3844" width="19" style="182" customWidth="1"/>
    <col min="3845" max="3845" width="4.140625" style="182" customWidth="1"/>
    <col min="3846" max="3846" width="13.85546875" style="182" customWidth="1"/>
    <col min="3847" max="3847" width="2.7109375" style="182" bestFit="1" customWidth="1"/>
    <col min="3848" max="3849" width="13.85546875" style="182" customWidth="1"/>
    <col min="3850" max="3850" width="2.85546875" style="182" bestFit="1" customWidth="1"/>
    <col min="3851" max="3851" width="14.28515625" style="182" customWidth="1"/>
    <col min="3852" max="3852" width="13.85546875" style="182" customWidth="1"/>
    <col min="3853" max="3854" width="12.5703125" style="182" customWidth="1"/>
    <col min="3855" max="3855" width="22.85546875" style="182" customWidth="1"/>
    <col min="3856" max="3858" width="12.5703125" style="182" customWidth="1"/>
    <col min="3859" max="3859" width="4.85546875" style="182" customWidth="1"/>
    <col min="3860" max="4086" width="12.5703125" style="182"/>
    <col min="4087" max="4087" width="10.28515625" style="182" customWidth="1"/>
    <col min="4088" max="4088" width="4.85546875" style="182" customWidth="1"/>
    <col min="4089" max="4089" width="27.7109375" style="182" customWidth="1"/>
    <col min="4090" max="4090" width="13.42578125" style="182" customWidth="1"/>
    <col min="4091" max="4092" width="13.85546875" style="182" customWidth="1"/>
    <col min="4093" max="4093" width="2.7109375" style="182" bestFit="1" customWidth="1"/>
    <col min="4094" max="4094" width="12.5703125" style="182" customWidth="1"/>
    <col min="4095" max="4095" width="4.140625" style="182" customWidth="1"/>
    <col min="4096" max="4096" width="12.85546875" style="182" bestFit="1" customWidth="1"/>
    <col min="4097" max="4097" width="13.85546875" style="182" customWidth="1"/>
    <col min="4098" max="4098" width="2.7109375" style="182" customWidth="1"/>
    <col min="4099" max="4099" width="12.5703125" style="182" bestFit="1" customWidth="1"/>
    <col min="4100" max="4100" width="19" style="182" customWidth="1"/>
    <col min="4101" max="4101" width="4.140625" style="182" customWidth="1"/>
    <col min="4102" max="4102" width="13.85546875" style="182" customWidth="1"/>
    <col min="4103" max="4103" width="2.7109375" style="182" bestFit="1" customWidth="1"/>
    <col min="4104" max="4105" width="13.85546875" style="182" customWidth="1"/>
    <col min="4106" max="4106" width="2.85546875" style="182" bestFit="1" customWidth="1"/>
    <col min="4107" max="4107" width="14.28515625" style="182" customWidth="1"/>
    <col min="4108" max="4108" width="13.85546875" style="182" customWidth="1"/>
    <col min="4109" max="4110" width="12.5703125" style="182" customWidth="1"/>
    <col min="4111" max="4111" width="22.85546875" style="182" customWidth="1"/>
    <col min="4112" max="4114" width="12.5703125" style="182" customWidth="1"/>
    <col min="4115" max="4115" width="4.85546875" style="182" customWidth="1"/>
    <col min="4116" max="4342" width="12.5703125" style="182"/>
    <col min="4343" max="4343" width="10.28515625" style="182" customWidth="1"/>
    <col min="4344" max="4344" width="4.85546875" style="182" customWidth="1"/>
    <col min="4345" max="4345" width="27.7109375" style="182" customWidth="1"/>
    <col min="4346" max="4346" width="13.42578125" style="182" customWidth="1"/>
    <col min="4347" max="4348" width="13.85546875" style="182" customWidth="1"/>
    <col min="4349" max="4349" width="2.7109375" style="182" bestFit="1" customWidth="1"/>
    <col min="4350" max="4350" width="12.5703125" style="182" customWidth="1"/>
    <col min="4351" max="4351" width="4.140625" style="182" customWidth="1"/>
    <col min="4352" max="4352" width="12.85546875" style="182" bestFit="1" customWidth="1"/>
    <col min="4353" max="4353" width="13.85546875" style="182" customWidth="1"/>
    <col min="4354" max="4354" width="2.7109375" style="182" customWidth="1"/>
    <col min="4355" max="4355" width="12.5703125" style="182" bestFit="1" customWidth="1"/>
    <col min="4356" max="4356" width="19" style="182" customWidth="1"/>
    <col min="4357" max="4357" width="4.140625" style="182" customWidth="1"/>
    <col min="4358" max="4358" width="13.85546875" style="182" customWidth="1"/>
    <col min="4359" max="4359" width="2.7109375" style="182" bestFit="1" customWidth="1"/>
    <col min="4360" max="4361" width="13.85546875" style="182" customWidth="1"/>
    <col min="4362" max="4362" width="2.85546875" style="182" bestFit="1" customWidth="1"/>
    <col min="4363" max="4363" width="14.28515625" style="182" customWidth="1"/>
    <col min="4364" max="4364" width="13.85546875" style="182" customWidth="1"/>
    <col min="4365" max="4366" width="12.5703125" style="182" customWidth="1"/>
    <col min="4367" max="4367" width="22.85546875" style="182" customWidth="1"/>
    <col min="4368" max="4370" width="12.5703125" style="182" customWidth="1"/>
    <col min="4371" max="4371" width="4.85546875" style="182" customWidth="1"/>
    <col min="4372" max="4598" width="12.5703125" style="182"/>
    <col min="4599" max="4599" width="10.28515625" style="182" customWidth="1"/>
    <col min="4600" max="4600" width="4.85546875" style="182" customWidth="1"/>
    <col min="4601" max="4601" width="27.7109375" style="182" customWidth="1"/>
    <col min="4602" max="4602" width="13.42578125" style="182" customWidth="1"/>
    <col min="4603" max="4604" width="13.85546875" style="182" customWidth="1"/>
    <col min="4605" max="4605" width="2.7109375" style="182" bestFit="1" customWidth="1"/>
    <col min="4606" max="4606" width="12.5703125" style="182" customWidth="1"/>
    <col min="4607" max="4607" width="4.140625" style="182" customWidth="1"/>
    <col min="4608" max="4608" width="12.85546875" style="182" bestFit="1" customWidth="1"/>
    <col min="4609" max="4609" width="13.85546875" style="182" customWidth="1"/>
    <col min="4610" max="4610" width="2.7109375" style="182" customWidth="1"/>
    <col min="4611" max="4611" width="12.5703125" style="182" bestFit="1" customWidth="1"/>
    <col min="4612" max="4612" width="19" style="182" customWidth="1"/>
    <col min="4613" max="4613" width="4.140625" style="182" customWidth="1"/>
    <col min="4614" max="4614" width="13.85546875" style="182" customWidth="1"/>
    <col min="4615" max="4615" width="2.7109375" style="182" bestFit="1" customWidth="1"/>
    <col min="4616" max="4617" width="13.85546875" style="182" customWidth="1"/>
    <col min="4618" max="4618" width="2.85546875" style="182" bestFit="1" customWidth="1"/>
    <col min="4619" max="4619" width="14.28515625" style="182" customWidth="1"/>
    <col min="4620" max="4620" width="13.85546875" style="182" customWidth="1"/>
    <col min="4621" max="4622" width="12.5703125" style="182" customWidth="1"/>
    <col min="4623" max="4623" width="22.85546875" style="182" customWidth="1"/>
    <col min="4624" max="4626" width="12.5703125" style="182" customWidth="1"/>
    <col min="4627" max="4627" width="4.85546875" style="182" customWidth="1"/>
    <col min="4628" max="4854" width="12.5703125" style="182"/>
    <col min="4855" max="4855" width="10.28515625" style="182" customWidth="1"/>
    <col min="4856" max="4856" width="4.85546875" style="182" customWidth="1"/>
    <col min="4857" max="4857" width="27.7109375" style="182" customWidth="1"/>
    <col min="4858" max="4858" width="13.42578125" style="182" customWidth="1"/>
    <col min="4859" max="4860" width="13.85546875" style="182" customWidth="1"/>
    <col min="4861" max="4861" width="2.7109375" style="182" bestFit="1" customWidth="1"/>
    <col min="4862" max="4862" width="12.5703125" style="182" customWidth="1"/>
    <col min="4863" max="4863" width="4.140625" style="182" customWidth="1"/>
    <col min="4864" max="4864" width="12.85546875" style="182" bestFit="1" customWidth="1"/>
    <col min="4865" max="4865" width="13.85546875" style="182" customWidth="1"/>
    <col min="4866" max="4866" width="2.7109375" style="182" customWidth="1"/>
    <col min="4867" max="4867" width="12.5703125" style="182" bestFit="1" customWidth="1"/>
    <col min="4868" max="4868" width="19" style="182" customWidth="1"/>
    <col min="4869" max="4869" width="4.140625" style="182" customWidth="1"/>
    <col min="4870" max="4870" width="13.85546875" style="182" customWidth="1"/>
    <col min="4871" max="4871" width="2.7109375" style="182" bestFit="1" customWidth="1"/>
    <col min="4872" max="4873" width="13.85546875" style="182" customWidth="1"/>
    <col min="4874" max="4874" width="2.85546875" style="182" bestFit="1" customWidth="1"/>
    <col min="4875" max="4875" width="14.28515625" style="182" customWidth="1"/>
    <col min="4876" max="4876" width="13.85546875" style="182" customWidth="1"/>
    <col min="4877" max="4878" width="12.5703125" style="182" customWidth="1"/>
    <col min="4879" max="4879" width="22.85546875" style="182" customWidth="1"/>
    <col min="4880" max="4882" width="12.5703125" style="182" customWidth="1"/>
    <col min="4883" max="4883" width="4.85546875" style="182" customWidth="1"/>
    <col min="4884" max="5110" width="12.5703125" style="182"/>
    <col min="5111" max="5111" width="10.28515625" style="182" customWidth="1"/>
    <col min="5112" max="5112" width="4.85546875" style="182" customWidth="1"/>
    <col min="5113" max="5113" width="27.7109375" style="182" customWidth="1"/>
    <col min="5114" max="5114" width="13.42578125" style="182" customWidth="1"/>
    <col min="5115" max="5116" width="13.85546875" style="182" customWidth="1"/>
    <col min="5117" max="5117" width="2.7109375" style="182" bestFit="1" customWidth="1"/>
    <col min="5118" max="5118" width="12.5703125" style="182" customWidth="1"/>
    <col min="5119" max="5119" width="4.140625" style="182" customWidth="1"/>
    <col min="5120" max="5120" width="12.85546875" style="182" bestFit="1" customWidth="1"/>
    <col min="5121" max="5121" width="13.85546875" style="182" customWidth="1"/>
    <col min="5122" max="5122" width="2.7109375" style="182" customWidth="1"/>
    <col min="5123" max="5123" width="12.5703125" style="182" bestFit="1" customWidth="1"/>
    <col min="5124" max="5124" width="19" style="182" customWidth="1"/>
    <col min="5125" max="5125" width="4.140625" style="182" customWidth="1"/>
    <col min="5126" max="5126" width="13.85546875" style="182" customWidth="1"/>
    <col min="5127" max="5127" width="2.7109375" style="182" bestFit="1" customWidth="1"/>
    <col min="5128" max="5129" width="13.85546875" style="182" customWidth="1"/>
    <col min="5130" max="5130" width="2.85546875" style="182" bestFit="1" customWidth="1"/>
    <col min="5131" max="5131" width="14.28515625" style="182" customWidth="1"/>
    <col min="5132" max="5132" width="13.85546875" style="182" customWidth="1"/>
    <col min="5133" max="5134" width="12.5703125" style="182" customWidth="1"/>
    <col min="5135" max="5135" width="22.85546875" style="182" customWidth="1"/>
    <col min="5136" max="5138" width="12.5703125" style="182" customWidth="1"/>
    <col min="5139" max="5139" width="4.85546875" style="182" customWidth="1"/>
    <col min="5140" max="5366" width="12.5703125" style="182"/>
    <col min="5367" max="5367" width="10.28515625" style="182" customWidth="1"/>
    <col min="5368" max="5368" width="4.85546875" style="182" customWidth="1"/>
    <col min="5369" max="5369" width="27.7109375" style="182" customWidth="1"/>
    <col min="5370" max="5370" width="13.42578125" style="182" customWidth="1"/>
    <col min="5371" max="5372" width="13.85546875" style="182" customWidth="1"/>
    <col min="5373" max="5373" width="2.7109375" style="182" bestFit="1" customWidth="1"/>
    <col min="5374" max="5374" width="12.5703125" style="182" customWidth="1"/>
    <col min="5375" max="5375" width="4.140625" style="182" customWidth="1"/>
    <col min="5376" max="5376" width="12.85546875" style="182" bestFit="1" customWidth="1"/>
    <col min="5377" max="5377" width="13.85546875" style="182" customWidth="1"/>
    <col min="5378" max="5378" width="2.7109375" style="182" customWidth="1"/>
    <col min="5379" max="5379" width="12.5703125" style="182" bestFit="1" customWidth="1"/>
    <col min="5380" max="5380" width="19" style="182" customWidth="1"/>
    <col min="5381" max="5381" width="4.140625" style="182" customWidth="1"/>
    <col min="5382" max="5382" width="13.85546875" style="182" customWidth="1"/>
    <col min="5383" max="5383" width="2.7109375" style="182" bestFit="1" customWidth="1"/>
    <col min="5384" max="5385" width="13.85546875" style="182" customWidth="1"/>
    <col min="5386" max="5386" width="2.85546875" style="182" bestFit="1" customWidth="1"/>
    <col min="5387" max="5387" width="14.28515625" style="182" customWidth="1"/>
    <col min="5388" max="5388" width="13.85546875" style="182" customWidth="1"/>
    <col min="5389" max="5390" width="12.5703125" style="182" customWidth="1"/>
    <col min="5391" max="5391" width="22.85546875" style="182" customWidth="1"/>
    <col min="5392" max="5394" width="12.5703125" style="182" customWidth="1"/>
    <col min="5395" max="5395" width="4.85546875" style="182" customWidth="1"/>
    <col min="5396" max="5622" width="12.5703125" style="182"/>
    <col min="5623" max="5623" width="10.28515625" style="182" customWidth="1"/>
    <col min="5624" max="5624" width="4.85546875" style="182" customWidth="1"/>
    <col min="5625" max="5625" width="27.7109375" style="182" customWidth="1"/>
    <col min="5626" max="5626" width="13.42578125" style="182" customWidth="1"/>
    <col min="5627" max="5628" width="13.85546875" style="182" customWidth="1"/>
    <col min="5629" max="5629" width="2.7109375" style="182" bestFit="1" customWidth="1"/>
    <col min="5630" max="5630" width="12.5703125" style="182" customWidth="1"/>
    <col min="5631" max="5631" width="4.140625" style="182" customWidth="1"/>
    <col min="5632" max="5632" width="12.85546875" style="182" bestFit="1" customWidth="1"/>
    <col min="5633" max="5633" width="13.85546875" style="182" customWidth="1"/>
    <col min="5634" max="5634" width="2.7109375" style="182" customWidth="1"/>
    <col min="5635" max="5635" width="12.5703125" style="182" bestFit="1" customWidth="1"/>
    <col min="5636" max="5636" width="19" style="182" customWidth="1"/>
    <col min="5637" max="5637" width="4.140625" style="182" customWidth="1"/>
    <col min="5638" max="5638" width="13.85546875" style="182" customWidth="1"/>
    <col min="5639" max="5639" width="2.7109375" style="182" bestFit="1" customWidth="1"/>
    <col min="5640" max="5641" width="13.85546875" style="182" customWidth="1"/>
    <col min="5642" max="5642" width="2.85546875" style="182" bestFit="1" customWidth="1"/>
    <col min="5643" max="5643" width="14.28515625" style="182" customWidth="1"/>
    <col min="5644" max="5644" width="13.85546875" style="182" customWidth="1"/>
    <col min="5645" max="5646" width="12.5703125" style="182" customWidth="1"/>
    <col min="5647" max="5647" width="22.85546875" style="182" customWidth="1"/>
    <col min="5648" max="5650" width="12.5703125" style="182" customWidth="1"/>
    <col min="5651" max="5651" width="4.85546875" style="182" customWidth="1"/>
    <col min="5652" max="5878" width="12.5703125" style="182"/>
    <col min="5879" max="5879" width="10.28515625" style="182" customWidth="1"/>
    <col min="5880" max="5880" width="4.85546875" style="182" customWidth="1"/>
    <col min="5881" max="5881" width="27.7109375" style="182" customWidth="1"/>
    <col min="5882" max="5882" width="13.42578125" style="182" customWidth="1"/>
    <col min="5883" max="5884" width="13.85546875" style="182" customWidth="1"/>
    <col min="5885" max="5885" width="2.7109375" style="182" bestFit="1" customWidth="1"/>
    <col min="5886" max="5886" width="12.5703125" style="182" customWidth="1"/>
    <col min="5887" max="5887" width="4.140625" style="182" customWidth="1"/>
    <col min="5888" max="5888" width="12.85546875" style="182" bestFit="1" customWidth="1"/>
    <col min="5889" max="5889" width="13.85546875" style="182" customWidth="1"/>
    <col min="5890" max="5890" width="2.7109375" style="182" customWidth="1"/>
    <col min="5891" max="5891" width="12.5703125" style="182" bestFit="1" customWidth="1"/>
    <col min="5892" max="5892" width="19" style="182" customWidth="1"/>
    <col min="5893" max="5893" width="4.140625" style="182" customWidth="1"/>
    <col min="5894" max="5894" width="13.85546875" style="182" customWidth="1"/>
    <col min="5895" max="5895" width="2.7109375" style="182" bestFit="1" customWidth="1"/>
    <col min="5896" max="5897" width="13.85546875" style="182" customWidth="1"/>
    <col min="5898" max="5898" width="2.85546875" style="182" bestFit="1" customWidth="1"/>
    <col min="5899" max="5899" width="14.28515625" style="182" customWidth="1"/>
    <col min="5900" max="5900" width="13.85546875" style="182" customWidth="1"/>
    <col min="5901" max="5902" width="12.5703125" style="182" customWidth="1"/>
    <col min="5903" max="5903" width="22.85546875" style="182" customWidth="1"/>
    <col min="5904" max="5906" width="12.5703125" style="182" customWidth="1"/>
    <col min="5907" max="5907" width="4.85546875" style="182" customWidth="1"/>
    <col min="5908" max="6134" width="12.5703125" style="182"/>
    <col min="6135" max="6135" width="10.28515625" style="182" customWidth="1"/>
    <col min="6136" max="6136" width="4.85546875" style="182" customWidth="1"/>
    <col min="6137" max="6137" width="27.7109375" style="182" customWidth="1"/>
    <col min="6138" max="6138" width="13.42578125" style="182" customWidth="1"/>
    <col min="6139" max="6140" width="13.85546875" style="182" customWidth="1"/>
    <col min="6141" max="6141" width="2.7109375" style="182" bestFit="1" customWidth="1"/>
    <col min="6142" max="6142" width="12.5703125" style="182" customWidth="1"/>
    <col min="6143" max="6143" width="4.140625" style="182" customWidth="1"/>
    <col min="6144" max="6144" width="12.85546875" style="182" bestFit="1" customWidth="1"/>
    <col min="6145" max="6145" width="13.85546875" style="182" customWidth="1"/>
    <col min="6146" max="6146" width="2.7109375" style="182" customWidth="1"/>
    <col min="6147" max="6147" width="12.5703125" style="182" bestFit="1" customWidth="1"/>
    <col min="6148" max="6148" width="19" style="182" customWidth="1"/>
    <col min="6149" max="6149" width="4.140625" style="182" customWidth="1"/>
    <col min="6150" max="6150" width="13.85546875" style="182" customWidth="1"/>
    <col min="6151" max="6151" width="2.7109375" style="182" bestFit="1" customWidth="1"/>
    <col min="6152" max="6153" width="13.85546875" style="182" customWidth="1"/>
    <col min="6154" max="6154" width="2.85546875" style="182" bestFit="1" customWidth="1"/>
    <col min="6155" max="6155" width="14.28515625" style="182" customWidth="1"/>
    <col min="6156" max="6156" width="13.85546875" style="182" customWidth="1"/>
    <col min="6157" max="6158" width="12.5703125" style="182" customWidth="1"/>
    <col min="6159" max="6159" width="22.85546875" style="182" customWidth="1"/>
    <col min="6160" max="6162" width="12.5703125" style="182" customWidth="1"/>
    <col min="6163" max="6163" width="4.85546875" style="182" customWidth="1"/>
    <col min="6164" max="6390" width="12.5703125" style="182"/>
    <col min="6391" max="6391" width="10.28515625" style="182" customWidth="1"/>
    <col min="6392" max="6392" width="4.85546875" style="182" customWidth="1"/>
    <col min="6393" max="6393" width="27.7109375" style="182" customWidth="1"/>
    <col min="6394" max="6394" width="13.42578125" style="182" customWidth="1"/>
    <col min="6395" max="6396" width="13.85546875" style="182" customWidth="1"/>
    <col min="6397" max="6397" width="2.7109375" style="182" bestFit="1" customWidth="1"/>
    <col min="6398" max="6398" width="12.5703125" style="182" customWidth="1"/>
    <col min="6399" max="6399" width="4.140625" style="182" customWidth="1"/>
    <col min="6400" max="6400" width="12.85546875" style="182" bestFit="1" customWidth="1"/>
    <col min="6401" max="6401" width="13.85546875" style="182" customWidth="1"/>
    <col min="6402" max="6402" width="2.7109375" style="182" customWidth="1"/>
    <col min="6403" max="6403" width="12.5703125" style="182" bestFit="1" customWidth="1"/>
    <col min="6404" max="6404" width="19" style="182" customWidth="1"/>
    <col min="6405" max="6405" width="4.140625" style="182" customWidth="1"/>
    <col min="6406" max="6406" width="13.85546875" style="182" customWidth="1"/>
    <col min="6407" max="6407" width="2.7109375" style="182" bestFit="1" customWidth="1"/>
    <col min="6408" max="6409" width="13.85546875" style="182" customWidth="1"/>
    <col min="6410" max="6410" width="2.85546875" style="182" bestFit="1" customWidth="1"/>
    <col min="6411" max="6411" width="14.28515625" style="182" customWidth="1"/>
    <col min="6412" max="6412" width="13.85546875" style="182" customWidth="1"/>
    <col min="6413" max="6414" width="12.5703125" style="182" customWidth="1"/>
    <col min="6415" max="6415" width="22.85546875" style="182" customWidth="1"/>
    <col min="6416" max="6418" width="12.5703125" style="182" customWidth="1"/>
    <col min="6419" max="6419" width="4.85546875" style="182" customWidth="1"/>
    <col min="6420" max="6646" width="12.5703125" style="182"/>
    <col min="6647" max="6647" width="10.28515625" style="182" customWidth="1"/>
    <col min="6648" max="6648" width="4.85546875" style="182" customWidth="1"/>
    <col min="6649" max="6649" width="27.7109375" style="182" customWidth="1"/>
    <col min="6650" max="6650" width="13.42578125" style="182" customWidth="1"/>
    <col min="6651" max="6652" width="13.85546875" style="182" customWidth="1"/>
    <col min="6653" max="6653" width="2.7109375" style="182" bestFit="1" customWidth="1"/>
    <col min="6654" max="6654" width="12.5703125" style="182" customWidth="1"/>
    <col min="6655" max="6655" width="4.140625" style="182" customWidth="1"/>
    <col min="6656" max="6656" width="12.85546875" style="182" bestFit="1" customWidth="1"/>
    <col min="6657" max="6657" width="13.85546875" style="182" customWidth="1"/>
    <col min="6658" max="6658" width="2.7109375" style="182" customWidth="1"/>
    <col min="6659" max="6659" width="12.5703125" style="182" bestFit="1" customWidth="1"/>
    <col min="6660" max="6660" width="19" style="182" customWidth="1"/>
    <col min="6661" max="6661" width="4.140625" style="182" customWidth="1"/>
    <col min="6662" max="6662" width="13.85546875" style="182" customWidth="1"/>
    <col min="6663" max="6663" width="2.7109375" style="182" bestFit="1" customWidth="1"/>
    <col min="6664" max="6665" width="13.85546875" style="182" customWidth="1"/>
    <col min="6666" max="6666" width="2.85546875" style="182" bestFit="1" customWidth="1"/>
    <col min="6667" max="6667" width="14.28515625" style="182" customWidth="1"/>
    <col min="6668" max="6668" width="13.85546875" style="182" customWidth="1"/>
    <col min="6669" max="6670" width="12.5703125" style="182" customWidth="1"/>
    <col min="6671" max="6671" width="22.85546875" style="182" customWidth="1"/>
    <col min="6672" max="6674" width="12.5703125" style="182" customWidth="1"/>
    <col min="6675" max="6675" width="4.85546875" style="182" customWidth="1"/>
    <col min="6676" max="6902" width="12.5703125" style="182"/>
    <col min="6903" max="6903" width="10.28515625" style="182" customWidth="1"/>
    <col min="6904" max="6904" width="4.85546875" style="182" customWidth="1"/>
    <col min="6905" max="6905" width="27.7109375" style="182" customWidth="1"/>
    <col min="6906" max="6906" width="13.42578125" style="182" customWidth="1"/>
    <col min="6907" max="6908" width="13.85546875" style="182" customWidth="1"/>
    <col min="6909" max="6909" width="2.7109375" style="182" bestFit="1" customWidth="1"/>
    <col min="6910" max="6910" width="12.5703125" style="182" customWidth="1"/>
    <col min="6911" max="6911" width="4.140625" style="182" customWidth="1"/>
    <col min="6912" max="6912" width="12.85546875" style="182" bestFit="1" customWidth="1"/>
    <col min="6913" max="6913" width="13.85546875" style="182" customWidth="1"/>
    <col min="6914" max="6914" width="2.7109375" style="182" customWidth="1"/>
    <col min="6915" max="6915" width="12.5703125" style="182" bestFit="1" customWidth="1"/>
    <col min="6916" max="6916" width="19" style="182" customWidth="1"/>
    <col min="6917" max="6917" width="4.140625" style="182" customWidth="1"/>
    <col min="6918" max="6918" width="13.85546875" style="182" customWidth="1"/>
    <col min="6919" max="6919" width="2.7109375" style="182" bestFit="1" customWidth="1"/>
    <col min="6920" max="6921" width="13.85546875" style="182" customWidth="1"/>
    <col min="6922" max="6922" width="2.85546875" style="182" bestFit="1" customWidth="1"/>
    <col min="6923" max="6923" width="14.28515625" style="182" customWidth="1"/>
    <col min="6924" max="6924" width="13.85546875" style="182" customWidth="1"/>
    <col min="6925" max="6926" width="12.5703125" style="182" customWidth="1"/>
    <col min="6927" max="6927" width="22.85546875" style="182" customWidth="1"/>
    <col min="6928" max="6930" width="12.5703125" style="182" customWidth="1"/>
    <col min="6931" max="6931" width="4.85546875" style="182" customWidth="1"/>
    <col min="6932" max="7158" width="12.5703125" style="182"/>
    <col min="7159" max="7159" width="10.28515625" style="182" customWidth="1"/>
    <col min="7160" max="7160" width="4.85546875" style="182" customWidth="1"/>
    <col min="7161" max="7161" width="27.7109375" style="182" customWidth="1"/>
    <col min="7162" max="7162" width="13.42578125" style="182" customWidth="1"/>
    <col min="7163" max="7164" width="13.85546875" style="182" customWidth="1"/>
    <col min="7165" max="7165" width="2.7109375" style="182" bestFit="1" customWidth="1"/>
    <col min="7166" max="7166" width="12.5703125" style="182" customWidth="1"/>
    <col min="7167" max="7167" width="4.140625" style="182" customWidth="1"/>
    <col min="7168" max="7168" width="12.85546875" style="182" bestFit="1" customWidth="1"/>
    <col min="7169" max="7169" width="13.85546875" style="182" customWidth="1"/>
    <col min="7170" max="7170" width="2.7109375" style="182" customWidth="1"/>
    <col min="7171" max="7171" width="12.5703125" style="182" bestFit="1" customWidth="1"/>
    <col min="7172" max="7172" width="19" style="182" customWidth="1"/>
    <col min="7173" max="7173" width="4.140625" style="182" customWidth="1"/>
    <col min="7174" max="7174" width="13.85546875" style="182" customWidth="1"/>
    <col min="7175" max="7175" width="2.7109375" style="182" bestFit="1" customWidth="1"/>
    <col min="7176" max="7177" width="13.85546875" style="182" customWidth="1"/>
    <col min="7178" max="7178" width="2.85546875" style="182" bestFit="1" customWidth="1"/>
    <col min="7179" max="7179" width="14.28515625" style="182" customWidth="1"/>
    <col min="7180" max="7180" width="13.85546875" style="182" customWidth="1"/>
    <col min="7181" max="7182" width="12.5703125" style="182" customWidth="1"/>
    <col min="7183" max="7183" width="22.85546875" style="182" customWidth="1"/>
    <col min="7184" max="7186" width="12.5703125" style="182" customWidth="1"/>
    <col min="7187" max="7187" width="4.85546875" style="182" customWidth="1"/>
    <col min="7188" max="7414" width="12.5703125" style="182"/>
    <col min="7415" max="7415" width="10.28515625" style="182" customWidth="1"/>
    <col min="7416" max="7416" width="4.85546875" style="182" customWidth="1"/>
    <col min="7417" max="7417" width="27.7109375" style="182" customWidth="1"/>
    <col min="7418" max="7418" width="13.42578125" style="182" customWidth="1"/>
    <col min="7419" max="7420" width="13.85546875" style="182" customWidth="1"/>
    <col min="7421" max="7421" width="2.7109375" style="182" bestFit="1" customWidth="1"/>
    <col min="7422" max="7422" width="12.5703125" style="182" customWidth="1"/>
    <col min="7423" max="7423" width="4.140625" style="182" customWidth="1"/>
    <col min="7424" max="7424" width="12.85546875" style="182" bestFit="1" customWidth="1"/>
    <col min="7425" max="7425" width="13.85546875" style="182" customWidth="1"/>
    <col min="7426" max="7426" width="2.7109375" style="182" customWidth="1"/>
    <col min="7427" max="7427" width="12.5703125" style="182" bestFit="1" customWidth="1"/>
    <col min="7428" max="7428" width="19" style="182" customWidth="1"/>
    <col min="7429" max="7429" width="4.140625" style="182" customWidth="1"/>
    <col min="7430" max="7430" width="13.85546875" style="182" customWidth="1"/>
    <col min="7431" max="7431" width="2.7109375" style="182" bestFit="1" customWidth="1"/>
    <col min="7432" max="7433" width="13.85546875" style="182" customWidth="1"/>
    <col min="7434" max="7434" width="2.85546875" style="182" bestFit="1" customWidth="1"/>
    <col min="7435" max="7435" width="14.28515625" style="182" customWidth="1"/>
    <col min="7436" max="7436" width="13.85546875" style="182" customWidth="1"/>
    <col min="7437" max="7438" width="12.5703125" style="182" customWidth="1"/>
    <col min="7439" max="7439" width="22.85546875" style="182" customWidth="1"/>
    <col min="7440" max="7442" width="12.5703125" style="182" customWidth="1"/>
    <col min="7443" max="7443" width="4.85546875" style="182" customWidth="1"/>
    <col min="7444" max="7670" width="12.5703125" style="182"/>
    <col min="7671" max="7671" width="10.28515625" style="182" customWidth="1"/>
    <col min="7672" max="7672" width="4.85546875" style="182" customWidth="1"/>
    <col min="7673" max="7673" width="27.7109375" style="182" customWidth="1"/>
    <col min="7674" max="7674" width="13.42578125" style="182" customWidth="1"/>
    <col min="7675" max="7676" width="13.85546875" style="182" customWidth="1"/>
    <col min="7677" max="7677" width="2.7109375" style="182" bestFit="1" customWidth="1"/>
    <col min="7678" max="7678" width="12.5703125" style="182" customWidth="1"/>
    <col min="7679" max="7679" width="4.140625" style="182" customWidth="1"/>
    <col min="7680" max="7680" width="12.85546875" style="182" bestFit="1" customWidth="1"/>
    <col min="7681" max="7681" width="13.85546875" style="182" customWidth="1"/>
    <col min="7682" max="7682" width="2.7109375" style="182" customWidth="1"/>
    <col min="7683" max="7683" width="12.5703125" style="182" bestFit="1" customWidth="1"/>
    <col min="7684" max="7684" width="19" style="182" customWidth="1"/>
    <col min="7685" max="7685" width="4.140625" style="182" customWidth="1"/>
    <col min="7686" max="7686" width="13.85546875" style="182" customWidth="1"/>
    <col min="7687" max="7687" width="2.7109375" style="182" bestFit="1" customWidth="1"/>
    <col min="7688" max="7689" width="13.85546875" style="182" customWidth="1"/>
    <col min="7690" max="7690" width="2.85546875" style="182" bestFit="1" customWidth="1"/>
    <col min="7691" max="7691" width="14.28515625" style="182" customWidth="1"/>
    <col min="7692" max="7692" width="13.85546875" style="182" customWidth="1"/>
    <col min="7693" max="7694" width="12.5703125" style="182" customWidth="1"/>
    <col min="7695" max="7695" width="22.85546875" style="182" customWidth="1"/>
    <col min="7696" max="7698" width="12.5703125" style="182" customWidth="1"/>
    <col min="7699" max="7699" width="4.85546875" style="182" customWidth="1"/>
    <col min="7700" max="7926" width="12.5703125" style="182"/>
    <col min="7927" max="7927" width="10.28515625" style="182" customWidth="1"/>
    <col min="7928" max="7928" width="4.85546875" style="182" customWidth="1"/>
    <col min="7929" max="7929" width="27.7109375" style="182" customWidth="1"/>
    <col min="7930" max="7930" width="13.42578125" style="182" customWidth="1"/>
    <col min="7931" max="7932" width="13.85546875" style="182" customWidth="1"/>
    <col min="7933" max="7933" width="2.7109375" style="182" bestFit="1" customWidth="1"/>
    <col min="7934" max="7934" width="12.5703125" style="182" customWidth="1"/>
    <col min="7935" max="7935" width="4.140625" style="182" customWidth="1"/>
    <col min="7936" max="7936" width="12.85546875" style="182" bestFit="1" customWidth="1"/>
    <col min="7937" max="7937" width="13.85546875" style="182" customWidth="1"/>
    <col min="7938" max="7938" width="2.7109375" style="182" customWidth="1"/>
    <col min="7939" max="7939" width="12.5703125" style="182" bestFit="1" customWidth="1"/>
    <col min="7940" max="7940" width="19" style="182" customWidth="1"/>
    <col min="7941" max="7941" width="4.140625" style="182" customWidth="1"/>
    <col min="7942" max="7942" width="13.85546875" style="182" customWidth="1"/>
    <col min="7943" max="7943" width="2.7109375" style="182" bestFit="1" customWidth="1"/>
    <col min="7944" max="7945" width="13.85546875" style="182" customWidth="1"/>
    <col min="7946" max="7946" width="2.85546875" style="182" bestFit="1" customWidth="1"/>
    <col min="7947" max="7947" width="14.28515625" style="182" customWidth="1"/>
    <col min="7948" max="7948" width="13.85546875" style="182" customWidth="1"/>
    <col min="7949" max="7950" width="12.5703125" style="182" customWidth="1"/>
    <col min="7951" max="7951" width="22.85546875" style="182" customWidth="1"/>
    <col min="7952" max="7954" width="12.5703125" style="182" customWidth="1"/>
    <col min="7955" max="7955" width="4.85546875" style="182" customWidth="1"/>
    <col min="7956" max="8182" width="12.5703125" style="182"/>
    <col min="8183" max="8183" width="10.28515625" style="182" customWidth="1"/>
    <col min="8184" max="8184" width="4.85546875" style="182" customWidth="1"/>
    <col min="8185" max="8185" width="27.7109375" style="182" customWidth="1"/>
    <col min="8186" max="8186" width="13.42578125" style="182" customWidth="1"/>
    <col min="8187" max="8188" width="13.85546875" style="182" customWidth="1"/>
    <col min="8189" max="8189" width="2.7109375" style="182" bestFit="1" customWidth="1"/>
    <col min="8190" max="8190" width="12.5703125" style="182" customWidth="1"/>
    <col min="8191" max="8191" width="4.140625" style="182" customWidth="1"/>
    <col min="8192" max="8192" width="12.85546875" style="182" bestFit="1" customWidth="1"/>
    <col min="8193" max="8193" width="13.85546875" style="182" customWidth="1"/>
    <col min="8194" max="8194" width="2.7109375" style="182" customWidth="1"/>
    <col min="8195" max="8195" width="12.5703125" style="182" bestFit="1" customWidth="1"/>
    <col min="8196" max="8196" width="19" style="182" customWidth="1"/>
    <col min="8197" max="8197" width="4.140625" style="182" customWidth="1"/>
    <col min="8198" max="8198" width="13.85546875" style="182" customWidth="1"/>
    <col min="8199" max="8199" width="2.7109375" style="182" bestFit="1" customWidth="1"/>
    <col min="8200" max="8201" width="13.85546875" style="182" customWidth="1"/>
    <col min="8202" max="8202" width="2.85546875" style="182" bestFit="1" customWidth="1"/>
    <col min="8203" max="8203" width="14.28515625" style="182" customWidth="1"/>
    <col min="8204" max="8204" width="13.85546875" style="182" customWidth="1"/>
    <col min="8205" max="8206" width="12.5703125" style="182" customWidth="1"/>
    <col min="8207" max="8207" width="22.85546875" style="182" customWidth="1"/>
    <col min="8208" max="8210" width="12.5703125" style="182" customWidth="1"/>
    <col min="8211" max="8211" width="4.85546875" style="182" customWidth="1"/>
    <col min="8212" max="8438" width="12.5703125" style="182"/>
    <col min="8439" max="8439" width="10.28515625" style="182" customWidth="1"/>
    <col min="8440" max="8440" width="4.85546875" style="182" customWidth="1"/>
    <col min="8441" max="8441" width="27.7109375" style="182" customWidth="1"/>
    <col min="8442" max="8442" width="13.42578125" style="182" customWidth="1"/>
    <col min="8443" max="8444" width="13.85546875" style="182" customWidth="1"/>
    <col min="8445" max="8445" width="2.7109375" style="182" bestFit="1" customWidth="1"/>
    <col min="8446" max="8446" width="12.5703125" style="182" customWidth="1"/>
    <col min="8447" max="8447" width="4.140625" style="182" customWidth="1"/>
    <col min="8448" max="8448" width="12.85546875" style="182" bestFit="1" customWidth="1"/>
    <col min="8449" max="8449" width="13.85546875" style="182" customWidth="1"/>
    <col min="8450" max="8450" width="2.7109375" style="182" customWidth="1"/>
    <col min="8451" max="8451" width="12.5703125" style="182" bestFit="1" customWidth="1"/>
    <col min="8452" max="8452" width="19" style="182" customWidth="1"/>
    <col min="8453" max="8453" width="4.140625" style="182" customWidth="1"/>
    <col min="8454" max="8454" width="13.85546875" style="182" customWidth="1"/>
    <col min="8455" max="8455" width="2.7109375" style="182" bestFit="1" customWidth="1"/>
    <col min="8456" max="8457" width="13.85546875" style="182" customWidth="1"/>
    <col min="8458" max="8458" width="2.85546875" style="182" bestFit="1" customWidth="1"/>
    <col min="8459" max="8459" width="14.28515625" style="182" customWidth="1"/>
    <col min="8460" max="8460" width="13.85546875" style="182" customWidth="1"/>
    <col min="8461" max="8462" width="12.5703125" style="182" customWidth="1"/>
    <col min="8463" max="8463" width="22.85546875" style="182" customWidth="1"/>
    <col min="8464" max="8466" width="12.5703125" style="182" customWidth="1"/>
    <col min="8467" max="8467" width="4.85546875" style="182" customWidth="1"/>
    <col min="8468" max="8694" width="12.5703125" style="182"/>
    <col min="8695" max="8695" width="10.28515625" style="182" customWidth="1"/>
    <col min="8696" max="8696" width="4.85546875" style="182" customWidth="1"/>
    <col min="8697" max="8697" width="27.7109375" style="182" customWidth="1"/>
    <col min="8698" max="8698" width="13.42578125" style="182" customWidth="1"/>
    <col min="8699" max="8700" width="13.85546875" style="182" customWidth="1"/>
    <col min="8701" max="8701" width="2.7109375" style="182" bestFit="1" customWidth="1"/>
    <col min="8702" max="8702" width="12.5703125" style="182" customWidth="1"/>
    <col min="8703" max="8703" width="4.140625" style="182" customWidth="1"/>
    <col min="8704" max="8704" width="12.85546875" style="182" bestFit="1" customWidth="1"/>
    <col min="8705" max="8705" width="13.85546875" style="182" customWidth="1"/>
    <col min="8706" max="8706" width="2.7109375" style="182" customWidth="1"/>
    <col min="8707" max="8707" width="12.5703125" style="182" bestFit="1" customWidth="1"/>
    <col min="8708" max="8708" width="19" style="182" customWidth="1"/>
    <col min="8709" max="8709" width="4.140625" style="182" customWidth="1"/>
    <col min="8710" max="8710" width="13.85546875" style="182" customWidth="1"/>
    <col min="8711" max="8711" width="2.7109375" style="182" bestFit="1" customWidth="1"/>
    <col min="8712" max="8713" width="13.85546875" style="182" customWidth="1"/>
    <col min="8714" max="8714" width="2.85546875" style="182" bestFit="1" customWidth="1"/>
    <col min="8715" max="8715" width="14.28515625" style="182" customWidth="1"/>
    <col min="8716" max="8716" width="13.85546875" style="182" customWidth="1"/>
    <col min="8717" max="8718" width="12.5703125" style="182" customWidth="1"/>
    <col min="8719" max="8719" width="22.85546875" style="182" customWidth="1"/>
    <col min="8720" max="8722" width="12.5703125" style="182" customWidth="1"/>
    <col min="8723" max="8723" width="4.85546875" style="182" customWidth="1"/>
    <col min="8724" max="8950" width="12.5703125" style="182"/>
    <col min="8951" max="8951" width="10.28515625" style="182" customWidth="1"/>
    <col min="8952" max="8952" width="4.85546875" style="182" customWidth="1"/>
    <col min="8953" max="8953" width="27.7109375" style="182" customWidth="1"/>
    <col min="8954" max="8954" width="13.42578125" style="182" customWidth="1"/>
    <col min="8955" max="8956" width="13.85546875" style="182" customWidth="1"/>
    <col min="8957" max="8957" width="2.7109375" style="182" bestFit="1" customWidth="1"/>
    <col min="8958" max="8958" width="12.5703125" style="182" customWidth="1"/>
    <col min="8959" max="8959" width="4.140625" style="182" customWidth="1"/>
    <col min="8960" max="8960" width="12.85546875" style="182" bestFit="1" customWidth="1"/>
    <col min="8961" max="8961" width="13.85546875" style="182" customWidth="1"/>
    <col min="8962" max="8962" width="2.7109375" style="182" customWidth="1"/>
    <col min="8963" max="8963" width="12.5703125" style="182" bestFit="1" customWidth="1"/>
    <col min="8964" max="8964" width="19" style="182" customWidth="1"/>
    <col min="8965" max="8965" width="4.140625" style="182" customWidth="1"/>
    <col min="8966" max="8966" width="13.85546875" style="182" customWidth="1"/>
    <col min="8967" max="8967" width="2.7109375" style="182" bestFit="1" customWidth="1"/>
    <col min="8968" max="8969" width="13.85546875" style="182" customWidth="1"/>
    <col min="8970" max="8970" width="2.85546875" style="182" bestFit="1" customWidth="1"/>
    <col min="8971" max="8971" width="14.28515625" style="182" customWidth="1"/>
    <col min="8972" max="8972" width="13.85546875" style="182" customWidth="1"/>
    <col min="8973" max="8974" width="12.5703125" style="182" customWidth="1"/>
    <col min="8975" max="8975" width="22.85546875" style="182" customWidth="1"/>
    <col min="8976" max="8978" width="12.5703125" style="182" customWidth="1"/>
    <col min="8979" max="8979" width="4.85546875" style="182" customWidth="1"/>
    <col min="8980" max="9206" width="12.5703125" style="182"/>
    <col min="9207" max="9207" width="10.28515625" style="182" customWidth="1"/>
    <col min="9208" max="9208" width="4.85546875" style="182" customWidth="1"/>
    <col min="9209" max="9209" width="27.7109375" style="182" customWidth="1"/>
    <col min="9210" max="9210" width="13.42578125" style="182" customWidth="1"/>
    <col min="9211" max="9212" width="13.85546875" style="182" customWidth="1"/>
    <col min="9213" max="9213" width="2.7109375" style="182" bestFit="1" customWidth="1"/>
    <col min="9214" max="9214" width="12.5703125" style="182" customWidth="1"/>
    <col min="9215" max="9215" width="4.140625" style="182" customWidth="1"/>
    <col min="9216" max="9216" width="12.85546875" style="182" bestFit="1" customWidth="1"/>
    <col min="9217" max="9217" width="13.85546875" style="182" customWidth="1"/>
    <col min="9218" max="9218" width="2.7109375" style="182" customWidth="1"/>
    <col min="9219" max="9219" width="12.5703125" style="182" bestFit="1" customWidth="1"/>
    <col min="9220" max="9220" width="19" style="182" customWidth="1"/>
    <col min="9221" max="9221" width="4.140625" style="182" customWidth="1"/>
    <col min="9222" max="9222" width="13.85546875" style="182" customWidth="1"/>
    <col min="9223" max="9223" width="2.7109375" style="182" bestFit="1" customWidth="1"/>
    <col min="9224" max="9225" width="13.85546875" style="182" customWidth="1"/>
    <col min="9226" max="9226" width="2.85546875" style="182" bestFit="1" customWidth="1"/>
    <col min="9227" max="9227" width="14.28515625" style="182" customWidth="1"/>
    <col min="9228" max="9228" width="13.85546875" style="182" customWidth="1"/>
    <col min="9229" max="9230" width="12.5703125" style="182" customWidth="1"/>
    <col min="9231" max="9231" width="22.85546875" style="182" customWidth="1"/>
    <col min="9232" max="9234" width="12.5703125" style="182" customWidth="1"/>
    <col min="9235" max="9235" width="4.85546875" style="182" customWidth="1"/>
    <col min="9236" max="9462" width="12.5703125" style="182"/>
    <col min="9463" max="9463" width="10.28515625" style="182" customWidth="1"/>
    <col min="9464" max="9464" width="4.85546875" style="182" customWidth="1"/>
    <col min="9465" max="9465" width="27.7109375" style="182" customWidth="1"/>
    <col min="9466" max="9466" width="13.42578125" style="182" customWidth="1"/>
    <col min="9467" max="9468" width="13.85546875" style="182" customWidth="1"/>
    <col min="9469" max="9469" width="2.7109375" style="182" bestFit="1" customWidth="1"/>
    <col min="9470" max="9470" width="12.5703125" style="182" customWidth="1"/>
    <col min="9471" max="9471" width="4.140625" style="182" customWidth="1"/>
    <col min="9472" max="9472" width="12.85546875" style="182" bestFit="1" customWidth="1"/>
    <col min="9473" max="9473" width="13.85546875" style="182" customWidth="1"/>
    <col min="9474" max="9474" width="2.7109375" style="182" customWidth="1"/>
    <col min="9475" max="9475" width="12.5703125" style="182" bestFit="1" customWidth="1"/>
    <col min="9476" max="9476" width="19" style="182" customWidth="1"/>
    <col min="9477" max="9477" width="4.140625" style="182" customWidth="1"/>
    <col min="9478" max="9478" width="13.85546875" style="182" customWidth="1"/>
    <col min="9479" max="9479" width="2.7109375" style="182" bestFit="1" customWidth="1"/>
    <col min="9480" max="9481" width="13.85546875" style="182" customWidth="1"/>
    <col min="9482" max="9482" width="2.85546875" style="182" bestFit="1" customWidth="1"/>
    <col min="9483" max="9483" width="14.28515625" style="182" customWidth="1"/>
    <col min="9484" max="9484" width="13.85546875" style="182" customWidth="1"/>
    <col min="9485" max="9486" width="12.5703125" style="182" customWidth="1"/>
    <col min="9487" max="9487" width="22.85546875" style="182" customWidth="1"/>
    <col min="9488" max="9490" width="12.5703125" style="182" customWidth="1"/>
    <col min="9491" max="9491" width="4.85546875" style="182" customWidth="1"/>
    <col min="9492" max="9718" width="12.5703125" style="182"/>
    <col min="9719" max="9719" width="10.28515625" style="182" customWidth="1"/>
    <col min="9720" max="9720" width="4.85546875" style="182" customWidth="1"/>
    <col min="9721" max="9721" width="27.7109375" style="182" customWidth="1"/>
    <col min="9722" max="9722" width="13.42578125" style="182" customWidth="1"/>
    <col min="9723" max="9724" width="13.85546875" style="182" customWidth="1"/>
    <col min="9725" max="9725" width="2.7109375" style="182" bestFit="1" customWidth="1"/>
    <col min="9726" max="9726" width="12.5703125" style="182" customWidth="1"/>
    <col min="9727" max="9727" width="4.140625" style="182" customWidth="1"/>
    <col min="9728" max="9728" width="12.85546875" style="182" bestFit="1" customWidth="1"/>
    <col min="9729" max="9729" width="13.85546875" style="182" customWidth="1"/>
    <col min="9730" max="9730" width="2.7109375" style="182" customWidth="1"/>
    <col min="9731" max="9731" width="12.5703125" style="182" bestFit="1" customWidth="1"/>
    <col min="9732" max="9732" width="19" style="182" customWidth="1"/>
    <col min="9733" max="9733" width="4.140625" style="182" customWidth="1"/>
    <col min="9734" max="9734" width="13.85546875" style="182" customWidth="1"/>
    <col min="9735" max="9735" width="2.7109375" style="182" bestFit="1" customWidth="1"/>
    <col min="9736" max="9737" width="13.85546875" style="182" customWidth="1"/>
    <col min="9738" max="9738" width="2.85546875" style="182" bestFit="1" customWidth="1"/>
    <col min="9739" max="9739" width="14.28515625" style="182" customWidth="1"/>
    <col min="9740" max="9740" width="13.85546875" style="182" customWidth="1"/>
    <col min="9741" max="9742" width="12.5703125" style="182" customWidth="1"/>
    <col min="9743" max="9743" width="22.85546875" style="182" customWidth="1"/>
    <col min="9744" max="9746" width="12.5703125" style="182" customWidth="1"/>
    <col min="9747" max="9747" width="4.85546875" style="182" customWidth="1"/>
    <col min="9748" max="9974" width="12.5703125" style="182"/>
    <col min="9975" max="9975" width="10.28515625" style="182" customWidth="1"/>
    <col min="9976" max="9976" width="4.85546875" style="182" customWidth="1"/>
    <col min="9977" max="9977" width="27.7109375" style="182" customWidth="1"/>
    <col min="9978" max="9978" width="13.42578125" style="182" customWidth="1"/>
    <col min="9979" max="9980" width="13.85546875" style="182" customWidth="1"/>
    <col min="9981" max="9981" width="2.7109375" style="182" bestFit="1" customWidth="1"/>
    <col min="9982" max="9982" width="12.5703125" style="182" customWidth="1"/>
    <col min="9983" max="9983" width="4.140625" style="182" customWidth="1"/>
    <col min="9984" max="9984" width="12.85546875" style="182" bestFit="1" customWidth="1"/>
    <col min="9985" max="9985" width="13.85546875" style="182" customWidth="1"/>
    <col min="9986" max="9986" width="2.7109375" style="182" customWidth="1"/>
    <col min="9987" max="9987" width="12.5703125" style="182" bestFit="1" customWidth="1"/>
    <col min="9988" max="9988" width="19" style="182" customWidth="1"/>
    <col min="9989" max="9989" width="4.140625" style="182" customWidth="1"/>
    <col min="9990" max="9990" width="13.85546875" style="182" customWidth="1"/>
    <col min="9991" max="9991" width="2.7109375" style="182" bestFit="1" customWidth="1"/>
    <col min="9992" max="9993" width="13.85546875" style="182" customWidth="1"/>
    <col min="9994" max="9994" width="2.85546875" style="182" bestFit="1" customWidth="1"/>
    <col min="9995" max="9995" width="14.28515625" style="182" customWidth="1"/>
    <col min="9996" max="9996" width="13.85546875" style="182" customWidth="1"/>
    <col min="9997" max="9998" width="12.5703125" style="182" customWidth="1"/>
    <col min="9999" max="9999" width="22.85546875" style="182" customWidth="1"/>
    <col min="10000" max="10002" width="12.5703125" style="182" customWidth="1"/>
    <col min="10003" max="10003" width="4.85546875" style="182" customWidth="1"/>
    <col min="10004" max="10230" width="12.5703125" style="182"/>
    <col min="10231" max="10231" width="10.28515625" style="182" customWidth="1"/>
    <col min="10232" max="10232" width="4.85546875" style="182" customWidth="1"/>
    <col min="10233" max="10233" width="27.7109375" style="182" customWidth="1"/>
    <col min="10234" max="10234" width="13.42578125" style="182" customWidth="1"/>
    <col min="10235" max="10236" width="13.85546875" style="182" customWidth="1"/>
    <col min="10237" max="10237" width="2.7109375" style="182" bestFit="1" customWidth="1"/>
    <col min="10238" max="10238" width="12.5703125" style="182" customWidth="1"/>
    <col min="10239" max="10239" width="4.140625" style="182" customWidth="1"/>
    <col min="10240" max="10240" width="12.85546875" style="182" bestFit="1" customWidth="1"/>
    <col min="10241" max="10241" width="13.85546875" style="182" customWidth="1"/>
    <col min="10242" max="10242" width="2.7109375" style="182" customWidth="1"/>
    <col min="10243" max="10243" width="12.5703125" style="182" bestFit="1" customWidth="1"/>
    <col min="10244" max="10244" width="19" style="182" customWidth="1"/>
    <col min="10245" max="10245" width="4.140625" style="182" customWidth="1"/>
    <col min="10246" max="10246" width="13.85546875" style="182" customWidth="1"/>
    <col min="10247" max="10247" width="2.7109375" style="182" bestFit="1" customWidth="1"/>
    <col min="10248" max="10249" width="13.85546875" style="182" customWidth="1"/>
    <col min="10250" max="10250" width="2.85546875" style="182" bestFit="1" customWidth="1"/>
    <col min="10251" max="10251" width="14.28515625" style="182" customWidth="1"/>
    <col min="10252" max="10252" width="13.85546875" style="182" customWidth="1"/>
    <col min="10253" max="10254" width="12.5703125" style="182" customWidth="1"/>
    <col min="10255" max="10255" width="22.85546875" style="182" customWidth="1"/>
    <col min="10256" max="10258" width="12.5703125" style="182" customWidth="1"/>
    <col min="10259" max="10259" width="4.85546875" style="182" customWidth="1"/>
    <col min="10260" max="10486" width="12.5703125" style="182"/>
    <col min="10487" max="10487" width="10.28515625" style="182" customWidth="1"/>
    <col min="10488" max="10488" width="4.85546875" style="182" customWidth="1"/>
    <col min="10489" max="10489" width="27.7109375" style="182" customWidth="1"/>
    <col min="10490" max="10490" width="13.42578125" style="182" customWidth="1"/>
    <col min="10491" max="10492" width="13.85546875" style="182" customWidth="1"/>
    <col min="10493" max="10493" width="2.7109375" style="182" bestFit="1" customWidth="1"/>
    <col min="10494" max="10494" width="12.5703125" style="182" customWidth="1"/>
    <col min="10495" max="10495" width="4.140625" style="182" customWidth="1"/>
    <col min="10496" max="10496" width="12.85546875" style="182" bestFit="1" customWidth="1"/>
    <col min="10497" max="10497" width="13.85546875" style="182" customWidth="1"/>
    <col min="10498" max="10498" width="2.7109375" style="182" customWidth="1"/>
    <col min="10499" max="10499" width="12.5703125" style="182" bestFit="1" customWidth="1"/>
    <col min="10500" max="10500" width="19" style="182" customWidth="1"/>
    <col min="10501" max="10501" width="4.140625" style="182" customWidth="1"/>
    <col min="10502" max="10502" width="13.85546875" style="182" customWidth="1"/>
    <col min="10503" max="10503" width="2.7109375" style="182" bestFit="1" customWidth="1"/>
    <col min="10504" max="10505" width="13.85546875" style="182" customWidth="1"/>
    <col min="10506" max="10506" width="2.85546875" style="182" bestFit="1" customWidth="1"/>
    <col min="10507" max="10507" width="14.28515625" style="182" customWidth="1"/>
    <col min="10508" max="10508" width="13.85546875" style="182" customWidth="1"/>
    <col min="10509" max="10510" width="12.5703125" style="182" customWidth="1"/>
    <col min="10511" max="10511" width="22.85546875" style="182" customWidth="1"/>
    <col min="10512" max="10514" width="12.5703125" style="182" customWidth="1"/>
    <col min="10515" max="10515" width="4.85546875" style="182" customWidth="1"/>
    <col min="10516" max="10742" width="12.5703125" style="182"/>
    <col min="10743" max="10743" width="10.28515625" style="182" customWidth="1"/>
    <col min="10744" max="10744" width="4.85546875" style="182" customWidth="1"/>
    <col min="10745" max="10745" width="27.7109375" style="182" customWidth="1"/>
    <col min="10746" max="10746" width="13.42578125" style="182" customWidth="1"/>
    <col min="10747" max="10748" width="13.85546875" style="182" customWidth="1"/>
    <col min="10749" max="10749" width="2.7109375" style="182" bestFit="1" customWidth="1"/>
    <col min="10750" max="10750" width="12.5703125" style="182" customWidth="1"/>
    <col min="10751" max="10751" width="4.140625" style="182" customWidth="1"/>
    <col min="10752" max="10752" width="12.85546875" style="182" bestFit="1" customWidth="1"/>
    <col min="10753" max="10753" width="13.85546875" style="182" customWidth="1"/>
    <col min="10754" max="10754" width="2.7109375" style="182" customWidth="1"/>
    <col min="10755" max="10755" width="12.5703125" style="182" bestFit="1" customWidth="1"/>
    <col min="10756" max="10756" width="19" style="182" customWidth="1"/>
    <col min="10757" max="10757" width="4.140625" style="182" customWidth="1"/>
    <col min="10758" max="10758" width="13.85546875" style="182" customWidth="1"/>
    <col min="10759" max="10759" width="2.7109375" style="182" bestFit="1" customWidth="1"/>
    <col min="10760" max="10761" width="13.85546875" style="182" customWidth="1"/>
    <col min="10762" max="10762" width="2.85546875" style="182" bestFit="1" customWidth="1"/>
    <col min="10763" max="10763" width="14.28515625" style="182" customWidth="1"/>
    <col min="10764" max="10764" width="13.85546875" style="182" customWidth="1"/>
    <col min="10765" max="10766" width="12.5703125" style="182" customWidth="1"/>
    <col min="10767" max="10767" width="22.85546875" style="182" customWidth="1"/>
    <col min="10768" max="10770" width="12.5703125" style="182" customWidth="1"/>
    <col min="10771" max="10771" width="4.85546875" style="182" customWidth="1"/>
    <col min="10772" max="10998" width="12.5703125" style="182"/>
    <col min="10999" max="10999" width="10.28515625" style="182" customWidth="1"/>
    <col min="11000" max="11000" width="4.85546875" style="182" customWidth="1"/>
    <col min="11001" max="11001" width="27.7109375" style="182" customWidth="1"/>
    <col min="11002" max="11002" width="13.42578125" style="182" customWidth="1"/>
    <col min="11003" max="11004" width="13.85546875" style="182" customWidth="1"/>
    <col min="11005" max="11005" width="2.7109375" style="182" bestFit="1" customWidth="1"/>
    <col min="11006" max="11006" width="12.5703125" style="182" customWidth="1"/>
    <col min="11007" max="11007" width="4.140625" style="182" customWidth="1"/>
    <col min="11008" max="11008" width="12.85546875" style="182" bestFit="1" customWidth="1"/>
    <col min="11009" max="11009" width="13.85546875" style="182" customWidth="1"/>
    <col min="11010" max="11010" width="2.7109375" style="182" customWidth="1"/>
    <col min="11011" max="11011" width="12.5703125" style="182" bestFit="1" customWidth="1"/>
    <col min="11012" max="11012" width="19" style="182" customWidth="1"/>
    <col min="11013" max="11013" width="4.140625" style="182" customWidth="1"/>
    <col min="11014" max="11014" width="13.85546875" style="182" customWidth="1"/>
    <col min="11015" max="11015" width="2.7109375" style="182" bestFit="1" customWidth="1"/>
    <col min="11016" max="11017" width="13.85546875" style="182" customWidth="1"/>
    <col min="11018" max="11018" width="2.85546875" style="182" bestFit="1" customWidth="1"/>
    <col min="11019" max="11019" width="14.28515625" style="182" customWidth="1"/>
    <col min="11020" max="11020" width="13.85546875" style="182" customWidth="1"/>
    <col min="11021" max="11022" width="12.5703125" style="182" customWidth="1"/>
    <col min="11023" max="11023" width="22.85546875" style="182" customWidth="1"/>
    <col min="11024" max="11026" width="12.5703125" style="182" customWidth="1"/>
    <col min="11027" max="11027" width="4.85546875" style="182" customWidth="1"/>
    <col min="11028" max="11254" width="12.5703125" style="182"/>
    <col min="11255" max="11255" width="10.28515625" style="182" customWidth="1"/>
    <col min="11256" max="11256" width="4.85546875" style="182" customWidth="1"/>
    <col min="11257" max="11257" width="27.7109375" style="182" customWidth="1"/>
    <col min="11258" max="11258" width="13.42578125" style="182" customWidth="1"/>
    <col min="11259" max="11260" width="13.85546875" style="182" customWidth="1"/>
    <col min="11261" max="11261" width="2.7109375" style="182" bestFit="1" customWidth="1"/>
    <col min="11262" max="11262" width="12.5703125" style="182" customWidth="1"/>
    <col min="11263" max="11263" width="4.140625" style="182" customWidth="1"/>
    <col min="11264" max="11264" width="12.85546875" style="182" bestFit="1" customWidth="1"/>
    <col min="11265" max="11265" width="13.85546875" style="182" customWidth="1"/>
    <col min="11266" max="11266" width="2.7109375" style="182" customWidth="1"/>
    <col min="11267" max="11267" width="12.5703125" style="182" bestFit="1" customWidth="1"/>
    <col min="11268" max="11268" width="19" style="182" customWidth="1"/>
    <col min="11269" max="11269" width="4.140625" style="182" customWidth="1"/>
    <col min="11270" max="11270" width="13.85546875" style="182" customWidth="1"/>
    <col min="11271" max="11271" width="2.7109375" style="182" bestFit="1" customWidth="1"/>
    <col min="11272" max="11273" width="13.85546875" style="182" customWidth="1"/>
    <col min="11274" max="11274" width="2.85546875" style="182" bestFit="1" customWidth="1"/>
    <col min="11275" max="11275" width="14.28515625" style="182" customWidth="1"/>
    <col min="11276" max="11276" width="13.85546875" style="182" customWidth="1"/>
    <col min="11277" max="11278" width="12.5703125" style="182" customWidth="1"/>
    <col min="11279" max="11279" width="22.85546875" style="182" customWidth="1"/>
    <col min="11280" max="11282" width="12.5703125" style="182" customWidth="1"/>
    <col min="11283" max="11283" width="4.85546875" style="182" customWidth="1"/>
    <col min="11284" max="11510" width="12.5703125" style="182"/>
    <col min="11511" max="11511" width="10.28515625" style="182" customWidth="1"/>
    <col min="11512" max="11512" width="4.85546875" style="182" customWidth="1"/>
    <col min="11513" max="11513" width="27.7109375" style="182" customWidth="1"/>
    <col min="11514" max="11514" width="13.42578125" style="182" customWidth="1"/>
    <col min="11515" max="11516" width="13.85546875" style="182" customWidth="1"/>
    <col min="11517" max="11517" width="2.7109375" style="182" bestFit="1" customWidth="1"/>
    <col min="11518" max="11518" width="12.5703125" style="182" customWidth="1"/>
    <col min="11519" max="11519" width="4.140625" style="182" customWidth="1"/>
    <col min="11520" max="11520" width="12.85546875" style="182" bestFit="1" customWidth="1"/>
    <col min="11521" max="11521" width="13.85546875" style="182" customWidth="1"/>
    <col min="11522" max="11522" width="2.7109375" style="182" customWidth="1"/>
    <col min="11523" max="11523" width="12.5703125" style="182" bestFit="1" customWidth="1"/>
    <col min="11524" max="11524" width="19" style="182" customWidth="1"/>
    <col min="11525" max="11525" width="4.140625" style="182" customWidth="1"/>
    <col min="11526" max="11526" width="13.85546875" style="182" customWidth="1"/>
    <col min="11527" max="11527" width="2.7109375" style="182" bestFit="1" customWidth="1"/>
    <col min="11528" max="11529" width="13.85546875" style="182" customWidth="1"/>
    <col min="11530" max="11530" width="2.85546875" style="182" bestFit="1" customWidth="1"/>
    <col min="11531" max="11531" width="14.28515625" style="182" customWidth="1"/>
    <col min="11532" max="11532" width="13.85546875" style="182" customWidth="1"/>
    <col min="11533" max="11534" width="12.5703125" style="182" customWidth="1"/>
    <col min="11535" max="11535" width="22.85546875" style="182" customWidth="1"/>
    <col min="11536" max="11538" width="12.5703125" style="182" customWidth="1"/>
    <col min="11539" max="11539" width="4.85546875" style="182" customWidth="1"/>
    <col min="11540" max="11766" width="12.5703125" style="182"/>
    <col min="11767" max="11767" width="10.28515625" style="182" customWidth="1"/>
    <col min="11768" max="11768" width="4.85546875" style="182" customWidth="1"/>
    <col min="11769" max="11769" width="27.7109375" style="182" customWidth="1"/>
    <col min="11770" max="11770" width="13.42578125" style="182" customWidth="1"/>
    <col min="11771" max="11772" width="13.85546875" style="182" customWidth="1"/>
    <col min="11773" max="11773" width="2.7109375" style="182" bestFit="1" customWidth="1"/>
    <col min="11774" max="11774" width="12.5703125" style="182" customWidth="1"/>
    <col min="11775" max="11775" width="4.140625" style="182" customWidth="1"/>
    <col min="11776" max="11776" width="12.85546875" style="182" bestFit="1" customWidth="1"/>
    <col min="11777" max="11777" width="13.85546875" style="182" customWidth="1"/>
    <col min="11778" max="11778" width="2.7109375" style="182" customWidth="1"/>
    <col min="11779" max="11779" width="12.5703125" style="182" bestFit="1" customWidth="1"/>
    <col min="11780" max="11780" width="19" style="182" customWidth="1"/>
    <col min="11781" max="11781" width="4.140625" style="182" customWidth="1"/>
    <col min="11782" max="11782" width="13.85546875" style="182" customWidth="1"/>
    <col min="11783" max="11783" width="2.7109375" style="182" bestFit="1" customWidth="1"/>
    <col min="11784" max="11785" width="13.85546875" style="182" customWidth="1"/>
    <col min="11786" max="11786" width="2.85546875" style="182" bestFit="1" customWidth="1"/>
    <col min="11787" max="11787" width="14.28515625" style="182" customWidth="1"/>
    <col min="11788" max="11788" width="13.85546875" style="182" customWidth="1"/>
    <col min="11789" max="11790" width="12.5703125" style="182" customWidth="1"/>
    <col min="11791" max="11791" width="22.85546875" style="182" customWidth="1"/>
    <col min="11792" max="11794" width="12.5703125" style="182" customWidth="1"/>
    <col min="11795" max="11795" width="4.85546875" style="182" customWidth="1"/>
    <col min="11796" max="12022" width="12.5703125" style="182"/>
    <col min="12023" max="12023" width="10.28515625" style="182" customWidth="1"/>
    <col min="12024" max="12024" width="4.85546875" style="182" customWidth="1"/>
    <col min="12025" max="12025" width="27.7109375" style="182" customWidth="1"/>
    <col min="12026" max="12026" width="13.42578125" style="182" customWidth="1"/>
    <col min="12027" max="12028" width="13.85546875" style="182" customWidth="1"/>
    <col min="12029" max="12029" width="2.7109375" style="182" bestFit="1" customWidth="1"/>
    <col min="12030" max="12030" width="12.5703125" style="182" customWidth="1"/>
    <col min="12031" max="12031" width="4.140625" style="182" customWidth="1"/>
    <col min="12032" max="12032" width="12.85546875" style="182" bestFit="1" customWidth="1"/>
    <col min="12033" max="12033" width="13.85546875" style="182" customWidth="1"/>
    <col min="12034" max="12034" width="2.7109375" style="182" customWidth="1"/>
    <col min="12035" max="12035" width="12.5703125" style="182" bestFit="1" customWidth="1"/>
    <col min="12036" max="12036" width="19" style="182" customWidth="1"/>
    <col min="12037" max="12037" width="4.140625" style="182" customWidth="1"/>
    <col min="12038" max="12038" width="13.85546875" style="182" customWidth="1"/>
    <col min="12039" max="12039" width="2.7109375" style="182" bestFit="1" customWidth="1"/>
    <col min="12040" max="12041" width="13.85546875" style="182" customWidth="1"/>
    <col min="12042" max="12042" width="2.85546875" style="182" bestFit="1" customWidth="1"/>
    <col min="12043" max="12043" width="14.28515625" style="182" customWidth="1"/>
    <col min="12044" max="12044" width="13.85546875" style="182" customWidth="1"/>
    <col min="12045" max="12046" width="12.5703125" style="182" customWidth="1"/>
    <col min="12047" max="12047" width="22.85546875" style="182" customWidth="1"/>
    <col min="12048" max="12050" width="12.5703125" style="182" customWidth="1"/>
    <col min="12051" max="12051" width="4.85546875" style="182" customWidth="1"/>
    <col min="12052" max="12278" width="12.5703125" style="182"/>
    <col min="12279" max="12279" width="10.28515625" style="182" customWidth="1"/>
    <col min="12280" max="12280" width="4.85546875" style="182" customWidth="1"/>
    <col min="12281" max="12281" width="27.7109375" style="182" customWidth="1"/>
    <col min="12282" max="12282" width="13.42578125" style="182" customWidth="1"/>
    <col min="12283" max="12284" width="13.85546875" style="182" customWidth="1"/>
    <col min="12285" max="12285" width="2.7109375" style="182" bestFit="1" customWidth="1"/>
    <col min="12286" max="12286" width="12.5703125" style="182" customWidth="1"/>
    <col min="12287" max="12287" width="4.140625" style="182" customWidth="1"/>
    <col min="12288" max="12288" width="12.85546875" style="182" bestFit="1" customWidth="1"/>
    <col min="12289" max="12289" width="13.85546875" style="182" customWidth="1"/>
    <col min="12290" max="12290" width="2.7109375" style="182" customWidth="1"/>
    <col min="12291" max="12291" width="12.5703125" style="182" bestFit="1" customWidth="1"/>
    <col min="12292" max="12292" width="19" style="182" customWidth="1"/>
    <col min="12293" max="12293" width="4.140625" style="182" customWidth="1"/>
    <col min="12294" max="12294" width="13.85546875" style="182" customWidth="1"/>
    <col min="12295" max="12295" width="2.7109375" style="182" bestFit="1" customWidth="1"/>
    <col min="12296" max="12297" width="13.85546875" style="182" customWidth="1"/>
    <col min="12298" max="12298" width="2.85546875" style="182" bestFit="1" customWidth="1"/>
    <col min="12299" max="12299" width="14.28515625" style="182" customWidth="1"/>
    <col min="12300" max="12300" width="13.85546875" style="182" customWidth="1"/>
    <col min="12301" max="12302" width="12.5703125" style="182" customWidth="1"/>
    <col min="12303" max="12303" width="22.85546875" style="182" customWidth="1"/>
    <col min="12304" max="12306" width="12.5703125" style="182" customWidth="1"/>
    <col min="12307" max="12307" width="4.85546875" style="182" customWidth="1"/>
    <col min="12308" max="12534" width="12.5703125" style="182"/>
    <col min="12535" max="12535" width="10.28515625" style="182" customWidth="1"/>
    <col min="12536" max="12536" width="4.85546875" style="182" customWidth="1"/>
    <col min="12537" max="12537" width="27.7109375" style="182" customWidth="1"/>
    <col min="12538" max="12538" width="13.42578125" style="182" customWidth="1"/>
    <col min="12539" max="12540" width="13.85546875" style="182" customWidth="1"/>
    <col min="12541" max="12541" width="2.7109375" style="182" bestFit="1" customWidth="1"/>
    <col min="12542" max="12542" width="12.5703125" style="182" customWidth="1"/>
    <col min="12543" max="12543" width="4.140625" style="182" customWidth="1"/>
    <col min="12544" max="12544" width="12.85546875" style="182" bestFit="1" customWidth="1"/>
    <col min="12545" max="12545" width="13.85546875" style="182" customWidth="1"/>
    <col min="12546" max="12546" width="2.7109375" style="182" customWidth="1"/>
    <col min="12547" max="12547" width="12.5703125" style="182" bestFit="1" customWidth="1"/>
    <col min="12548" max="12548" width="19" style="182" customWidth="1"/>
    <col min="12549" max="12549" width="4.140625" style="182" customWidth="1"/>
    <col min="12550" max="12550" width="13.85546875" style="182" customWidth="1"/>
    <col min="12551" max="12551" width="2.7109375" style="182" bestFit="1" customWidth="1"/>
    <col min="12552" max="12553" width="13.85546875" style="182" customWidth="1"/>
    <col min="12554" max="12554" width="2.85546875" style="182" bestFit="1" customWidth="1"/>
    <col min="12555" max="12555" width="14.28515625" style="182" customWidth="1"/>
    <col min="12556" max="12556" width="13.85546875" style="182" customWidth="1"/>
    <col min="12557" max="12558" width="12.5703125" style="182" customWidth="1"/>
    <col min="12559" max="12559" width="22.85546875" style="182" customWidth="1"/>
    <col min="12560" max="12562" width="12.5703125" style="182" customWidth="1"/>
    <col min="12563" max="12563" width="4.85546875" style="182" customWidth="1"/>
    <col min="12564" max="12790" width="12.5703125" style="182"/>
    <col min="12791" max="12791" width="10.28515625" style="182" customWidth="1"/>
    <col min="12792" max="12792" width="4.85546875" style="182" customWidth="1"/>
    <col min="12793" max="12793" width="27.7109375" style="182" customWidth="1"/>
    <col min="12794" max="12794" width="13.42578125" style="182" customWidth="1"/>
    <col min="12795" max="12796" width="13.85546875" style="182" customWidth="1"/>
    <col min="12797" max="12797" width="2.7109375" style="182" bestFit="1" customWidth="1"/>
    <col min="12798" max="12798" width="12.5703125" style="182" customWidth="1"/>
    <col min="12799" max="12799" width="4.140625" style="182" customWidth="1"/>
    <col min="12800" max="12800" width="12.85546875" style="182" bestFit="1" customWidth="1"/>
    <col min="12801" max="12801" width="13.85546875" style="182" customWidth="1"/>
    <col min="12802" max="12802" width="2.7109375" style="182" customWidth="1"/>
    <col min="12803" max="12803" width="12.5703125" style="182" bestFit="1" customWidth="1"/>
    <col min="12804" max="12804" width="19" style="182" customWidth="1"/>
    <col min="12805" max="12805" width="4.140625" style="182" customWidth="1"/>
    <col min="12806" max="12806" width="13.85546875" style="182" customWidth="1"/>
    <col min="12807" max="12807" width="2.7109375" style="182" bestFit="1" customWidth="1"/>
    <col min="12808" max="12809" width="13.85546875" style="182" customWidth="1"/>
    <col min="12810" max="12810" width="2.85546875" style="182" bestFit="1" customWidth="1"/>
    <col min="12811" max="12811" width="14.28515625" style="182" customWidth="1"/>
    <col min="12812" max="12812" width="13.85546875" style="182" customWidth="1"/>
    <col min="12813" max="12814" width="12.5703125" style="182" customWidth="1"/>
    <col min="12815" max="12815" width="22.85546875" style="182" customWidth="1"/>
    <col min="12816" max="12818" width="12.5703125" style="182" customWidth="1"/>
    <col min="12819" max="12819" width="4.85546875" style="182" customWidth="1"/>
    <col min="12820" max="13046" width="12.5703125" style="182"/>
    <col min="13047" max="13047" width="10.28515625" style="182" customWidth="1"/>
    <col min="13048" max="13048" width="4.85546875" style="182" customWidth="1"/>
    <col min="13049" max="13049" width="27.7109375" style="182" customWidth="1"/>
    <col min="13050" max="13050" width="13.42578125" style="182" customWidth="1"/>
    <col min="13051" max="13052" width="13.85546875" style="182" customWidth="1"/>
    <col min="13053" max="13053" width="2.7109375" style="182" bestFit="1" customWidth="1"/>
    <col min="13054" max="13054" width="12.5703125" style="182" customWidth="1"/>
    <col min="13055" max="13055" width="4.140625" style="182" customWidth="1"/>
    <col min="13056" max="13056" width="12.85546875" style="182" bestFit="1" customWidth="1"/>
    <col min="13057" max="13057" width="13.85546875" style="182" customWidth="1"/>
    <col min="13058" max="13058" width="2.7109375" style="182" customWidth="1"/>
    <col min="13059" max="13059" width="12.5703125" style="182" bestFit="1" customWidth="1"/>
    <col min="13060" max="13060" width="19" style="182" customWidth="1"/>
    <col min="13061" max="13061" width="4.140625" style="182" customWidth="1"/>
    <col min="13062" max="13062" width="13.85546875" style="182" customWidth="1"/>
    <col min="13063" max="13063" width="2.7109375" style="182" bestFit="1" customWidth="1"/>
    <col min="13064" max="13065" width="13.85546875" style="182" customWidth="1"/>
    <col min="13066" max="13066" width="2.85546875" style="182" bestFit="1" customWidth="1"/>
    <col min="13067" max="13067" width="14.28515625" style="182" customWidth="1"/>
    <col min="13068" max="13068" width="13.85546875" style="182" customWidth="1"/>
    <col min="13069" max="13070" width="12.5703125" style="182" customWidth="1"/>
    <col min="13071" max="13071" width="22.85546875" style="182" customWidth="1"/>
    <col min="13072" max="13074" width="12.5703125" style="182" customWidth="1"/>
    <col min="13075" max="13075" width="4.85546875" style="182" customWidth="1"/>
    <col min="13076" max="13302" width="12.5703125" style="182"/>
    <col min="13303" max="13303" width="10.28515625" style="182" customWidth="1"/>
    <col min="13304" max="13304" width="4.85546875" style="182" customWidth="1"/>
    <col min="13305" max="13305" width="27.7109375" style="182" customWidth="1"/>
    <col min="13306" max="13306" width="13.42578125" style="182" customWidth="1"/>
    <col min="13307" max="13308" width="13.85546875" style="182" customWidth="1"/>
    <col min="13309" max="13309" width="2.7109375" style="182" bestFit="1" customWidth="1"/>
    <col min="13310" max="13310" width="12.5703125" style="182" customWidth="1"/>
    <col min="13311" max="13311" width="4.140625" style="182" customWidth="1"/>
    <col min="13312" max="13312" width="12.85546875" style="182" bestFit="1" customWidth="1"/>
    <col min="13313" max="13313" width="13.85546875" style="182" customWidth="1"/>
    <col min="13314" max="13314" width="2.7109375" style="182" customWidth="1"/>
    <col min="13315" max="13315" width="12.5703125" style="182" bestFit="1" customWidth="1"/>
    <col min="13316" max="13316" width="19" style="182" customWidth="1"/>
    <col min="13317" max="13317" width="4.140625" style="182" customWidth="1"/>
    <col min="13318" max="13318" width="13.85546875" style="182" customWidth="1"/>
    <col min="13319" max="13319" width="2.7109375" style="182" bestFit="1" customWidth="1"/>
    <col min="13320" max="13321" width="13.85546875" style="182" customWidth="1"/>
    <col min="13322" max="13322" width="2.85546875" style="182" bestFit="1" customWidth="1"/>
    <col min="13323" max="13323" width="14.28515625" style="182" customWidth="1"/>
    <col min="13324" max="13324" width="13.85546875" style="182" customWidth="1"/>
    <col min="13325" max="13326" width="12.5703125" style="182" customWidth="1"/>
    <col min="13327" max="13327" width="22.85546875" style="182" customWidth="1"/>
    <col min="13328" max="13330" width="12.5703125" style="182" customWidth="1"/>
    <col min="13331" max="13331" width="4.85546875" style="182" customWidth="1"/>
    <col min="13332" max="13558" width="12.5703125" style="182"/>
    <col min="13559" max="13559" width="10.28515625" style="182" customWidth="1"/>
    <col min="13560" max="13560" width="4.85546875" style="182" customWidth="1"/>
    <col min="13561" max="13561" width="27.7109375" style="182" customWidth="1"/>
    <col min="13562" max="13562" width="13.42578125" style="182" customWidth="1"/>
    <col min="13563" max="13564" width="13.85546875" style="182" customWidth="1"/>
    <col min="13565" max="13565" width="2.7109375" style="182" bestFit="1" customWidth="1"/>
    <col min="13566" max="13566" width="12.5703125" style="182" customWidth="1"/>
    <col min="13567" max="13567" width="4.140625" style="182" customWidth="1"/>
    <col min="13568" max="13568" width="12.85546875" style="182" bestFit="1" customWidth="1"/>
    <col min="13569" max="13569" width="13.85546875" style="182" customWidth="1"/>
    <col min="13570" max="13570" width="2.7109375" style="182" customWidth="1"/>
    <col min="13571" max="13571" width="12.5703125" style="182" bestFit="1" customWidth="1"/>
    <col min="13572" max="13572" width="19" style="182" customWidth="1"/>
    <col min="13573" max="13573" width="4.140625" style="182" customWidth="1"/>
    <col min="13574" max="13574" width="13.85546875" style="182" customWidth="1"/>
    <col min="13575" max="13575" width="2.7109375" style="182" bestFit="1" customWidth="1"/>
    <col min="13576" max="13577" width="13.85546875" style="182" customWidth="1"/>
    <col min="13578" max="13578" width="2.85546875" style="182" bestFit="1" customWidth="1"/>
    <col min="13579" max="13579" width="14.28515625" style="182" customWidth="1"/>
    <col min="13580" max="13580" width="13.85546875" style="182" customWidth="1"/>
    <col min="13581" max="13582" width="12.5703125" style="182" customWidth="1"/>
    <col min="13583" max="13583" width="22.85546875" style="182" customWidth="1"/>
    <col min="13584" max="13586" width="12.5703125" style="182" customWidth="1"/>
    <col min="13587" max="13587" width="4.85546875" style="182" customWidth="1"/>
    <col min="13588" max="13814" width="12.5703125" style="182"/>
    <col min="13815" max="13815" width="10.28515625" style="182" customWidth="1"/>
    <col min="13816" max="13816" width="4.85546875" style="182" customWidth="1"/>
    <col min="13817" max="13817" width="27.7109375" style="182" customWidth="1"/>
    <col min="13818" max="13818" width="13.42578125" style="182" customWidth="1"/>
    <col min="13819" max="13820" width="13.85546875" style="182" customWidth="1"/>
    <col min="13821" max="13821" width="2.7109375" style="182" bestFit="1" customWidth="1"/>
    <col min="13822" max="13822" width="12.5703125" style="182" customWidth="1"/>
    <col min="13823" max="13823" width="4.140625" style="182" customWidth="1"/>
    <col min="13824" max="13824" width="12.85546875" style="182" bestFit="1" customWidth="1"/>
    <col min="13825" max="13825" width="13.85546875" style="182" customWidth="1"/>
    <col min="13826" max="13826" width="2.7109375" style="182" customWidth="1"/>
    <col min="13827" max="13827" width="12.5703125" style="182" bestFit="1" customWidth="1"/>
    <col min="13828" max="13828" width="19" style="182" customWidth="1"/>
    <col min="13829" max="13829" width="4.140625" style="182" customWidth="1"/>
    <col min="13830" max="13830" width="13.85546875" style="182" customWidth="1"/>
    <col min="13831" max="13831" width="2.7109375" style="182" bestFit="1" customWidth="1"/>
    <col min="13832" max="13833" width="13.85546875" style="182" customWidth="1"/>
    <col min="13834" max="13834" width="2.85546875" style="182" bestFit="1" customWidth="1"/>
    <col min="13835" max="13835" width="14.28515625" style="182" customWidth="1"/>
    <col min="13836" max="13836" width="13.85546875" style="182" customWidth="1"/>
    <col min="13837" max="13838" width="12.5703125" style="182" customWidth="1"/>
    <col min="13839" max="13839" width="22.85546875" style="182" customWidth="1"/>
    <col min="13840" max="13842" width="12.5703125" style="182" customWidth="1"/>
    <col min="13843" max="13843" width="4.85546875" style="182" customWidth="1"/>
    <col min="13844" max="14070" width="12.5703125" style="182"/>
    <col min="14071" max="14071" width="10.28515625" style="182" customWidth="1"/>
    <col min="14072" max="14072" width="4.85546875" style="182" customWidth="1"/>
    <col min="14073" max="14073" width="27.7109375" style="182" customWidth="1"/>
    <col min="14074" max="14074" width="13.42578125" style="182" customWidth="1"/>
    <col min="14075" max="14076" width="13.85546875" style="182" customWidth="1"/>
    <col min="14077" max="14077" width="2.7109375" style="182" bestFit="1" customWidth="1"/>
    <col min="14078" max="14078" width="12.5703125" style="182" customWidth="1"/>
    <col min="14079" max="14079" width="4.140625" style="182" customWidth="1"/>
    <col min="14080" max="14080" width="12.85546875" style="182" bestFit="1" customWidth="1"/>
    <col min="14081" max="14081" width="13.85546875" style="182" customWidth="1"/>
    <col min="14082" max="14082" width="2.7109375" style="182" customWidth="1"/>
    <col min="14083" max="14083" width="12.5703125" style="182" bestFit="1" customWidth="1"/>
    <col min="14084" max="14084" width="19" style="182" customWidth="1"/>
    <col min="14085" max="14085" width="4.140625" style="182" customWidth="1"/>
    <col min="14086" max="14086" width="13.85546875" style="182" customWidth="1"/>
    <col min="14087" max="14087" width="2.7109375" style="182" bestFit="1" customWidth="1"/>
    <col min="14088" max="14089" width="13.85546875" style="182" customWidth="1"/>
    <col min="14090" max="14090" width="2.85546875" style="182" bestFit="1" customWidth="1"/>
    <col min="14091" max="14091" width="14.28515625" style="182" customWidth="1"/>
    <col min="14092" max="14092" width="13.85546875" style="182" customWidth="1"/>
    <col min="14093" max="14094" width="12.5703125" style="182" customWidth="1"/>
    <col min="14095" max="14095" width="22.85546875" style="182" customWidth="1"/>
    <col min="14096" max="14098" width="12.5703125" style="182" customWidth="1"/>
    <col min="14099" max="14099" width="4.85546875" style="182" customWidth="1"/>
    <col min="14100" max="14326" width="12.5703125" style="182"/>
    <col min="14327" max="14327" width="10.28515625" style="182" customWidth="1"/>
    <col min="14328" max="14328" width="4.85546875" style="182" customWidth="1"/>
    <col min="14329" max="14329" width="27.7109375" style="182" customWidth="1"/>
    <col min="14330" max="14330" width="13.42578125" style="182" customWidth="1"/>
    <col min="14331" max="14332" width="13.85546875" style="182" customWidth="1"/>
    <col min="14333" max="14333" width="2.7109375" style="182" bestFit="1" customWidth="1"/>
    <col min="14334" max="14334" width="12.5703125" style="182" customWidth="1"/>
    <col min="14335" max="14335" width="4.140625" style="182" customWidth="1"/>
    <col min="14336" max="14336" width="12.85546875" style="182" bestFit="1" customWidth="1"/>
    <col min="14337" max="14337" width="13.85546875" style="182" customWidth="1"/>
    <col min="14338" max="14338" width="2.7109375" style="182" customWidth="1"/>
    <col min="14339" max="14339" width="12.5703125" style="182" bestFit="1" customWidth="1"/>
    <col min="14340" max="14340" width="19" style="182" customWidth="1"/>
    <col min="14341" max="14341" width="4.140625" style="182" customWidth="1"/>
    <col min="14342" max="14342" width="13.85546875" style="182" customWidth="1"/>
    <col min="14343" max="14343" width="2.7109375" style="182" bestFit="1" customWidth="1"/>
    <col min="14344" max="14345" width="13.85546875" style="182" customWidth="1"/>
    <col min="14346" max="14346" width="2.85546875" style="182" bestFit="1" customWidth="1"/>
    <col min="14347" max="14347" width="14.28515625" style="182" customWidth="1"/>
    <col min="14348" max="14348" width="13.85546875" style="182" customWidth="1"/>
    <col min="14349" max="14350" width="12.5703125" style="182" customWidth="1"/>
    <col min="14351" max="14351" width="22.85546875" style="182" customWidth="1"/>
    <col min="14352" max="14354" width="12.5703125" style="182" customWidth="1"/>
    <col min="14355" max="14355" width="4.85546875" style="182" customWidth="1"/>
    <col min="14356" max="14582" width="12.5703125" style="182"/>
    <col min="14583" max="14583" width="10.28515625" style="182" customWidth="1"/>
    <col min="14584" max="14584" width="4.85546875" style="182" customWidth="1"/>
    <col min="14585" max="14585" width="27.7109375" style="182" customWidth="1"/>
    <col min="14586" max="14586" width="13.42578125" style="182" customWidth="1"/>
    <col min="14587" max="14588" width="13.85546875" style="182" customWidth="1"/>
    <col min="14589" max="14589" width="2.7109375" style="182" bestFit="1" customWidth="1"/>
    <col min="14590" max="14590" width="12.5703125" style="182" customWidth="1"/>
    <col min="14591" max="14591" width="4.140625" style="182" customWidth="1"/>
    <col min="14592" max="14592" width="12.85546875" style="182" bestFit="1" customWidth="1"/>
    <col min="14593" max="14593" width="13.85546875" style="182" customWidth="1"/>
    <col min="14594" max="14594" width="2.7109375" style="182" customWidth="1"/>
    <col min="14595" max="14595" width="12.5703125" style="182" bestFit="1" customWidth="1"/>
    <col min="14596" max="14596" width="19" style="182" customWidth="1"/>
    <col min="14597" max="14597" width="4.140625" style="182" customWidth="1"/>
    <col min="14598" max="14598" width="13.85546875" style="182" customWidth="1"/>
    <col min="14599" max="14599" width="2.7109375" style="182" bestFit="1" customWidth="1"/>
    <col min="14600" max="14601" width="13.85546875" style="182" customWidth="1"/>
    <col min="14602" max="14602" width="2.85546875" style="182" bestFit="1" customWidth="1"/>
    <col min="14603" max="14603" width="14.28515625" style="182" customWidth="1"/>
    <col min="14604" max="14604" width="13.85546875" style="182" customWidth="1"/>
    <col min="14605" max="14606" width="12.5703125" style="182" customWidth="1"/>
    <col min="14607" max="14607" width="22.85546875" style="182" customWidth="1"/>
    <col min="14608" max="14610" width="12.5703125" style="182" customWidth="1"/>
    <col min="14611" max="14611" width="4.85546875" style="182" customWidth="1"/>
    <col min="14612" max="14838" width="12.5703125" style="182"/>
    <col min="14839" max="14839" width="10.28515625" style="182" customWidth="1"/>
    <col min="14840" max="14840" width="4.85546875" style="182" customWidth="1"/>
    <col min="14841" max="14841" width="27.7109375" style="182" customWidth="1"/>
    <col min="14842" max="14842" width="13.42578125" style="182" customWidth="1"/>
    <col min="14843" max="14844" width="13.85546875" style="182" customWidth="1"/>
    <col min="14845" max="14845" width="2.7109375" style="182" bestFit="1" customWidth="1"/>
    <col min="14846" max="14846" width="12.5703125" style="182" customWidth="1"/>
    <col min="14847" max="14847" width="4.140625" style="182" customWidth="1"/>
    <col min="14848" max="14848" width="12.85546875" style="182" bestFit="1" customWidth="1"/>
    <col min="14849" max="14849" width="13.85546875" style="182" customWidth="1"/>
    <col min="14850" max="14850" width="2.7109375" style="182" customWidth="1"/>
    <col min="14851" max="14851" width="12.5703125" style="182" bestFit="1" customWidth="1"/>
    <col min="14852" max="14852" width="19" style="182" customWidth="1"/>
    <col min="14853" max="14853" width="4.140625" style="182" customWidth="1"/>
    <col min="14854" max="14854" width="13.85546875" style="182" customWidth="1"/>
    <col min="14855" max="14855" width="2.7109375" style="182" bestFit="1" customWidth="1"/>
    <col min="14856" max="14857" width="13.85546875" style="182" customWidth="1"/>
    <col min="14858" max="14858" width="2.85546875" style="182" bestFit="1" customWidth="1"/>
    <col min="14859" max="14859" width="14.28515625" style="182" customWidth="1"/>
    <col min="14860" max="14860" width="13.85546875" style="182" customWidth="1"/>
    <col min="14861" max="14862" width="12.5703125" style="182" customWidth="1"/>
    <col min="14863" max="14863" width="22.85546875" style="182" customWidth="1"/>
    <col min="14864" max="14866" width="12.5703125" style="182" customWidth="1"/>
    <col min="14867" max="14867" width="4.85546875" style="182" customWidth="1"/>
    <col min="14868" max="15094" width="12.5703125" style="182"/>
    <col min="15095" max="15095" width="10.28515625" style="182" customWidth="1"/>
    <col min="15096" max="15096" width="4.85546875" style="182" customWidth="1"/>
    <col min="15097" max="15097" width="27.7109375" style="182" customWidth="1"/>
    <col min="15098" max="15098" width="13.42578125" style="182" customWidth="1"/>
    <col min="15099" max="15100" width="13.85546875" style="182" customWidth="1"/>
    <col min="15101" max="15101" width="2.7109375" style="182" bestFit="1" customWidth="1"/>
    <col min="15102" max="15102" width="12.5703125" style="182" customWidth="1"/>
    <col min="15103" max="15103" width="4.140625" style="182" customWidth="1"/>
    <col min="15104" max="15104" width="12.85546875" style="182" bestFit="1" customWidth="1"/>
    <col min="15105" max="15105" width="13.85546875" style="182" customWidth="1"/>
    <col min="15106" max="15106" width="2.7109375" style="182" customWidth="1"/>
    <col min="15107" max="15107" width="12.5703125" style="182" bestFit="1" customWidth="1"/>
    <col min="15108" max="15108" width="19" style="182" customWidth="1"/>
    <col min="15109" max="15109" width="4.140625" style="182" customWidth="1"/>
    <col min="15110" max="15110" width="13.85546875" style="182" customWidth="1"/>
    <col min="15111" max="15111" width="2.7109375" style="182" bestFit="1" customWidth="1"/>
    <col min="15112" max="15113" width="13.85546875" style="182" customWidth="1"/>
    <col min="15114" max="15114" width="2.85546875" style="182" bestFit="1" customWidth="1"/>
    <col min="15115" max="15115" width="14.28515625" style="182" customWidth="1"/>
    <col min="15116" max="15116" width="13.85546875" style="182" customWidth="1"/>
    <col min="15117" max="15118" width="12.5703125" style="182" customWidth="1"/>
    <col min="15119" max="15119" width="22.85546875" style="182" customWidth="1"/>
    <col min="15120" max="15122" width="12.5703125" style="182" customWidth="1"/>
    <col min="15123" max="15123" width="4.85546875" style="182" customWidth="1"/>
    <col min="15124" max="15350" width="12.5703125" style="182"/>
    <col min="15351" max="15351" width="10.28515625" style="182" customWidth="1"/>
    <col min="15352" max="15352" width="4.85546875" style="182" customWidth="1"/>
    <col min="15353" max="15353" width="27.7109375" style="182" customWidth="1"/>
    <col min="15354" max="15354" width="13.42578125" style="182" customWidth="1"/>
    <col min="15355" max="15356" width="13.85546875" style="182" customWidth="1"/>
    <col min="15357" max="15357" width="2.7109375" style="182" bestFit="1" customWidth="1"/>
    <col min="15358" max="15358" width="12.5703125" style="182" customWidth="1"/>
    <col min="15359" max="15359" width="4.140625" style="182" customWidth="1"/>
    <col min="15360" max="15360" width="12.85546875" style="182" bestFit="1" customWidth="1"/>
    <col min="15361" max="15361" width="13.85546875" style="182" customWidth="1"/>
    <col min="15362" max="15362" width="2.7109375" style="182" customWidth="1"/>
    <col min="15363" max="15363" width="12.5703125" style="182" bestFit="1" customWidth="1"/>
    <col min="15364" max="15364" width="19" style="182" customWidth="1"/>
    <col min="15365" max="15365" width="4.140625" style="182" customWidth="1"/>
    <col min="15366" max="15366" width="13.85546875" style="182" customWidth="1"/>
    <col min="15367" max="15367" width="2.7109375" style="182" bestFit="1" customWidth="1"/>
    <col min="15368" max="15369" width="13.85546875" style="182" customWidth="1"/>
    <col min="15370" max="15370" width="2.85546875" style="182" bestFit="1" customWidth="1"/>
    <col min="15371" max="15371" width="14.28515625" style="182" customWidth="1"/>
    <col min="15372" max="15372" width="13.85546875" style="182" customWidth="1"/>
    <col min="15373" max="15374" width="12.5703125" style="182" customWidth="1"/>
    <col min="15375" max="15375" width="22.85546875" style="182" customWidth="1"/>
    <col min="15376" max="15378" width="12.5703125" style="182" customWidth="1"/>
    <col min="15379" max="15379" width="4.85546875" style="182" customWidth="1"/>
    <col min="15380" max="15606" width="12.5703125" style="182"/>
    <col min="15607" max="15607" width="10.28515625" style="182" customWidth="1"/>
    <col min="15608" max="15608" width="4.85546875" style="182" customWidth="1"/>
    <col min="15609" max="15609" width="27.7109375" style="182" customWidth="1"/>
    <col min="15610" max="15610" width="13.42578125" style="182" customWidth="1"/>
    <col min="15611" max="15612" width="13.85546875" style="182" customWidth="1"/>
    <col min="15613" max="15613" width="2.7109375" style="182" bestFit="1" customWidth="1"/>
    <col min="15614" max="15614" width="12.5703125" style="182" customWidth="1"/>
    <col min="15615" max="15615" width="4.140625" style="182" customWidth="1"/>
    <col min="15616" max="15616" width="12.85546875" style="182" bestFit="1" customWidth="1"/>
    <col min="15617" max="15617" width="13.85546875" style="182" customWidth="1"/>
    <col min="15618" max="15618" width="2.7109375" style="182" customWidth="1"/>
    <col min="15619" max="15619" width="12.5703125" style="182" bestFit="1" customWidth="1"/>
    <col min="15620" max="15620" width="19" style="182" customWidth="1"/>
    <col min="15621" max="15621" width="4.140625" style="182" customWidth="1"/>
    <col min="15622" max="15622" width="13.85546875" style="182" customWidth="1"/>
    <col min="15623" max="15623" width="2.7109375" style="182" bestFit="1" customWidth="1"/>
    <col min="15624" max="15625" width="13.85546875" style="182" customWidth="1"/>
    <col min="15626" max="15626" width="2.85546875" style="182" bestFit="1" customWidth="1"/>
    <col min="15627" max="15627" width="14.28515625" style="182" customWidth="1"/>
    <col min="15628" max="15628" width="13.85546875" style="182" customWidth="1"/>
    <col min="15629" max="15630" width="12.5703125" style="182" customWidth="1"/>
    <col min="15631" max="15631" width="22.85546875" style="182" customWidth="1"/>
    <col min="15632" max="15634" width="12.5703125" style="182" customWidth="1"/>
    <col min="15635" max="15635" width="4.85546875" style="182" customWidth="1"/>
    <col min="15636" max="15862" width="12.5703125" style="182"/>
    <col min="15863" max="15863" width="10.28515625" style="182" customWidth="1"/>
    <col min="15864" max="15864" width="4.85546875" style="182" customWidth="1"/>
    <col min="15865" max="15865" width="27.7109375" style="182" customWidth="1"/>
    <col min="15866" max="15866" width="13.42578125" style="182" customWidth="1"/>
    <col min="15867" max="15868" width="13.85546875" style="182" customWidth="1"/>
    <col min="15869" max="15869" width="2.7109375" style="182" bestFit="1" customWidth="1"/>
    <col min="15870" max="15870" width="12.5703125" style="182" customWidth="1"/>
    <col min="15871" max="15871" width="4.140625" style="182" customWidth="1"/>
    <col min="15872" max="15872" width="12.85546875" style="182" bestFit="1" customWidth="1"/>
    <col min="15873" max="15873" width="13.85546875" style="182" customWidth="1"/>
    <col min="15874" max="15874" width="2.7109375" style="182" customWidth="1"/>
    <col min="15875" max="15875" width="12.5703125" style="182" bestFit="1" customWidth="1"/>
    <col min="15876" max="15876" width="19" style="182" customWidth="1"/>
    <col min="15877" max="15877" width="4.140625" style="182" customWidth="1"/>
    <col min="15878" max="15878" width="13.85546875" style="182" customWidth="1"/>
    <col min="15879" max="15879" width="2.7109375" style="182" bestFit="1" customWidth="1"/>
    <col min="15880" max="15881" width="13.85546875" style="182" customWidth="1"/>
    <col min="15882" max="15882" width="2.85546875" style="182" bestFit="1" customWidth="1"/>
    <col min="15883" max="15883" width="14.28515625" style="182" customWidth="1"/>
    <col min="15884" max="15884" width="13.85546875" style="182" customWidth="1"/>
    <col min="15885" max="15886" width="12.5703125" style="182" customWidth="1"/>
    <col min="15887" max="15887" width="22.85546875" style="182" customWidth="1"/>
    <col min="15888" max="15890" width="12.5703125" style="182" customWidth="1"/>
    <col min="15891" max="15891" width="4.85546875" style="182" customWidth="1"/>
    <col min="15892" max="16118" width="12.5703125" style="182"/>
    <col min="16119" max="16119" width="10.28515625" style="182" customWidth="1"/>
    <col min="16120" max="16120" width="4.85546875" style="182" customWidth="1"/>
    <col min="16121" max="16121" width="27.7109375" style="182" customWidth="1"/>
    <col min="16122" max="16122" width="13.42578125" style="182" customWidth="1"/>
    <col min="16123" max="16124" width="13.85546875" style="182" customWidth="1"/>
    <col min="16125" max="16125" width="2.7109375" style="182" bestFit="1" customWidth="1"/>
    <col min="16126" max="16126" width="12.5703125" style="182" customWidth="1"/>
    <col min="16127" max="16127" width="4.140625" style="182" customWidth="1"/>
    <col min="16128" max="16128" width="12.85546875" style="182" bestFit="1" customWidth="1"/>
    <col min="16129" max="16129" width="13.85546875" style="182" customWidth="1"/>
    <col min="16130" max="16130" width="2.7109375" style="182" customWidth="1"/>
    <col min="16131" max="16131" width="12.5703125" style="182" bestFit="1" customWidth="1"/>
    <col min="16132" max="16132" width="19" style="182" customWidth="1"/>
    <col min="16133" max="16133" width="4.140625" style="182" customWidth="1"/>
    <col min="16134" max="16134" width="13.85546875" style="182" customWidth="1"/>
    <col min="16135" max="16135" width="2.7109375" style="182" bestFit="1" customWidth="1"/>
    <col min="16136" max="16137" width="13.85546875" style="182" customWidth="1"/>
    <col min="16138" max="16138" width="2.85546875" style="182" bestFit="1" customWidth="1"/>
    <col min="16139" max="16139" width="14.28515625" style="182" customWidth="1"/>
    <col min="16140" max="16140" width="13.85546875" style="182" customWidth="1"/>
    <col min="16141" max="16142" width="12.5703125" style="182" customWidth="1"/>
    <col min="16143" max="16143" width="22.85546875" style="182" customWidth="1"/>
    <col min="16144" max="16146" width="12.5703125" style="182" customWidth="1"/>
    <col min="16147" max="16147" width="4.85546875" style="182" customWidth="1"/>
    <col min="16148" max="16384" width="12.5703125" style="182"/>
  </cols>
  <sheetData>
    <row r="1" spans="1:240" ht="13.5" customHeight="1" x14ac:dyDescent="0.35">
      <c r="A1" s="178"/>
      <c r="B1" s="179"/>
      <c r="C1" s="179"/>
      <c r="D1" s="179"/>
      <c r="E1" s="179"/>
      <c r="F1" s="178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  <c r="R1" s="180"/>
      <c r="S1" s="180"/>
      <c r="T1" s="180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79"/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79"/>
      <c r="DI1" s="179"/>
      <c r="DJ1" s="179"/>
      <c r="DK1" s="179"/>
      <c r="DL1" s="179"/>
      <c r="DM1" s="179"/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79"/>
      <c r="EB1" s="179"/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79"/>
      <c r="FR1" s="179"/>
      <c r="FS1" s="179"/>
      <c r="FT1" s="179"/>
      <c r="FU1" s="179"/>
      <c r="FV1" s="179"/>
      <c r="FW1" s="179"/>
      <c r="FX1" s="179"/>
      <c r="FY1" s="179"/>
      <c r="FZ1" s="179"/>
      <c r="GA1" s="179"/>
      <c r="GB1" s="179"/>
      <c r="GC1" s="179"/>
      <c r="GD1" s="179"/>
      <c r="GE1" s="179"/>
      <c r="GF1" s="179"/>
      <c r="GG1" s="179"/>
      <c r="GH1" s="179"/>
      <c r="GI1" s="179"/>
      <c r="GJ1" s="179"/>
      <c r="GK1" s="179"/>
      <c r="GL1" s="179"/>
      <c r="GM1" s="179"/>
      <c r="GN1" s="179"/>
      <c r="GO1" s="179"/>
      <c r="GP1" s="179"/>
      <c r="GQ1" s="179"/>
      <c r="GR1" s="179"/>
      <c r="GS1" s="179"/>
      <c r="GT1" s="179"/>
      <c r="GU1" s="179"/>
      <c r="GV1" s="179"/>
      <c r="GW1" s="179"/>
      <c r="GX1" s="179"/>
      <c r="GY1" s="179"/>
      <c r="GZ1" s="179"/>
      <c r="HA1" s="179"/>
      <c r="HB1" s="179"/>
      <c r="HC1" s="179"/>
      <c r="HD1" s="179"/>
      <c r="HE1" s="179"/>
      <c r="HF1" s="179"/>
      <c r="HG1" s="179"/>
      <c r="HH1" s="179"/>
      <c r="HI1" s="179"/>
      <c r="HJ1" s="179"/>
      <c r="HK1" s="179"/>
      <c r="HL1" s="179"/>
      <c r="HM1" s="179"/>
      <c r="HN1" s="179"/>
      <c r="HO1" s="179"/>
      <c r="HP1" s="179"/>
      <c r="HQ1" s="179"/>
      <c r="HR1" s="179"/>
      <c r="HS1" s="179"/>
      <c r="HT1" s="179"/>
      <c r="HU1" s="179"/>
      <c r="HV1" s="179"/>
      <c r="HW1" s="179"/>
      <c r="HX1" s="176"/>
      <c r="HY1" s="176"/>
      <c r="HZ1" s="176"/>
      <c r="IA1" s="176"/>
      <c r="IB1" s="176"/>
      <c r="IC1" s="176"/>
      <c r="ID1" s="176"/>
      <c r="IE1" s="176"/>
      <c r="IF1" s="176"/>
    </row>
    <row r="2" spans="1:240" ht="26.25" customHeight="1" x14ac:dyDescent="0.3">
      <c r="A2" s="439" t="s">
        <v>0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9"/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  <c r="EZ2" s="179"/>
      <c r="FA2" s="179"/>
      <c r="FB2" s="179"/>
      <c r="FC2" s="179"/>
      <c r="FD2" s="179"/>
      <c r="FE2" s="179"/>
      <c r="FF2" s="179"/>
      <c r="FG2" s="179"/>
      <c r="FH2" s="179"/>
      <c r="FI2" s="179"/>
      <c r="FJ2" s="179"/>
      <c r="FK2" s="179"/>
      <c r="FL2" s="179"/>
      <c r="FM2" s="179"/>
      <c r="FN2" s="179"/>
      <c r="FO2" s="179"/>
      <c r="FP2" s="179"/>
      <c r="FQ2" s="179"/>
      <c r="FR2" s="179"/>
      <c r="FS2" s="179"/>
      <c r="FT2" s="179"/>
      <c r="FU2" s="179"/>
      <c r="FV2" s="179"/>
      <c r="FW2" s="179"/>
      <c r="FX2" s="179"/>
      <c r="FY2" s="179"/>
      <c r="FZ2" s="179"/>
      <c r="GA2" s="179"/>
      <c r="GB2" s="179"/>
      <c r="GC2" s="179"/>
      <c r="GD2" s="179"/>
      <c r="GE2" s="179"/>
      <c r="GF2" s="179"/>
      <c r="GG2" s="179"/>
      <c r="GH2" s="179"/>
      <c r="GI2" s="179"/>
      <c r="GJ2" s="179"/>
      <c r="GK2" s="179"/>
      <c r="GL2" s="179"/>
      <c r="GM2" s="179"/>
      <c r="GN2" s="179"/>
      <c r="GO2" s="179"/>
      <c r="GP2" s="179"/>
      <c r="GQ2" s="179"/>
      <c r="GR2" s="179"/>
      <c r="GS2" s="179"/>
      <c r="GT2" s="179"/>
      <c r="GU2" s="179"/>
      <c r="GV2" s="179"/>
      <c r="GW2" s="179"/>
      <c r="GX2" s="179"/>
      <c r="GY2" s="179"/>
      <c r="GZ2" s="179"/>
      <c r="HA2" s="179"/>
      <c r="HB2" s="179"/>
      <c r="HC2" s="179"/>
      <c r="HD2" s="179"/>
      <c r="HE2" s="179"/>
      <c r="HF2" s="179"/>
      <c r="HG2" s="179"/>
      <c r="HH2" s="179"/>
      <c r="HI2" s="179"/>
      <c r="HJ2" s="179"/>
      <c r="HK2" s="179"/>
      <c r="HL2" s="179"/>
      <c r="HM2" s="179"/>
      <c r="HN2" s="179"/>
      <c r="HO2" s="179"/>
      <c r="HP2" s="179"/>
      <c r="HQ2" s="179"/>
      <c r="HR2" s="179"/>
      <c r="HS2" s="179"/>
      <c r="HT2" s="179"/>
      <c r="HU2" s="179"/>
      <c r="HV2" s="179"/>
      <c r="HW2" s="179"/>
      <c r="HX2" s="176"/>
      <c r="HY2" s="176"/>
      <c r="HZ2" s="176"/>
      <c r="IA2" s="176"/>
      <c r="IB2" s="176"/>
      <c r="IC2" s="176"/>
      <c r="ID2" s="176"/>
      <c r="IE2" s="176"/>
      <c r="IF2" s="176"/>
    </row>
    <row r="3" spans="1:240" ht="21.75" customHeight="1" x14ac:dyDescent="0.35">
      <c r="A3" s="441" t="s">
        <v>1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179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79"/>
      <c r="CC3" s="179"/>
      <c r="CD3" s="179"/>
      <c r="CE3" s="179"/>
      <c r="CF3" s="179"/>
      <c r="CG3" s="179"/>
      <c r="CH3" s="179"/>
      <c r="CI3" s="179"/>
      <c r="CJ3" s="179"/>
      <c r="CK3" s="179"/>
      <c r="CL3" s="179"/>
      <c r="CM3" s="179"/>
      <c r="CN3" s="179"/>
      <c r="CO3" s="179"/>
      <c r="CP3" s="179"/>
      <c r="CQ3" s="179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  <c r="DI3" s="179"/>
      <c r="DJ3" s="179"/>
      <c r="DK3" s="179"/>
      <c r="DL3" s="179"/>
      <c r="DM3" s="179"/>
      <c r="DN3" s="179"/>
      <c r="DO3" s="179"/>
      <c r="DP3" s="179"/>
      <c r="DQ3" s="179"/>
      <c r="DR3" s="179"/>
      <c r="DS3" s="179"/>
      <c r="DT3" s="179"/>
      <c r="DU3" s="179"/>
      <c r="DV3" s="179"/>
      <c r="DW3" s="179"/>
      <c r="DX3" s="179"/>
      <c r="DY3" s="179"/>
      <c r="DZ3" s="179"/>
      <c r="EA3" s="179"/>
      <c r="EB3" s="179"/>
      <c r="EC3" s="179"/>
      <c r="ED3" s="179"/>
      <c r="EE3" s="179"/>
      <c r="EF3" s="179"/>
      <c r="EG3" s="179"/>
      <c r="EH3" s="179"/>
      <c r="EI3" s="179"/>
      <c r="EJ3" s="179"/>
      <c r="EK3" s="179"/>
      <c r="EL3" s="179"/>
      <c r="EM3" s="179"/>
      <c r="EN3" s="179"/>
      <c r="EO3" s="179"/>
      <c r="EP3" s="179"/>
      <c r="EQ3" s="179"/>
      <c r="ER3" s="179"/>
      <c r="ES3" s="179"/>
      <c r="ET3" s="179"/>
      <c r="EU3" s="179"/>
      <c r="EV3" s="179"/>
      <c r="EW3" s="179"/>
      <c r="EX3" s="179"/>
      <c r="EY3" s="179"/>
      <c r="EZ3" s="179"/>
      <c r="FA3" s="179"/>
      <c r="FB3" s="179"/>
      <c r="FC3" s="179"/>
      <c r="FD3" s="179"/>
      <c r="FE3" s="179"/>
      <c r="FF3" s="179"/>
      <c r="FG3" s="179"/>
      <c r="FH3" s="179"/>
      <c r="FI3" s="179"/>
      <c r="FJ3" s="179"/>
      <c r="FK3" s="179"/>
      <c r="FL3" s="179"/>
      <c r="FM3" s="179"/>
      <c r="FN3" s="179"/>
      <c r="FO3" s="179"/>
      <c r="FP3" s="179"/>
      <c r="FQ3" s="179"/>
      <c r="FR3" s="179"/>
      <c r="FS3" s="179"/>
      <c r="FT3" s="179"/>
      <c r="FU3" s="179"/>
      <c r="FV3" s="179"/>
      <c r="FW3" s="179"/>
      <c r="FX3" s="179"/>
      <c r="FY3" s="179"/>
      <c r="FZ3" s="179"/>
      <c r="GA3" s="179"/>
      <c r="GB3" s="179"/>
      <c r="GC3" s="179"/>
      <c r="GD3" s="179"/>
      <c r="GE3" s="179"/>
      <c r="GF3" s="179"/>
      <c r="GG3" s="179"/>
      <c r="GH3" s="179"/>
      <c r="GI3" s="179"/>
      <c r="GJ3" s="179"/>
      <c r="GK3" s="179"/>
      <c r="GL3" s="179"/>
      <c r="GM3" s="179"/>
      <c r="GN3" s="179"/>
      <c r="GO3" s="179"/>
      <c r="GP3" s="179"/>
      <c r="GQ3" s="179"/>
      <c r="GR3" s="179"/>
      <c r="GS3" s="179"/>
      <c r="GT3" s="179"/>
      <c r="GU3" s="179"/>
      <c r="GV3" s="179"/>
      <c r="GW3" s="179"/>
      <c r="GX3" s="179"/>
      <c r="GY3" s="179"/>
      <c r="GZ3" s="179"/>
      <c r="HA3" s="179"/>
      <c r="HB3" s="179"/>
      <c r="HC3" s="179"/>
      <c r="HD3" s="179"/>
      <c r="HE3" s="179"/>
      <c r="HF3" s="179"/>
      <c r="HG3" s="179"/>
      <c r="HH3" s="179"/>
      <c r="HI3" s="179"/>
      <c r="HJ3" s="179"/>
      <c r="HK3" s="179"/>
      <c r="HL3" s="179"/>
      <c r="HM3" s="179"/>
      <c r="HN3" s="179"/>
      <c r="HO3" s="179"/>
      <c r="HP3" s="179"/>
      <c r="HQ3" s="179"/>
      <c r="HR3" s="179"/>
      <c r="HS3" s="179"/>
      <c r="HT3" s="179"/>
      <c r="HU3" s="179"/>
      <c r="HV3" s="179"/>
      <c r="HW3" s="179"/>
      <c r="HX3" s="176"/>
      <c r="HY3" s="176"/>
      <c r="HZ3" s="176"/>
      <c r="IA3" s="176"/>
      <c r="IB3" s="176"/>
      <c r="IC3" s="176"/>
      <c r="ID3" s="176"/>
      <c r="IE3" s="176"/>
      <c r="IF3" s="176"/>
    </row>
    <row r="4" spans="1:240" ht="16.149999999999999" customHeight="1" x14ac:dyDescent="0.35">
      <c r="A4" s="179"/>
      <c r="B4" s="185"/>
      <c r="C4" s="185" t="s">
        <v>2</v>
      </c>
      <c r="D4" s="185"/>
      <c r="E4" s="185"/>
      <c r="F4" s="185"/>
      <c r="G4" s="185"/>
      <c r="H4" s="185"/>
      <c r="I4" s="185" t="s">
        <v>2</v>
      </c>
      <c r="J4" s="185"/>
      <c r="K4" s="185"/>
      <c r="L4" s="185"/>
      <c r="M4" s="185"/>
      <c r="N4" s="185"/>
      <c r="O4" s="185"/>
      <c r="P4" s="186"/>
      <c r="Q4" s="187"/>
      <c r="R4" s="187"/>
      <c r="S4" s="185"/>
      <c r="T4" s="185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79"/>
      <c r="BK4" s="179"/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  <c r="CA4" s="179"/>
      <c r="CB4" s="179"/>
      <c r="CC4" s="179"/>
      <c r="CD4" s="179"/>
      <c r="CE4" s="179"/>
      <c r="CF4" s="179"/>
      <c r="CG4" s="179"/>
      <c r="CH4" s="179"/>
      <c r="CI4" s="179"/>
      <c r="CJ4" s="179"/>
      <c r="CK4" s="179"/>
      <c r="CL4" s="179"/>
      <c r="CM4" s="179"/>
      <c r="CN4" s="179"/>
      <c r="CO4" s="179"/>
      <c r="CP4" s="179"/>
      <c r="CQ4" s="179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  <c r="DI4" s="179"/>
      <c r="DJ4" s="179"/>
      <c r="DK4" s="179"/>
      <c r="DL4" s="179"/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/>
      <c r="DX4" s="179"/>
      <c r="DY4" s="179"/>
      <c r="DZ4" s="179"/>
      <c r="EA4" s="179"/>
      <c r="EB4" s="179"/>
      <c r="EC4" s="179"/>
      <c r="ED4" s="179"/>
      <c r="EE4" s="179"/>
      <c r="EF4" s="179"/>
      <c r="EG4" s="179"/>
      <c r="EH4" s="179"/>
      <c r="EI4" s="179"/>
      <c r="EJ4" s="179"/>
      <c r="EK4" s="179"/>
      <c r="EL4" s="179"/>
      <c r="EM4" s="179"/>
      <c r="EN4" s="179"/>
      <c r="EO4" s="179"/>
      <c r="EP4" s="179"/>
      <c r="EQ4" s="179"/>
      <c r="ER4" s="179"/>
      <c r="ES4" s="179"/>
      <c r="ET4" s="179"/>
      <c r="EU4" s="179"/>
      <c r="EV4" s="179"/>
      <c r="EW4" s="179"/>
      <c r="EX4" s="179"/>
      <c r="EY4" s="179"/>
      <c r="EZ4" s="179"/>
      <c r="FA4" s="179"/>
      <c r="FB4" s="179"/>
      <c r="FC4" s="179"/>
      <c r="FD4" s="179"/>
      <c r="FE4" s="179"/>
      <c r="FF4" s="179"/>
      <c r="FG4" s="179"/>
      <c r="FH4" s="179"/>
      <c r="FI4" s="179"/>
      <c r="FJ4" s="179"/>
      <c r="FK4" s="179"/>
      <c r="FL4" s="179"/>
      <c r="FM4" s="179"/>
      <c r="FN4" s="179"/>
      <c r="FO4" s="179"/>
      <c r="FP4" s="179"/>
      <c r="FQ4" s="179"/>
      <c r="FR4" s="179"/>
      <c r="FS4" s="179"/>
      <c r="FT4" s="179"/>
      <c r="FU4" s="179"/>
      <c r="FV4" s="179"/>
      <c r="FW4" s="179"/>
      <c r="FX4" s="179"/>
      <c r="FY4" s="179"/>
      <c r="FZ4" s="179"/>
      <c r="GA4" s="179"/>
      <c r="GB4" s="179"/>
      <c r="GC4" s="179"/>
      <c r="GD4" s="179"/>
      <c r="GE4" s="179"/>
      <c r="GF4" s="179"/>
      <c r="GG4" s="179"/>
      <c r="GH4" s="179"/>
      <c r="GI4" s="179"/>
      <c r="GJ4" s="179"/>
      <c r="GK4" s="179"/>
      <c r="GL4" s="179"/>
      <c r="GM4" s="179"/>
      <c r="GN4" s="179"/>
      <c r="GO4" s="179"/>
      <c r="GP4" s="179"/>
      <c r="GQ4" s="179"/>
      <c r="GR4" s="179"/>
      <c r="GS4" s="179"/>
      <c r="GT4" s="179"/>
      <c r="GU4" s="179"/>
      <c r="GV4" s="179"/>
      <c r="GW4" s="179"/>
      <c r="GX4" s="179"/>
      <c r="GY4" s="179"/>
      <c r="GZ4" s="179"/>
      <c r="HA4" s="179"/>
      <c r="HB4" s="179"/>
      <c r="HC4" s="179"/>
      <c r="HD4" s="179"/>
      <c r="HE4" s="179"/>
      <c r="HF4" s="179"/>
      <c r="HG4" s="179"/>
      <c r="HH4" s="179"/>
      <c r="HI4" s="179"/>
      <c r="HJ4" s="179"/>
      <c r="HK4" s="179"/>
      <c r="HL4" s="179"/>
      <c r="HM4" s="179"/>
      <c r="HN4" s="179"/>
      <c r="HO4" s="179"/>
      <c r="HP4" s="179"/>
      <c r="HQ4" s="179"/>
      <c r="HR4" s="179"/>
      <c r="HS4" s="179"/>
      <c r="HT4" s="179"/>
      <c r="HU4" s="179"/>
      <c r="HV4" s="179"/>
      <c r="HW4" s="179"/>
      <c r="HX4" s="176"/>
      <c r="HY4" s="176"/>
      <c r="HZ4" s="176"/>
      <c r="IA4" s="176"/>
      <c r="IB4" s="176"/>
      <c r="IC4" s="176"/>
      <c r="ID4" s="176"/>
      <c r="IE4" s="176"/>
      <c r="IF4" s="176"/>
    </row>
    <row r="5" spans="1:240" ht="17.100000000000001" customHeight="1" thickBot="1" x14ac:dyDescent="0.4">
      <c r="A5" s="190"/>
      <c r="B5" s="191"/>
      <c r="C5" s="191"/>
      <c r="D5" s="191"/>
      <c r="E5" s="191"/>
      <c r="F5" s="192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3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A5" s="179"/>
      <c r="CB5" s="179"/>
      <c r="CC5" s="179"/>
      <c r="CD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  <c r="EM5" s="179"/>
      <c r="EN5" s="179"/>
      <c r="EO5" s="179"/>
      <c r="EP5" s="179"/>
      <c r="EQ5" s="179"/>
      <c r="ER5" s="179"/>
      <c r="ES5" s="179"/>
      <c r="ET5" s="179"/>
      <c r="EU5" s="179"/>
      <c r="EV5" s="179"/>
      <c r="EW5" s="179"/>
      <c r="EX5" s="179"/>
      <c r="EY5" s="179"/>
      <c r="EZ5" s="179"/>
      <c r="FA5" s="179"/>
      <c r="FB5" s="179"/>
      <c r="FC5" s="179"/>
      <c r="FD5" s="179"/>
      <c r="FE5" s="179"/>
      <c r="FF5" s="179"/>
      <c r="FG5" s="179"/>
      <c r="FH5" s="179"/>
      <c r="FI5" s="179"/>
      <c r="FJ5" s="179"/>
      <c r="FK5" s="179"/>
      <c r="FL5" s="179"/>
      <c r="FM5" s="179"/>
      <c r="FN5" s="179"/>
      <c r="FO5" s="179"/>
      <c r="FP5" s="179"/>
      <c r="FQ5" s="179"/>
      <c r="FR5" s="179"/>
      <c r="FS5" s="179"/>
      <c r="FT5" s="179"/>
      <c r="FU5" s="179"/>
      <c r="FV5" s="179"/>
      <c r="FW5" s="179"/>
      <c r="FX5" s="179"/>
      <c r="FY5" s="179"/>
      <c r="FZ5" s="179"/>
      <c r="GA5" s="179"/>
      <c r="GB5" s="179"/>
      <c r="GC5" s="179"/>
      <c r="GD5" s="179"/>
      <c r="GE5" s="179"/>
      <c r="GF5" s="179"/>
      <c r="GG5" s="179"/>
      <c r="GH5" s="179"/>
      <c r="GI5" s="179"/>
      <c r="GJ5" s="179"/>
      <c r="GK5" s="179"/>
      <c r="GL5" s="179"/>
      <c r="GM5" s="179"/>
      <c r="GN5" s="179"/>
      <c r="GO5" s="179"/>
      <c r="GP5" s="179"/>
      <c r="GQ5" s="179"/>
      <c r="GR5" s="179"/>
      <c r="GS5" s="179"/>
      <c r="GT5" s="179"/>
      <c r="GU5" s="179"/>
      <c r="GV5" s="179"/>
      <c r="GW5" s="179"/>
      <c r="GX5" s="179"/>
      <c r="GY5" s="179"/>
      <c r="GZ5" s="179"/>
      <c r="HA5" s="179"/>
      <c r="HB5" s="179"/>
      <c r="HC5" s="179"/>
      <c r="HD5" s="179"/>
      <c r="HE5" s="179"/>
      <c r="HF5" s="179"/>
      <c r="HG5" s="179"/>
      <c r="HH5" s="179"/>
      <c r="HI5" s="179"/>
      <c r="HJ5" s="179"/>
      <c r="HK5" s="179"/>
      <c r="HL5" s="179"/>
      <c r="HM5" s="179"/>
      <c r="HN5" s="179"/>
      <c r="HO5" s="179"/>
      <c r="HP5" s="179"/>
      <c r="HQ5" s="179"/>
      <c r="HR5" s="179"/>
      <c r="HS5" s="179"/>
      <c r="HT5" s="179"/>
      <c r="HU5" s="179"/>
      <c r="HV5" s="179"/>
      <c r="HW5" s="179"/>
      <c r="HX5" s="176"/>
      <c r="HY5" s="176"/>
      <c r="HZ5" s="176"/>
      <c r="IA5" s="176"/>
      <c r="IB5" s="176"/>
      <c r="IC5" s="176"/>
      <c r="ID5" s="176"/>
      <c r="IE5" s="176"/>
      <c r="IF5" s="176"/>
    </row>
    <row r="6" spans="1:240" ht="20.100000000000001" customHeight="1" thickBot="1" x14ac:dyDescent="0.35">
      <c r="A6" s="197" t="s">
        <v>3</v>
      </c>
      <c r="B6" s="198" t="s">
        <v>4</v>
      </c>
      <c r="C6" s="199"/>
      <c r="D6" s="200"/>
      <c r="E6" s="443" t="s">
        <v>5</v>
      </c>
      <c r="F6" s="444"/>
      <c r="G6" s="444"/>
      <c r="H6" s="444"/>
      <c r="I6" s="444"/>
      <c r="J6" s="444"/>
      <c r="K6" s="444"/>
      <c r="L6" s="445"/>
      <c r="M6" s="446" t="s">
        <v>6</v>
      </c>
      <c r="N6" s="447"/>
      <c r="O6" s="447"/>
      <c r="P6" s="447"/>
      <c r="Q6" s="447"/>
      <c r="R6" s="447"/>
      <c r="S6" s="447"/>
      <c r="T6" s="448"/>
      <c r="U6" s="201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79"/>
      <c r="CC6" s="179"/>
      <c r="CD6" s="179"/>
      <c r="CE6" s="179"/>
      <c r="CF6" s="179"/>
      <c r="CG6" s="179"/>
      <c r="CH6" s="179"/>
      <c r="CI6" s="179"/>
      <c r="CJ6" s="179"/>
      <c r="CK6" s="179"/>
      <c r="CL6" s="179"/>
      <c r="CM6" s="179"/>
      <c r="CN6" s="179"/>
      <c r="CO6" s="179"/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79"/>
      <c r="DT6" s="179"/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79"/>
      <c r="EY6" s="179"/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79"/>
      <c r="GA6" s="179"/>
      <c r="GB6" s="179"/>
      <c r="GC6" s="179"/>
      <c r="GD6" s="179"/>
      <c r="GE6" s="179"/>
      <c r="GF6" s="179"/>
      <c r="GG6" s="179"/>
      <c r="GH6" s="179"/>
      <c r="GI6" s="179"/>
      <c r="GJ6" s="179"/>
      <c r="GK6" s="179"/>
      <c r="GL6" s="179"/>
      <c r="GM6" s="179"/>
      <c r="GN6" s="179"/>
      <c r="GO6" s="179"/>
      <c r="GP6" s="179"/>
      <c r="GQ6" s="179"/>
      <c r="GR6" s="179"/>
      <c r="GS6" s="179"/>
      <c r="GT6" s="179"/>
      <c r="GU6" s="179"/>
      <c r="GV6" s="179"/>
      <c r="GW6" s="179"/>
      <c r="GX6" s="179"/>
      <c r="GY6" s="179"/>
      <c r="GZ6" s="179"/>
      <c r="HA6" s="179"/>
      <c r="HB6" s="179"/>
      <c r="HC6" s="179"/>
      <c r="HD6" s="179"/>
      <c r="HE6" s="179"/>
      <c r="HF6" s="179"/>
      <c r="HG6" s="179"/>
      <c r="HH6" s="179"/>
      <c r="HI6" s="179"/>
      <c r="HJ6" s="179"/>
      <c r="HK6" s="179"/>
      <c r="HL6" s="179"/>
      <c r="HM6" s="179"/>
      <c r="HN6" s="179"/>
      <c r="HO6" s="179"/>
      <c r="HP6" s="179"/>
      <c r="HQ6" s="179"/>
      <c r="HR6" s="179"/>
      <c r="HS6" s="179"/>
      <c r="HT6" s="179"/>
      <c r="HU6" s="179"/>
      <c r="HV6" s="179"/>
      <c r="HW6" s="179"/>
      <c r="HX6" s="176"/>
      <c r="HY6" s="176"/>
      <c r="HZ6" s="176"/>
      <c r="IA6" s="176"/>
      <c r="IB6" s="176"/>
      <c r="IC6" s="176"/>
      <c r="ID6" s="176"/>
      <c r="IE6" s="176"/>
      <c r="IF6" s="176"/>
    </row>
    <row r="7" spans="1:240" ht="20.100000000000001" customHeight="1" thickBot="1" x14ac:dyDescent="0.35">
      <c r="A7" s="203">
        <v>2016</v>
      </c>
      <c r="B7" s="204" t="s">
        <v>7</v>
      </c>
      <c r="C7" s="205"/>
      <c r="D7" s="206"/>
      <c r="E7" s="449" t="s">
        <v>8</v>
      </c>
      <c r="F7" s="450"/>
      <c r="G7" s="451" t="s">
        <v>9</v>
      </c>
      <c r="H7" s="452"/>
      <c r="I7" s="453"/>
      <c r="J7" s="454" t="s">
        <v>10</v>
      </c>
      <c r="K7" s="455"/>
      <c r="L7" s="456"/>
      <c r="M7" s="457" t="s">
        <v>8</v>
      </c>
      <c r="N7" s="457"/>
      <c r="O7" s="458" t="s">
        <v>9</v>
      </c>
      <c r="P7" s="459"/>
      <c r="Q7" s="460"/>
      <c r="R7" s="457" t="s">
        <v>10</v>
      </c>
      <c r="S7" s="459"/>
      <c r="T7" s="461"/>
      <c r="U7" s="207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9"/>
      <c r="CR7" s="179"/>
      <c r="CS7" s="179"/>
      <c r="CT7" s="179"/>
      <c r="CU7" s="179"/>
      <c r="CV7" s="179"/>
      <c r="CW7" s="179"/>
      <c r="CX7" s="179"/>
      <c r="CY7" s="179"/>
      <c r="CZ7" s="179"/>
      <c r="DA7" s="179"/>
      <c r="DB7" s="179"/>
      <c r="DC7" s="179"/>
      <c r="DD7" s="179"/>
      <c r="DE7" s="179"/>
      <c r="DF7" s="179"/>
      <c r="DG7" s="179"/>
      <c r="DH7" s="179"/>
      <c r="DI7" s="179"/>
      <c r="DJ7" s="179"/>
      <c r="DK7" s="179"/>
      <c r="DL7" s="179"/>
      <c r="DM7" s="179"/>
      <c r="DN7" s="179"/>
      <c r="DO7" s="179"/>
      <c r="DP7" s="179"/>
      <c r="DQ7" s="179"/>
      <c r="DR7" s="179"/>
      <c r="DS7" s="179"/>
      <c r="DT7" s="179"/>
      <c r="DU7" s="179"/>
      <c r="DV7" s="179"/>
      <c r="DW7" s="179"/>
      <c r="DX7" s="179"/>
      <c r="DY7" s="179"/>
      <c r="DZ7" s="179"/>
      <c r="EA7" s="179"/>
      <c r="EB7" s="179"/>
      <c r="EC7" s="179"/>
      <c r="ED7" s="179"/>
      <c r="EE7" s="179"/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/>
      <c r="ER7" s="179"/>
      <c r="ES7" s="179"/>
      <c r="ET7" s="179"/>
      <c r="EU7" s="179"/>
      <c r="EV7" s="179"/>
      <c r="EW7" s="179"/>
      <c r="EX7" s="179"/>
      <c r="EY7" s="179"/>
      <c r="EZ7" s="179"/>
      <c r="FA7" s="179"/>
      <c r="FB7" s="179"/>
      <c r="FC7" s="179"/>
      <c r="FD7" s="179"/>
      <c r="FE7" s="179"/>
      <c r="FF7" s="179"/>
      <c r="FG7" s="179"/>
      <c r="FH7" s="179"/>
      <c r="FI7" s="179"/>
      <c r="FJ7" s="179"/>
      <c r="FK7" s="179"/>
      <c r="FL7" s="179"/>
      <c r="FM7" s="179"/>
      <c r="FN7" s="179"/>
      <c r="FO7" s="179"/>
      <c r="FP7" s="179"/>
      <c r="FQ7" s="179"/>
      <c r="FR7" s="179"/>
      <c r="FS7" s="179"/>
      <c r="FT7" s="179"/>
      <c r="FU7" s="179"/>
      <c r="FV7" s="179"/>
      <c r="FW7" s="179"/>
      <c r="FX7" s="179"/>
      <c r="FY7" s="179"/>
      <c r="FZ7" s="179"/>
      <c r="GA7" s="179"/>
      <c r="GB7" s="179"/>
      <c r="GC7" s="179"/>
      <c r="GD7" s="179"/>
      <c r="GE7" s="179"/>
      <c r="GF7" s="179"/>
      <c r="GG7" s="179"/>
      <c r="GH7" s="179"/>
      <c r="GI7" s="179"/>
      <c r="GJ7" s="179"/>
      <c r="GK7" s="179"/>
      <c r="GL7" s="179"/>
      <c r="GM7" s="179"/>
      <c r="GN7" s="179"/>
      <c r="GO7" s="179"/>
      <c r="GP7" s="179"/>
      <c r="GQ7" s="179"/>
      <c r="GR7" s="179"/>
      <c r="GS7" s="179"/>
      <c r="GT7" s="179"/>
      <c r="GU7" s="179"/>
      <c r="GV7" s="179"/>
      <c r="GW7" s="179"/>
      <c r="GX7" s="179"/>
      <c r="GY7" s="179"/>
      <c r="GZ7" s="179"/>
      <c r="HA7" s="179"/>
      <c r="HB7" s="179"/>
      <c r="HC7" s="179"/>
      <c r="HD7" s="179"/>
      <c r="HE7" s="179"/>
      <c r="HF7" s="179"/>
      <c r="HG7" s="179"/>
      <c r="HH7" s="179"/>
      <c r="HI7" s="179"/>
      <c r="HJ7" s="179"/>
      <c r="HK7" s="179"/>
      <c r="HL7" s="179"/>
      <c r="HM7" s="179"/>
      <c r="HN7" s="179"/>
      <c r="HO7" s="179"/>
      <c r="HP7" s="179"/>
      <c r="HQ7" s="179"/>
      <c r="HR7" s="179"/>
      <c r="HS7" s="179"/>
      <c r="HT7" s="179"/>
      <c r="HU7" s="179"/>
      <c r="HV7" s="179"/>
      <c r="HW7" s="179"/>
      <c r="HX7" s="176"/>
      <c r="HY7" s="176"/>
      <c r="HZ7" s="176"/>
      <c r="IA7" s="176"/>
      <c r="IB7" s="176"/>
      <c r="IC7" s="176"/>
      <c r="ID7" s="176"/>
      <c r="IE7" s="176"/>
      <c r="IF7" s="176"/>
    </row>
    <row r="8" spans="1:240" ht="20.100000000000001" customHeight="1" thickBot="1" x14ac:dyDescent="0.35">
      <c r="A8" s="213" t="s">
        <v>11</v>
      </c>
      <c r="B8" s="214" t="s">
        <v>12</v>
      </c>
      <c r="C8" s="382" t="s">
        <v>13</v>
      </c>
      <c r="D8" s="382" t="s">
        <v>14</v>
      </c>
      <c r="E8" s="467" t="s">
        <v>15</v>
      </c>
      <c r="F8" s="468"/>
      <c r="G8" s="469" t="s">
        <v>16</v>
      </c>
      <c r="H8" s="470"/>
      <c r="I8" s="381" t="s">
        <v>14</v>
      </c>
      <c r="J8" s="435" t="s">
        <v>12</v>
      </c>
      <c r="K8" s="471"/>
      <c r="L8" s="217" t="s">
        <v>14</v>
      </c>
      <c r="M8" s="434" t="s">
        <v>15</v>
      </c>
      <c r="N8" s="434"/>
      <c r="O8" s="435" t="s">
        <v>12</v>
      </c>
      <c r="P8" s="436"/>
      <c r="Q8" s="218" t="s">
        <v>14</v>
      </c>
      <c r="R8" s="437" t="s">
        <v>12</v>
      </c>
      <c r="S8" s="438"/>
      <c r="T8" s="219" t="s">
        <v>14</v>
      </c>
      <c r="U8" s="207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79"/>
      <c r="BX8" s="179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9"/>
      <c r="CR8" s="179"/>
      <c r="CS8" s="179"/>
      <c r="CT8" s="179"/>
      <c r="CU8" s="179"/>
      <c r="CV8" s="179"/>
      <c r="CW8" s="179"/>
      <c r="CX8" s="179"/>
      <c r="CY8" s="179"/>
      <c r="CZ8" s="179"/>
      <c r="DA8" s="179"/>
      <c r="DB8" s="179"/>
      <c r="DC8" s="179"/>
      <c r="DD8" s="179"/>
      <c r="DE8" s="179"/>
      <c r="DF8" s="179"/>
      <c r="DG8" s="179"/>
      <c r="DH8" s="179"/>
      <c r="DI8" s="179"/>
      <c r="DJ8" s="179"/>
      <c r="DK8" s="179"/>
      <c r="DL8" s="179"/>
      <c r="DM8" s="179"/>
      <c r="DN8" s="179"/>
      <c r="DO8" s="179"/>
      <c r="DP8" s="179"/>
      <c r="DQ8" s="179"/>
      <c r="DR8" s="179"/>
      <c r="DS8" s="179"/>
      <c r="DT8" s="179"/>
      <c r="DU8" s="179"/>
      <c r="DV8" s="179"/>
      <c r="DW8" s="179"/>
      <c r="DX8" s="179"/>
      <c r="DY8" s="179"/>
      <c r="DZ8" s="179"/>
      <c r="EA8" s="179"/>
      <c r="EB8" s="179"/>
      <c r="EC8" s="179"/>
      <c r="ED8" s="179"/>
      <c r="EE8" s="179"/>
      <c r="EF8" s="179"/>
      <c r="EG8" s="179"/>
      <c r="EH8" s="179"/>
      <c r="EI8" s="179"/>
      <c r="EJ8" s="179"/>
      <c r="EK8" s="179"/>
      <c r="EL8" s="179"/>
      <c r="EM8" s="179"/>
      <c r="EN8" s="179"/>
      <c r="EO8" s="179"/>
      <c r="EP8" s="179"/>
      <c r="EQ8" s="179"/>
      <c r="ER8" s="179"/>
      <c r="ES8" s="179"/>
      <c r="ET8" s="179"/>
      <c r="EU8" s="179"/>
      <c r="EV8" s="179"/>
      <c r="EW8" s="179"/>
      <c r="EX8" s="179"/>
      <c r="EY8" s="179"/>
      <c r="EZ8" s="179"/>
      <c r="FA8" s="179"/>
      <c r="FB8" s="179"/>
      <c r="FC8" s="179"/>
      <c r="FD8" s="179"/>
      <c r="FE8" s="179"/>
      <c r="FF8" s="179"/>
      <c r="FG8" s="179"/>
      <c r="FH8" s="179"/>
      <c r="FI8" s="179"/>
      <c r="FJ8" s="179"/>
      <c r="FK8" s="179"/>
      <c r="FL8" s="179"/>
      <c r="FM8" s="179"/>
      <c r="FN8" s="179"/>
      <c r="FO8" s="179"/>
      <c r="FP8" s="179"/>
      <c r="FQ8" s="179"/>
      <c r="FR8" s="179"/>
      <c r="FS8" s="179"/>
      <c r="FT8" s="179"/>
      <c r="FU8" s="179"/>
      <c r="FV8" s="179"/>
      <c r="FW8" s="179"/>
      <c r="FX8" s="179"/>
      <c r="FY8" s="179"/>
      <c r="FZ8" s="179"/>
      <c r="GA8" s="179"/>
      <c r="GB8" s="179"/>
      <c r="GC8" s="179"/>
      <c r="GD8" s="179"/>
      <c r="GE8" s="179"/>
      <c r="GF8" s="179"/>
      <c r="GG8" s="179"/>
      <c r="GH8" s="179"/>
      <c r="GI8" s="179"/>
      <c r="GJ8" s="179"/>
      <c r="GK8" s="179"/>
      <c r="GL8" s="179"/>
      <c r="GM8" s="179"/>
      <c r="GN8" s="179"/>
      <c r="GO8" s="179"/>
      <c r="GP8" s="179"/>
      <c r="GQ8" s="179"/>
      <c r="GR8" s="179"/>
      <c r="GS8" s="179"/>
      <c r="GT8" s="179"/>
      <c r="GU8" s="179"/>
      <c r="GV8" s="179"/>
      <c r="GW8" s="179"/>
      <c r="GX8" s="179"/>
      <c r="GY8" s="179"/>
      <c r="GZ8" s="179"/>
      <c r="HA8" s="179"/>
      <c r="HB8" s="179"/>
      <c r="HC8" s="179"/>
      <c r="HD8" s="179"/>
      <c r="HE8" s="179"/>
      <c r="HF8" s="179"/>
      <c r="HG8" s="179"/>
      <c r="HH8" s="179"/>
      <c r="HI8" s="179"/>
      <c r="HJ8" s="179"/>
      <c r="HK8" s="179"/>
      <c r="HL8" s="179"/>
      <c r="HM8" s="179"/>
      <c r="HN8" s="179"/>
      <c r="HO8" s="179"/>
      <c r="HP8" s="179"/>
      <c r="HQ8" s="179"/>
      <c r="HR8" s="179"/>
      <c r="HS8" s="179"/>
      <c r="HT8" s="179"/>
      <c r="HU8" s="179"/>
      <c r="HV8" s="179"/>
      <c r="HW8" s="179"/>
      <c r="HX8" s="176"/>
      <c r="HY8" s="176"/>
      <c r="HZ8" s="176"/>
      <c r="IA8" s="176"/>
      <c r="IB8" s="176"/>
      <c r="IC8" s="176"/>
      <c r="ID8" s="176"/>
      <c r="IE8" s="176"/>
      <c r="IF8" s="176"/>
    </row>
    <row r="9" spans="1:240" ht="20.100000000000001" customHeight="1" x14ac:dyDescent="0.3">
      <c r="A9" s="225" t="s">
        <v>17</v>
      </c>
      <c r="B9" s="226">
        <v>190</v>
      </c>
      <c r="C9" s="227">
        <v>205</v>
      </c>
      <c r="D9" s="228">
        <v>275</v>
      </c>
      <c r="E9" s="229" t="s">
        <v>18</v>
      </c>
      <c r="F9" s="230">
        <v>136</v>
      </c>
      <c r="G9" s="231" t="s">
        <v>18</v>
      </c>
      <c r="H9" s="232">
        <v>8</v>
      </c>
      <c r="I9" s="233">
        <v>30</v>
      </c>
      <c r="J9" s="234" t="s">
        <v>18</v>
      </c>
      <c r="K9" s="235">
        <v>0.95</v>
      </c>
      <c r="L9" s="236">
        <v>0.85</v>
      </c>
      <c r="M9" s="234" t="s">
        <v>18</v>
      </c>
      <c r="N9" s="237">
        <v>112</v>
      </c>
      <c r="O9" s="230" t="s">
        <v>18</v>
      </c>
      <c r="P9" s="238">
        <v>3</v>
      </c>
      <c r="Q9" s="239">
        <v>25</v>
      </c>
      <c r="R9" s="240" t="s">
        <v>18</v>
      </c>
      <c r="S9" s="241">
        <v>0.97</v>
      </c>
      <c r="T9" s="236">
        <v>0.85</v>
      </c>
      <c r="U9" s="207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79"/>
      <c r="CO9" s="179"/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79"/>
      <c r="DB9" s="179"/>
      <c r="DC9" s="179"/>
      <c r="DD9" s="179"/>
      <c r="DE9" s="179"/>
      <c r="DF9" s="179"/>
      <c r="DG9" s="179"/>
      <c r="DH9" s="179"/>
      <c r="DI9" s="179"/>
      <c r="DJ9" s="179"/>
      <c r="DK9" s="179"/>
      <c r="DL9" s="179"/>
      <c r="DM9" s="179"/>
      <c r="DN9" s="179"/>
      <c r="DO9" s="179"/>
      <c r="DP9" s="179"/>
      <c r="DQ9" s="179"/>
      <c r="DR9" s="179"/>
      <c r="DS9" s="179"/>
      <c r="DT9" s="179"/>
      <c r="DU9" s="179"/>
      <c r="DV9" s="179"/>
      <c r="DW9" s="179"/>
      <c r="DX9" s="179"/>
      <c r="DY9" s="179"/>
      <c r="DZ9" s="179"/>
      <c r="EA9" s="179"/>
      <c r="EB9" s="179"/>
      <c r="EC9" s="179"/>
      <c r="ED9" s="179"/>
      <c r="EE9" s="179"/>
      <c r="EF9" s="179"/>
      <c r="EG9" s="179"/>
      <c r="EH9" s="179"/>
      <c r="EI9" s="179"/>
      <c r="EJ9" s="179"/>
      <c r="EK9" s="179"/>
      <c r="EL9" s="179"/>
      <c r="EM9" s="179"/>
      <c r="EN9" s="179"/>
      <c r="EO9" s="179"/>
      <c r="EP9" s="179"/>
      <c r="EQ9" s="179"/>
      <c r="ER9" s="179"/>
      <c r="ES9" s="179"/>
      <c r="ET9" s="179"/>
      <c r="EU9" s="179"/>
      <c r="EV9" s="179"/>
      <c r="EW9" s="179"/>
      <c r="EX9" s="179"/>
      <c r="EY9" s="179"/>
      <c r="EZ9" s="179"/>
      <c r="FA9" s="179"/>
      <c r="FB9" s="179"/>
      <c r="FC9" s="179"/>
      <c r="FD9" s="179"/>
      <c r="FE9" s="179"/>
      <c r="FF9" s="179"/>
      <c r="FG9" s="179"/>
      <c r="FH9" s="179"/>
      <c r="FI9" s="179"/>
      <c r="FJ9" s="179"/>
      <c r="FK9" s="179"/>
      <c r="FL9" s="179"/>
      <c r="FM9" s="179"/>
      <c r="FN9" s="179"/>
      <c r="FO9" s="179"/>
      <c r="FP9" s="179"/>
      <c r="FQ9" s="179"/>
      <c r="FR9" s="179"/>
      <c r="FS9" s="179"/>
      <c r="FT9" s="179"/>
      <c r="FU9" s="179"/>
      <c r="FV9" s="179"/>
      <c r="FW9" s="179"/>
      <c r="FX9" s="179"/>
      <c r="FY9" s="179"/>
      <c r="FZ9" s="179"/>
      <c r="GA9" s="179"/>
      <c r="GB9" s="179"/>
      <c r="GC9" s="179"/>
      <c r="GD9" s="179"/>
      <c r="GE9" s="179"/>
      <c r="GF9" s="179"/>
      <c r="GG9" s="179"/>
      <c r="GH9" s="179"/>
      <c r="GI9" s="179"/>
      <c r="GJ9" s="179"/>
      <c r="GK9" s="179"/>
      <c r="GL9" s="179"/>
      <c r="GM9" s="179"/>
      <c r="GN9" s="179"/>
      <c r="GO9" s="179"/>
      <c r="GP9" s="179"/>
      <c r="GQ9" s="179"/>
      <c r="GR9" s="179"/>
      <c r="GS9" s="179"/>
      <c r="GT9" s="179"/>
      <c r="GU9" s="179"/>
      <c r="GV9" s="179"/>
      <c r="GW9" s="179"/>
      <c r="GX9" s="179"/>
      <c r="GY9" s="179"/>
      <c r="GZ9" s="179"/>
      <c r="HA9" s="179"/>
      <c r="HB9" s="179"/>
      <c r="HC9" s="179"/>
      <c r="HD9" s="179"/>
      <c r="HE9" s="179"/>
      <c r="HF9" s="179"/>
      <c r="HG9" s="179"/>
      <c r="HH9" s="179"/>
      <c r="HI9" s="179"/>
      <c r="HJ9" s="179"/>
      <c r="HK9" s="179"/>
      <c r="HL9" s="179"/>
      <c r="HM9" s="179"/>
      <c r="HN9" s="179"/>
      <c r="HO9" s="179"/>
      <c r="HP9" s="179"/>
      <c r="HQ9" s="179"/>
      <c r="HR9" s="179"/>
      <c r="HS9" s="179"/>
      <c r="HT9" s="179"/>
      <c r="HU9" s="179"/>
      <c r="HV9" s="179"/>
      <c r="HW9" s="179"/>
      <c r="HX9" s="176"/>
      <c r="HY9" s="176"/>
      <c r="HZ9" s="176"/>
      <c r="IA9" s="176"/>
      <c r="IB9" s="176"/>
      <c r="IC9" s="176"/>
      <c r="ID9" s="176"/>
      <c r="IE9" s="176"/>
      <c r="IF9" s="176"/>
    </row>
    <row r="10" spans="1:240" ht="20.100000000000001" customHeight="1" x14ac:dyDescent="0.3">
      <c r="A10" s="244" t="s">
        <v>19</v>
      </c>
      <c r="B10" s="245">
        <v>113</v>
      </c>
      <c r="C10" s="246">
        <v>114</v>
      </c>
      <c r="D10" s="247">
        <v>170</v>
      </c>
      <c r="E10" s="248" t="s">
        <v>18</v>
      </c>
      <c r="F10" s="249">
        <v>152</v>
      </c>
      <c r="G10" s="250" t="s">
        <v>18</v>
      </c>
      <c r="H10" s="251">
        <v>8</v>
      </c>
      <c r="I10" s="252">
        <v>30</v>
      </c>
      <c r="J10" s="253" t="s">
        <v>18</v>
      </c>
      <c r="K10" s="254">
        <v>0.95</v>
      </c>
      <c r="L10" s="255">
        <v>0.85</v>
      </c>
      <c r="M10" s="253" t="s">
        <v>18</v>
      </c>
      <c r="N10" s="256">
        <v>139</v>
      </c>
      <c r="O10" s="253" t="s">
        <v>18</v>
      </c>
      <c r="P10" s="256">
        <v>5</v>
      </c>
      <c r="Q10" s="257">
        <v>25</v>
      </c>
      <c r="R10" s="250" t="s">
        <v>18</v>
      </c>
      <c r="S10" s="258">
        <v>0.96</v>
      </c>
      <c r="T10" s="255">
        <v>0.85</v>
      </c>
      <c r="U10" s="207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  <c r="CP10" s="179"/>
      <c r="CQ10" s="179"/>
      <c r="CR10" s="179"/>
      <c r="CS10" s="179"/>
      <c r="CT10" s="179"/>
      <c r="CU10" s="179"/>
      <c r="CV10" s="179"/>
      <c r="CW10" s="179"/>
      <c r="CX10" s="179"/>
      <c r="CY10" s="179"/>
      <c r="CZ10" s="179"/>
      <c r="DA10" s="179"/>
      <c r="DB10" s="179"/>
      <c r="DC10" s="179"/>
      <c r="DD10" s="179"/>
      <c r="DE10" s="179"/>
      <c r="DF10" s="179"/>
      <c r="DG10" s="179"/>
      <c r="DH10" s="179"/>
      <c r="DI10" s="179"/>
      <c r="DJ10" s="179"/>
      <c r="DK10" s="179"/>
      <c r="DL10" s="179"/>
      <c r="DM10" s="179"/>
      <c r="DN10" s="179"/>
      <c r="DO10" s="179"/>
      <c r="DP10" s="179"/>
      <c r="DQ10" s="179"/>
      <c r="DR10" s="179"/>
      <c r="DS10" s="179"/>
      <c r="DT10" s="179"/>
      <c r="DU10" s="179"/>
      <c r="DV10" s="179"/>
      <c r="DW10" s="179"/>
      <c r="DX10" s="179"/>
      <c r="DY10" s="179"/>
      <c r="DZ10" s="179"/>
      <c r="EA10" s="179"/>
      <c r="EB10" s="179"/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/>
      <c r="EV10" s="179"/>
      <c r="EW10" s="179"/>
      <c r="EX10" s="179"/>
      <c r="EY10" s="179"/>
      <c r="EZ10" s="179"/>
      <c r="FA10" s="179"/>
      <c r="FB10" s="179"/>
      <c r="FC10" s="179"/>
      <c r="FD10" s="179"/>
      <c r="FE10" s="179"/>
      <c r="FF10" s="179"/>
      <c r="FG10" s="179"/>
      <c r="FH10" s="179"/>
      <c r="FI10" s="179"/>
      <c r="FJ10" s="179"/>
      <c r="FK10" s="179"/>
      <c r="FL10" s="179"/>
      <c r="FM10" s="179"/>
      <c r="FN10" s="179"/>
      <c r="FO10" s="179"/>
      <c r="FP10" s="179"/>
      <c r="FQ10" s="179"/>
      <c r="FR10" s="179"/>
      <c r="FS10" s="179"/>
      <c r="FT10" s="179"/>
      <c r="FU10" s="179"/>
      <c r="FV10" s="179"/>
      <c r="FW10" s="179"/>
      <c r="FX10" s="179"/>
      <c r="FY10" s="179"/>
      <c r="FZ10" s="179"/>
      <c r="GA10" s="179"/>
      <c r="GB10" s="179"/>
      <c r="GC10" s="179"/>
      <c r="GD10" s="179"/>
      <c r="GE10" s="179"/>
      <c r="GF10" s="179"/>
      <c r="GG10" s="179"/>
      <c r="GH10" s="179"/>
      <c r="GI10" s="179"/>
      <c r="GJ10" s="179"/>
      <c r="GK10" s="179"/>
      <c r="GL10" s="179"/>
      <c r="GM10" s="179"/>
      <c r="GN10" s="179"/>
      <c r="GO10" s="179"/>
      <c r="GP10" s="179"/>
      <c r="GQ10" s="179"/>
      <c r="GR10" s="179"/>
      <c r="GS10" s="179"/>
      <c r="GT10" s="179"/>
      <c r="GU10" s="179"/>
      <c r="GV10" s="179"/>
      <c r="GW10" s="179"/>
      <c r="GX10" s="179"/>
      <c r="GY10" s="179"/>
      <c r="GZ10" s="179"/>
      <c r="HA10" s="179"/>
      <c r="HB10" s="179"/>
      <c r="HC10" s="179"/>
      <c r="HD10" s="179"/>
      <c r="HE10" s="179"/>
      <c r="HF10" s="179"/>
      <c r="HG10" s="179"/>
      <c r="HH10" s="179"/>
      <c r="HI10" s="179"/>
      <c r="HJ10" s="179"/>
      <c r="HK10" s="179"/>
      <c r="HL10" s="179"/>
      <c r="HM10" s="179"/>
      <c r="HN10" s="179"/>
      <c r="HO10" s="179"/>
      <c r="HP10" s="179"/>
      <c r="HQ10" s="179"/>
      <c r="HR10" s="179"/>
      <c r="HS10" s="179"/>
      <c r="HT10" s="179"/>
      <c r="HU10" s="179"/>
      <c r="HV10" s="179"/>
      <c r="HW10" s="179"/>
      <c r="HX10" s="176"/>
      <c r="HY10" s="176"/>
      <c r="HZ10" s="176"/>
      <c r="IA10" s="176"/>
      <c r="IB10" s="176"/>
      <c r="IC10" s="176"/>
      <c r="ID10" s="176"/>
      <c r="IE10" s="176"/>
      <c r="IF10" s="176"/>
    </row>
    <row r="11" spans="1:240" ht="20.100000000000001" customHeight="1" x14ac:dyDescent="0.3">
      <c r="A11" s="244" t="s">
        <v>20</v>
      </c>
      <c r="B11" s="245">
        <v>122</v>
      </c>
      <c r="C11" s="246">
        <v>123</v>
      </c>
      <c r="D11" s="247">
        <v>200</v>
      </c>
      <c r="E11" s="248" t="s">
        <v>18</v>
      </c>
      <c r="F11" s="249">
        <v>112</v>
      </c>
      <c r="G11" s="250" t="s">
        <v>18</v>
      </c>
      <c r="H11" s="251">
        <v>8</v>
      </c>
      <c r="I11" s="252">
        <v>30</v>
      </c>
      <c r="J11" s="263" t="s">
        <v>18</v>
      </c>
      <c r="K11" s="254">
        <v>0.94</v>
      </c>
      <c r="L11" s="255">
        <v>0.85</v>
      </c>
      <c r="M11" s="253" t="s">
        <v>18</v>
      </c>
      <c r="N11" s="256">
        <v>102</v>
      </c>
      <c r="O11" s="264" t="s">
        <v>18</v>
      </c>
      <c r="P11" s="256">
        <v>3</v>
      </c>
      <c r="Q11" s="257">
        <v>25</v>
      </c>
      <c r="R11" s="265" t="s">
        <v>18</v>
      </c>
      <c r="S11" s="266">
        <v>0.97</v>
      </c>
      <c r="T11" s="255">
        <v>0.85</v>
      </c>
      <c r="U11" s="207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79"/>
      <c r="BW11" s="179"/>
      <c r="BX11" s="179"/>
      <c r="BY11" s="179"/>
      <c r="BZ11" s="179"/>
      <c r="CA11" s="179"/>
      <c r="CB11" s="179"/>
      <c r="CC11" s="179"/>
      <c r="CD11" s="179"/>
      <c r="CE11" s="179"/>
      <c r="CF11" s="179"/>
      <c r="CG11" s="179"/>
      <c r="CH11" s="179"/>
      <c r="CI11" s="179"/>
      <c r="CJ11" s="179"/>
      <c r="CK11" s="179"/>
      <c r="CL11" s="179"/>
      <c r="CM11" s="179"/>
      <c r="CN11" s="179"/>
      <c r="CO11" s="179"/>
      <c r="CP11" s="179"/>
      <c r="CQ11" s="179"/>
      <c r="CR11" s="179"/>
      <c r="CS11" s="179"/>
      <c r="CT11" s="179"/>
      <c r="CU11" s="179"/>
      <c r="CV11" s="179"/>
      <c r="CW11" s="179"/>
      <c r="CX11" s="179"/>
      <c r="CY11" s="179"/>
      <c r="CZ11" s="179"/>
      <c r="DA11" s="179"/>
      <c r="DB11" s="179"/>
      <c r="DC11" s="179"/>
      <c r="DD11" s="179"/>
      <c r="DE11" s="179"/>
      <c r="DF11" s="179"/>
      <c r="DG11" s="179"/>
      <c r="DH11" s="179"/>
      <c r="DI11" s="179"/>
      <c r="DJ11" s="179"/>
      <c r="DK11" s="179"/>
      <c r="DL11" s="179"/>
      <c r="DM11" s="179"/>
      <c r="DN11" s="179"/>
      <c r="DO11" s="179"/>
      <c r="DP11" s="179"/>
      <c r="DQ11" s="179"/>
      <c r="DR11" s="179"/>
      <c r="DS11" s="179"/>
      <c r="DT11" s="179"/>
      <c r="DU11" s="179"/>
      <c r="DV11" s="179"/>
      <c r="DW11" s="179"/>
      <c r="DX11" s="179"/>
      <c r="DY11" s="179"/>
      <c r="DZ11" s="179"/>
      <c r="EA11" s="179"/>
      <c r="EB11" s="179"/>
      <c r="EC11" s="179"/>
      <c r="ED11" s="179"/>
      <c r="EE11" s="179"/>
      <c r="EF11" s="179"/>
      <c r="EG11" s="179"/>
      <c r="EH11" s="179"/>
      <c r="EI11" s="179"/>
      <c r="EJ11" s="179"/>
      <c r="EK11" s="179"/>
      <c r="EL11" s="179"/>
      <c r="EM11" s="179"/>
      <c r="EN11" s="179"/>
      <c r="EO11" s="179"/>
      <c r="EP11" s="179"/>
      <c r="EQ11" s="179"/>
      <c r="ER11" s="179"/>
      <c r="ES11" s="179"/>
      <c r="ET11" s="179"/>
      <c r="EU11" s="179"/>
      <c r="EV11" s="179"/>
      <c r="EW11" s="179"/>
      <c r="EX11" s="179"/>
      <c r="EY11" s="179"/>
      <c r="EZ11" s="179"/>
      <c r="FA11" s="179"/>
      <c r="FB11" s="179"/>
      <c r="FC11" s="179"/>
      <c r="FD11" s="179"/>
      <c r="FE11" s="179"/>
      <c r="FF11" s="179"/>
      <c r="FG11" s="179"/>
      <c r="FH11" s="179"/>
      <c r="FI11" s="179"/>
      <c r="FJ11" s="179"/>
      <c r="FK11" s="179"/>
      <c r="FL11" s="179"/>
      <c r="FM11" s="179"/>
      <c r="FN11" s="179"/>
      <c r="FO11" s="179"/>
      <c r="FP11" s="179"/>
      <c r="FQ11" s="179"/>
      <c r="FR11" s="179"/>
      <c r="FS11" s="179"/>
      <c r="FT11" s="179"/>
      <c r="FU11" s="179"/>
      <c r="FV11" s="179"/>
      <c r="FW11" s="179"/>
      <c r="FX11" s="179"/>
      <c r="FY11" s="179"/>
      <c r="FZ11" s="179"/>
      <c r="GA11" s="179"/>
      <c r="GB11" s="179"/>
      <c r="GC11" s="179"/>
      <c r="GD11" s="179"/>
      <c r="GE11" s="179"/>
      <c r="GF11" s="179"/>
      <c r="GG11" s="179"/>
      <c r="GH11" s="179"/>
      <c r="GI11" s="179"/>
      <c r="GJ11" s="179"/>
      <c r="GK11" s="179"/>
      <c r="GL11" s="179"/>
      <c r="GM11" s="179"/>
      <c r="GN11" s="179"/>
      <c r="GO11" s="179"/>
      <c r="GP11" s="179"/>
      <c r="GQ11" s="179"/>
      <c r="GR11" s="179"/>
      <c r="GS11" s="179"/>
      <c r="GT11" s="179"/>
      <c r="GU11" s="179"/>
      <c r="GV11" s="179"/>
      <c r="GW11" s="179"/>
      <c r="GX11" s="179"/>
      <c r="GY11" s="179"/>
      <c r="GZ11" s="179"/>
      <c r="HA11" s="179"/>
      <c r="HB11" s="179"/>
      <c r="HC11" s="179"/>
      <c r="HD11" s="179"/>
      <c r="HE11" s="179"/>
      <c r="HF11" s="179"/>
      <c r="HG11" s="179"/>
      <c r="HH11" s="179"/>
      <c r="HI11" s="179"/>
      <c r="HJ11" s="179"/>
      <c r="HK11" s="179"/>
      <c r="HL11" s="179"/>
      <c r="HM11" s="179"/>
      <c r="HN11" s="179"/>
      <c r="HO11" s="179"/>
      <c r="HP11" s="179"/>
      <c r="HQ11" s="179"/>
      <c r="HR11" s="179"/>
      <c r="HS11" s="179"/>
      <c r="HT11" s="179"/>
      <c r="HU11" s="179"/>
      <c r="HV11" s="179"/>
      <c r="HW11" s="179"/>
      <c r="HX11" s="176"/>
      <c r="HY11" s="176"/>
      <c r="HZ11" s="176"/>
      <c r="IA11" s="176"/>
      <c r="IB11" s="176"/>
      <c r="IC11" s="176"/>
      <c r="ID11" s="176"/>
      <c r="IE11" s="176"/>
      <c r="IF11" s="176"/>
    </row>
    <row r="12" spans="1:240" ht="22.15" customHeight="1" x14ac:dyDescent="0.3">
      <c r="A12" s="244" t="s">
        <v>21</v>
      </c>
      <c r="B12" s="245">
        <v>44</v>
      </c>
      <c r="C12" s="246">
        <v>43</v>
      </c>
      <c r="D12" s="247">
        <v>85</v>
      </c>
      <c r="E12" s="248" t="s">
        <v>18</v>
      </c>
      <c r="F12" s="249">
        <v>102</v>
      </c>
      <c r="G12" s="250" t="s">
        <v>18</v>
      </c>
      <c r="H12" s="251">
        <v>5</v>
      </c>
      <c r="I12" s="252">
        <v>30</v>
      </c>
      <c r="J12" s="253" t="s">
        <v>18</v>
      </c>
      <c r="K12" s="254">
        <v>0.95</v>
      </c>
      <c r="L12" s="255">
        <v>0.85</v>
      </c>
      <c r="M12" s="267" t="s">
        <v>18</v>
      </c>
      <c r="N12" s="256">
        <v>145</v>
      </c>
      <c r="O12" s="264" t="s">
        <v>18</v>
      </c>
      <c r="P12" s="256">
        <v>5</v>
      </c>
      <c r="Q12" s="257">
        <v>25</v>
      </c>
      <c r="R12" s="265" t="s">
        <v>18</v>
      </c>
      <c r="S12" s="266">
        <v>0.97</v>
      </c>
      <c r="T12" s="255">
        <v>0.85</v>
      </c>
      <c r="U12" s="207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79"/>
      <c r="CX12" s="179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79"/>
      <c r="DN12" s="179"/>
      <c r="DO12" s="179"/>
      <c r="DP12" s="179"/>
      <c r="DQ12" s="179"/>
      <c r="DR12" s="179"/>
      <c r="DS12" s="179"/>
      <c r="DT12" s="179"/>
      <c r="DU12" s="179"/>
      <c r="DV12" s="179"/>
      <c r="DW12" s="179"/>
      <c r="DX12" s="179"/>
      <c r="DY12" s="179"/>
      <c r="DZ12" s="179"/>
      <c r="EA12" s="179"/>
      <c r="EB12" s="179"/>
      <c r="EC12" s="179"/>
      <c r="ED12" s="179"/>
      <c r="EE12" s="179"/>
      <c r="EF12" s="179"/>
      <c r="EG12" s="179"/>
      <c r="EH12" s="179"/>
      <c r="EI12" s="179"/>
      <c r="EJ12" s="179"/>
      <c r="EK12" s="179"/>
      <c r="EL12" s="179"/>
      <c r="EM12" s="179"/>
      <c r="EN12" s="179"/>
      <c r="EO12" s="179"/>
      <c r="EP12" s="179"/>
      <c r="EQ12" s="179"/>
      <c r="ER12" s="179"/>
      <c r="ES12" s="179"/>
      <c r="ET12" s="179"/>
      <c r="EU12" s="179"/>
      <c r="EV12" s="179"/>
      <c r="EW12" s="179"/>
      <c r="EX12" s="179"/>
      <c r="EY12" s="179"/>
      <c r="EZ12" s="179"/>
      <c r="FA12" s="179"/>
      <c r="FB12" s="179"/>
      <c r="FC12" s="179"/>
      <c r="FD12" s="179"/>
      <c r="FE12" s="179"/>
      <c r="FF12" s="179"/>
      <c r="FG12" s="179"/>
      <c r="FH12" s="179"/>
      <c r="FI12" s="179"/>
      <c r="FJ12" s="179"/>
      <c r="FK12" s="179"/>
      <c r="FL12" s="179"/>
      <c r="FM12" s="179"/>
      <c r="FN12" s="179"/>
      <c r="FO12" s="179"/>
      <c r="FP12" s="179"/>
      <c r="FQ12" s="179"/>
      <c r="FR12" s="179"/>
      <c r="FS12" s="179"/>
      <c r="FT12" s="179"/>
      <c r="FU12" s="179"/>
      <c r="FV12" s="179"/>
      <c r="FW12" s="179"/>
      <c r="FX12" s="179"/>
      <c r="FY12" s="179"/>
      <c r="FZ12" s="179"/>
      <c r="GA12" s="179"/>
      <c r="GB12" s="179"/>
      <c r="GC12" s="179"/>
      <c r="GD12" s="179"/>
      <c r="GE12" s="179"/>
      <c r="GF12" s="179"/>
      <c r="GG12" s="179"/>
      <c r="GH12" s="179"/>
      <c r="GI12" s="179"/>
      <c r="GJ12" s="179"/>
      <c r="GK12" s="179"/>
      <c r="GL12" s="179"/>
      <c r="GM12" s="179"/>
      <c r="GN12" s="179"/>
      <c r="GO12" s="179"/>
      <c r="GP12" s="179"/>
      <c r="GQ12" s="179"/>
      <c r="GR12" s="179"/>
      <c r="GS12" s="179"/>
      <c r="GT12" s="179"/>
      <c r="GU12" s="179"/>
      <c r="GV12" s="179"/>
      <c r="GW12" s="179"/>
      <c r="GX12" s="179"/>
      <c r="GY12" s="179"/>
      <c r="GZ12" s="179"/>
      <c r="HA12" s="179"/>
      <c r="HB12" s="179"/>
      <c r="HC12" s="179"/>
      <c r="HD12" s="179"/>
      <c r="HE12" s="179"/>
      <c r="HF12" s="179"/>
      <c r="HG12" s="179"/>
      <c r="HH12" s="179"/>
      <c r="HI12" s="179"/>
      <c r="HJ12" s="179"/>
      <c r="HK12" s="179"/>
      <c r="HL12" s="179"/>
      <c r="HM12" s="179"/>
      <c r="HN12" s="179"/>
      <c r="HO12" s="179"/>
      <c r="HP12" s="179"/>
      <c r="HQ12" s="179"/>
      <c r="HR12" s="179"/>
      <c r="HS12" s="179"/>
      <c r="HT12" s="179"/>
      <c r="HU12" s="179"/>
      <c r="HV12" s="179"/>
      <c r="HW12" s="179"/>
      <c r="HX12" s="176"/>
      <c r="HY12" s="176"/>
      <c r="HZ12" s="176"/>
      <c r="IA12" s="176"/>
      <c r="IB12" s="176"/>
      <c r="IC12" s="176"/>
      <c r="ID12" s="176"/>
      <c r="IE12" s="176"/>
      <c r="IF12" s="176"/>
    </row>
    <row r="13" spans="1:240" ht="20.100000000000001" customHeight="1" x14ac:dyDescent="0.3">
      <c r="A13" s="244" t="s">
        <v>22</v>
      </c>
      <c r="B13" s="245">
        <v>88</v>
      </c>
      <c r="C13" s="246">
        <v>86</v>
      </c>
      <c r="D13" s="247">
        <v>110</v>
      </c>
      <c r="E13" s="268" t="s">
        <v>18</v>
      </c>
      <c r="F13" s="249">
        <v>147</v>
      </c>
      <c r="G13" s="269" t="s">
        <v>18</v>
      </c>
      <c r="H13" s="251">
        <v>17</v>
      </c>
      <c r="I13" s="252">
        <v>30</v>
      </c>
      <c r="J13" s="267" t="s">
        <v>18</v>
      </c>
      <c r="K13" s="254">
        <v>0.89</v>
      </c>
      <c r="L13" s="255">
        <v>0.85</v>
      </c>
      <c r="M13" s="267" t="s">
        <v>18</v>
      </c>
      <c r="N13" s="256">
        <v>156</v>
      </c>
      <c r="O13" s="267" t="s">
        <v>18</v>
      </c>
      <c r="P13" s="256">
        <v>31</v>
      </c>
      <c r="Q13" s="257">
        <v>25</v>
      </c>
      <c r="R13" s="270" t="s">
        <v>18</v>
      </c>
      <c r="S13" s="266">
        <v>0.81</v>
      </c>
      <c r="T13" s="255">
        <v>0.85</v>
      </c>
      <c r="U13" s="207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79"/>
      <c r="CX13" s="179"/>
      <c r="CY13" s="179"/>
      <c r="CZ13" s="179"/>
      <c r="DA13" s="179"/>
      <c r="DB13" s="179"/>
      <c r="DC13" s="179"/>
      <c r="DD13" s="179"/>
      <c r="DE13" s="179"/>
      <c r="DF13" s="179"/>
      <c r="DG13" s="179"/>
      <c r="DH13" s="179"/>
      <c r="DI13" s="179"/>
      <c r="DJ13" s="179"/>
      <c r="DK13" s="179"/>
      <c r="DL13" s="179"/>
      <c r="DM13" s="179"/>
      <c r="DN13" s="179"/>
      <c r="DO13" s="179"/>
      <c r="DP13" s="179"/>
      <c r="DQ13" s="179"/>
      <c r="DR13" s="179"/>
      <c r="DS13" s="179"/>
      <c r="DT13" s="179"/>
      <c r="DU13" s="179"/>
      <c r="DV13" s="179"/>
      <c r="DW13" s="179"/>
      <c r="DX13" s="179"/>
      <c r="DY13" s="179"/>
      <c r="DZ13" s="179"/>
      <c r="EA13" s="179"/>
      <c r="EB13" s="179"/>
      <c r="EC13" s="179"/>
      <c r="ED13" s="179"/>
      <c r="EE13" s="179"/>
      <c r="EF13" s="179"/>
      <c r="EG13" s="179"/>
      <c r="EH13" s="179"/>
      <c r="EI13" s="179"/>
      <c r="EJ13" s="179"/>
      <c r="EK13" s="179"/>
      <c r="EL13" s="179"/>
      <c r="EM13" s="179"/>
      <c r="EN13" s="179"/>
      <c r="EO13" s="179"/>
      <c r="EP13" s="179"/>
      <c r="EQ13" s="179"/>
      <c r="ER13" s="179"/>
      <c r="ES13" s="179"/>
      <c r="ET13" s="179"/>
      <c r="EU13" s="179"/>
      <c r="EV13" s="179"/>
      <c r="EW13" s="179"/>
      <c r="EX13" s="179"/>
      <c r="EY13" s="179"/>
      <c r="EZ13" s="179"/>
      <c r="FA13" s="179"/>
      <c r="FB13" s="179"/>
      <c r="FC13" s="179"/>
      <c r="FD13" s="179"/>
      <c r="FE13" s="179"/>
      <c r="FF13" s="179"/>
      <c r="FG13" s="179"/>
      <c r="FH13" s="179"/>
      <c r="FI13" s="179"/>
      <c r="FJ13" s="179"/>
      <c r="FK13" s="179"/>
      <c r="FL13" s="179"/>
      <c r="FM13" s="179"/>
      <c r="FN13" s="179"/>
      <c r="FO13" s="179"/>
      <c r="FP13" s="179"/>
      <c r="FQ13" s="179"/>
      <c r="FR13" s="179"/>
      <c r="FS13" s="179"/>
      <c r="FT13" s="179"/>
      <c r="FU13" s="179"/>
      <c r="FV13" s="179"/>
      <c r="FW13" s="179"/>
      <c r="FX13" s="179"/>
      <c r="FY13" s="179"/>
      <c r="FZ13" s="179"/>
      <c r="GA13" s="179"/>
      <c r="GB13" s="179"/>
      <c r="GC13" s="179"/>
      <c r="GD13" s="179"/>
      <c r="GE13" s="179"/>
      <c r="GF13" s="179"/>
      <c r="GG13" s="179"/>
      <c r="GH13" s="179"/>
      <c r="GI13" s="179"/>
      <c r="GJ13" s="179"/>
      <c r="GK13" s="179"/>
      <c r="GL13" s="179"/>
      <c r="GM13" s="179"/>
      <c r="GN13" s="179"/>
      <c r="GO13" s="179"/>
      <c r="GP13" s="179"/>
      <c r="GQ13" s="179"/>
      <c r="GR13" s="179"/>
      <c r="GS13" s="179"/>
      <c r="GT13" s="179"/>
      <c r="GU13" s="179"/>
      <c r="GV13" s="179"/>
      <c r="GW13" s="179"/>
      <c r="GX13" s="179"/>
      <c r="GY13" s="179"/>
      <c r="GZ13" s="179"/>
      <c r="HA13" s="179"/>
      <c r="HB13" s="179"/>
      <c r="HC13" s="179"/>
      <c r="HD13" s="179"/>
      <c r="HE13" s="179"/>
      <c r="HF13" s="179"/>
      <c r="HG13" s="179"/>
      <c r="HH13" s="179"/>
      <c r="HI13" s="179"/>
      <c r="HJ13" s="179"/>
      <c r="HK13" s="179"/>
      <c r="HL13" s="179"/>
      <c r="HM13" s="179"/>
      <c r="HN13" s="179"/>
      <c r="HO13" s="179"/>
      <c r="HP13" s="179"/>
      <c r="HQ13" s="179"/>
      <c r="HR13" s="179"/>
      <c r="HS13" s="179"/>
      <c r="HT13" s="179"/>
      <c r="HU13" s="179"/>
      <c r="HV13" s="179"/>
      <c r="HW13" s="179"/>
      <c r="HX13" s="176"/>
      <c r="HY13" s="176"/>
      <c r="HZ13" s="176"/>
      <c r="IA13" s="176"/>
      <c r="IB13" s="176"/>
      <c r="IC13" s="176"/>
      <c r="ID13" s="176"/>
      <c r="IE13" s="176"/>
      <c r="IF13" s="176"/>
    </row>
    <row r="14" spans="1:240" ht="20.100000000000001" customHeight="1" x14ac:dyDescent="0.3">
      <c r="A14" s="244" t="s">
        <v>23</v>
      </c>
      <c r="B14" s="245">
        <v>92</v>
      </c>
      <c r="C14" s="246">
        <v>92</v>
      </c>
      <c r="D14" s="247">
        <v>120</v>
      </c>
      <c r="E14" s="268" t="s">
        <v>18</v>
      </c>
      <c r="F14" s="249">
        <v>142</v>
      </c>
      <c r="G14" s="269" t="s">
        <v>18</v>
      </c>
      <c r="H14" s="249">
        <v>13</v>
      </c>
      <c r="I14" s="252">
        <v>30</v>
      </c>
      <c r="J14" s="267" t="s">
        <v>18</v>
      </c>
      <c r="K14" s="254">
        <v>0.91</v>
      </c>
      <c r="L14" s="255">
        <v>0.85</v>
      </c>
      <c r="M14" s="267" t="s">
        <v>18</v>
      </c>
      <c r="N14" s="256">
        <v>199</v>
      </c>
      <c r="O14" s="264" t="s">
        <v>18</v>
      </c>
      <c r="P14" s="256">
        <v>12</v>
      </c>
      <c r="Q14" s="257">
        <v>25</v>
      </c>
      <c r="R14" s="270"/>
      <c r="S14" s="266">
        <v>0.94</v>
      </c>
      <c r="T14" s="255">
        <v>0.85</v>
      </c>
      <c r="U14" s="207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79"/>
      <c r="BT14" s="179"/>
      <c r="BU14" s="179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79"/>
      <c r="CX14" s="179"/>
      <c r="CY14" s="179"/>
      <c r="CZ14" s="179"/>
      <c r="DA14" s="179"/>
      <c r="DB14" s="179"/>
      <c r="DC14" s="179"/>
      <c r="DD14" s="179"/>
      <c r="DE14" s="179"/>
      <c r="DF14" s="179"/>
      <c r="DG14" s="179"/>
      <c r="DH14" s="179"/>
      <c r="DI14" s="179"/>
      <c r="DJ14" s="179"/>
      <c r="DK14" s="179"/>
      <c r="DL14" s="179"/>
      <c r="DM14" s="179"/>
      <c r="DN14" s="179"/>
      <c r="DO14" s="179"/>
      <c r="DP14" s="179"/>
      <c r="DQ14" s="179"/>
      <c r="DR14" s="179"/>
      <c r="DS14" s="179"/>
      <c r="DT14" s="179"/>
      <c r="DU14" s="179"/>
      <c r="DV14" s="179"/>
      <c r="DW14" s="179"/>
      <c r="DX14" s="179"/>
      <c r="DY14" s="179"/>
      <c r="DZ14" s="179"/>
      <c r="EA14" s="179"/>
      <c r="EB14" s="179"/>
      <c r="EC14" s="179"/>
      <c r="ED14" s="179"/>
      <c r="EE14" s="179"/>
      <c r="EF14" s="179"/>
      <c r="EG14" s="179"/>
      <c r="EH14" s="179"/>
      <c r="EI14" s="179"/>
      <c r="EJ14" s="179"/>
      <c r="EK14" s="179"/>
      <c r="EL14" s="179"/>
      <c r="EM14" s="179"/>
      <c r="EN14" s="179"/>
      <c r="EO14" s="179"/>
      <c r="EP14" s="179"/>
      <c r="EQ14" s="179"/>
      <c r="ER14" s="179"/>
      <c r="ES14" s="179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/>
      <c r="GI14" s="179"/>
      <c r="GJ14" s="179"/>
      <c r="GK14" s="179"/>
      <c r="GL14" s="179"/>
      <c r="GM14" s="179"/>
      <c r="GN14" s="179"/>
      <c r="GO14" s="179"/>
      <c r="GP14" s="179"/>
      <c r="GQ14" s="179"/>
      <c r="GR14" s="179"/>
      <c r="GS14" s="179"/>
      <c r="GT14" s="179"/>
      <c r="GU14" s="179"/>
      <c r="GV14" s="179"/>
      <c r="GW14" s="179"/>
      <c r="GX14" s="179"/>
      <c r="GY14" s="179"/>
      <c r="GZ14" s="179"/>
      <c r="HA14" s="179"/>
      <c r="HB14" s="179"/>
      <c r="HC14" s="179"/>
      <c r="HD14" s="179"/>
      <c r="HE14" s="179"/>
      <c r="HF14" s="179"/>
      <c r="HG14" s="179"/>
      <c r="HH14" s="179"/>
      <c r="HI14" s="179"/>
      <c r="HJ14" s="179"/>
      <c r="HK14" s="179"/>
      <c r="HL14" s="179"/>
      <c r="HM14" s="179"/>
      <c r="HN14" s="179"/>
      <c r="HO14" s="179"/>
      <c r="HP14" s="179"/>
      <c r="HQ14" s="179"/>
      <c r="HR14" s="179"/>
      <c r="HS14" s="179"/>
      <c r="HT14" s="179"/>
      <c r="HU14" s="179"/>
      <c r="HV14" s="179"/>
      <c r="HW14" s="179"/>
      <c r="HX14" s="176"/>
      <c r="HY14" s="176"/>
      <c r="HZ14" s="176"/>
      <c r="IA14" s="176"/>
      <c r="IB14" s="176"/>
      <c r="IC14" s="176"/>
      <c r="ID14" s="176"/>
      <c r="IE14" s="176"/>
      <c r="IF14" s="176"/>
    </row>
    <row r="15" spans="1:240" ht="20.100000000000001" customHeight="1" x14ac:dyDescent="0.3">
      <c r="A15" s="244" t="s">
        <v>24</v>
      </c>
      <c r="B15" s="245">
        <v>210</v>
      </c>
      <c r="C15" s="246">
        <v>212</v>
      </c>
      <c r="D15" s="247">
        <v>310</v>
      </c>
      <c r="E15" s="268" t="s">
        <v>18</v>
      </c>
      <c r="F15" s="249">
        <v>147</v>
      </c>
      <c r="G15" s="269" t="s">
        <v>18</v>
      </c>
      <c r="H15" s="251">
        <v>9</v>
      </c>
      <c r="I15" s="252">
        <v>30</v>
      </c>
      <c r="J15" s="267" t="s">
        <v>18</v>
      </c>
      <c r="K15" s="254">
        <v>0.94</v>
      </c>
      <c r="L15" s="255">
        <v>0.85</v>
      </c>
      <c r="M15" s="267" t="s">
        <v>18</v>
      </c>
      <c r="N15" s="256">
        <v>163</v>
      </c>
      <c r="O15" s="267" t="s">
        <v>18</v>
      </c>
      <c r="P15" s="256">
        <v>11</v>
      </c>
      <c r="Q15" s="257">
        <v>25</v>
      </c>
      <c r="R15" s="270" t="s">
        <v>18</v>
      </c>
      <c r="S15" s="266">
        <v>0.93</v>
      </c>
      <c r="T15" s="255">
        <v>0.85</v>
      </c>
      <c r="U15" s="207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79"/>
      <c r="BU15" s="179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79"/>
      <c r="CX15" s="179"/>
      <c r="CY15" s="179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79"/>
      <c r="DK15" s="179"/>
      <c r="DL15" s="179"/>
      <c r="DM15" s="179"/>
      <c r="DN15" s="179"/>
      <c r="DO15" s="179"/>
      <c r="DP15" s="179"/>
      <c r="DQ15" s="179"/>
      <c r="DR15" s="179"/>
      <c r="DS15" s="179"/>
      <c r="DT15" s="179"/>
      <c r="DU15" s="179"/>
      <c r="DV15" s="179"/>
      <c r="DW15" s="179"/>
      <c r="DX15" s="179"/>
      <c r="DY15" s="179"/>
      <c r="DZ15" s="179"/>
      <c r="EA15" s="179"/>
      <c r="EB15" s="179"/>
      <c r="EC15" s="179"/>
      <c r="ED15" s="179"/>
      <c r="EE15" s="179"/>
      <c r="EF15" s="179"/>
      <c r="EG15" s="179"/>
      <c r="EH15" s="179"/>
      <c r="EI15" s="179"/>
      <c r="EJ15" s="179"/>
      <c r="EK15" s="179"/>
      <c r="EL15" s="179"/>
      <c r="EM15" s="179"/>
      <c r="EN15" s="179"/>
      <c r="EO15" s="179"/>
      <c r="EP15" s="179"/>
      <c r="EQ15" s="179"/>
      <c r="ER15" s="179"/>
      <c r="ES15" s="179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/>
      <c r="GI15" s="179"/>
      <c r="GJ15" s="179"/>
      <c r="GK15" s="179"/>
      <c r="GL15" s="179"/>
      <c r="GM15" s="179"/>
      <c r="GN15" s="179"/>
      <c r="GO15" s="179"/>
      <c r="GP15" s="179"/>
      <c r="GQ15" s="179"/>
      <c r="GR15" s="179"/>
      <c r="GS15" s="179"/>
      <c r="GT15" s="179"/>
      <c r="GU15" s="179"/>
      <c r="GV15" s="179"/>
      <c r="GW15" s="179"/>
      <c r="GX15" s="179"/>
      <c r="GY15" s="179"/>
      <c r="GZ15" s="179"/>
      <c r="HA15" s="179"/>
      <c r="HB15" s="179"/>
      <c r="HC15" s="179"/>
      <c r="HD15" s="179"/>
      <c r="HE15" s="179"/>
      <c r="HF15" s="179"/>
      <c r="HG15" s="179"/>
      <c r="HH15" s="179"/>
      <c r="HI15" s="179"/>
      <c r="HJ15" s="179"/>
      <c r="HK15" s="179"/>
      <c r="HL15" s="179"/>
      <c r="HM15" s="179"/>
      <c r="HN15" s="179"/>
      <c r="HO15" s="179"/>
      <c r="HP15" s="179"/>
      <c r="HQ15" s="179"/>
      <c r="HR15" s="179"/>
      <c r="HS15" s="179"/>
      <c r="HT15" s="179"/>
      <c r="HU15" s="179"/>
      <c r="HV15" s="179"/>
      <c r="HW15" s="179"/>
      <c r="HX15" s="176"/>
      <c r="HY15" s="176"/>
      <c r="HZ15" s="176"/>
      <c r="IA15" s="176"/>
      <c r="IB15" s="176"/>
      <c r="IC15" s="176"/>
      <c r="ID15" s="176"/>
      <c r="IE15" s="176"/>
      <c r="IF15" s="176"/>
    </row>
    <row r="16" spans="1:240" ht="19.5" customHeight="1" x14ac:dyDescent="0.3">
      <c r="A16" s="244" t="s">
        <v>25</v>
      </c>
      <c r="B16" s="245">
        <v>26</v>
      </c>
      <c r="C16" s="246">
        <v>26</v>
      </c>
      <c r="D16" s="247">
        <v>60</v>
      </c>
      <c r="E16" s="271" t="s">
        <v>18</v>
      </c>
      <c r="F16" s="264">
        <v>158</v>
      </c>
      <c r="G16" s="272" t="s">
        <v>18</v>
      </c>
      <c r="H16" s="273">
        <v>5</v>
      </c>
      <c r="I16" s="252">
        <v>30</v>
      </c>
      <c r="J16" s="274" t="s">
        <v>18</v>
      </c>
      <c r="K16" s="274">
        <v>0.97</v>
      </c>
      <c r="L16" s="255">
        <v>0.85</v>
      </c>
      <c r="M16" s="267" t="s">
        <v>18</v>
      </c>
      <c r="N16" s="256">
        <v>183</v>
      </c>
      <c r="O16" s="275" t="s">
        <v>18</v>
      </c>
      <c r="P16" s="276">
        <v>7</v>
      </c>
      <c r="Q16" s="257">
        <v>25</v>
      </c>
      <c r="R16" s="277"/>
      <c r="S16" s="254">
        <v>0.96</v>
      </c>
      <c r="T16" s="255">
        <v>0.85</v>
      </c>
      <c r="U16" s="207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79"/>
      <c r="CX16" s="179"/>
      <c r="CY16" s="179"/>
      <c r="CZ16" s="179"/>
      <c r="DA16" s="179"/>
      <c r="DB16" s="179"/>
      <c r="DC16" s="179"/>
      <c r="DD16" s="179"/>
      <c r="DE16" s="179"/>
      <c r="DF16" s="179"/>
      <c r="DG16" s="179"/>
      <c r="DH16" s="179"/>
      <c r="DI16" s="179"/>
      <c r="DJ16" s="179"/>
      <c r="DK16" s="179"/>
      <c r="DL16" s="179"/>
      <c r="DM16" s="179"/>
      <c r="DN16" s="179"/>
      <c r="DO16" s="179"/>
      <c r="DP16" s="179"/>
      <c r="DQ16" s="179"/>
      <c r="DR16" s="179"/>
      <c r="DS16" s="179"/>
      <c r="DT16" s="179"/>
      <c r="DU16" s="179"/>
      <c r="DV16" s="179"/>
      <c r="DW16" s="179"/>
      <c r="DX16" s="179"/>
      <c r="DY16" s="179"/>
      <c r="DZ16" s="179"/>
      <c r="EA16" s="179"/>
      <c r="EB16" s="179"/>
      <c r="EC16" s="179"/>
      <c r="ED16" s="179"/>
      <c r="EE16" s="179"/>
      <c r="EF16" s="179"/>
      <c r="EG16" s="179"/>
      <c r="EH16" s="179"/>
      <c r="EI16" s="179"/>
      <c r="EJ16" s="179"/>
      <c r="EK16" s="179"/>
      <c r="EL16" s="179"/>
      <c r="EM16" s="179"/>
      <c r="EN16" s="179"/>
      <c r="EO16" s="179"/>
      <c r="EP16" s="179"/>
      <c r="EQ16" s="179"/>
      <c r="ER16" s="179"/>
      <c r="ES16" s="179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79"/>
      <c r="GI16" s="179"/>
      <c r="GJ16" s="179"/>
      <c r="GK16" s="179"/>
      <c r="GL16" s="179"/>
      <c r="GM16" s="179"/>
      <c r="GN16" s="179"/>
      <c r="GO16" s="179"/>
      <c r="GP16" s="179"/>
      <c r="GQ16" s="179"/>
      <c r="GR16" s="179"/>
      <c r="GS16" s="179"/>
      <c r="GT16" s="179"/>
      <c r="GU16" s="179"/>
      <c r="GV16" s="179"/>
      <c r="GW16" s="179"/>
      <c r="GX16" s="179"/>
      <c r="GY16" s="179"/>
      <c r="GZ16" s="179"/>
      <c r="HA16" s="179"/>
      <c r="HB16" s="179"/>
      <c r="HC16" s="179"/>
      <c r="HD16" s="179"/>
      <c r="HE16" s="179"/>
      <c r="HF16" s="179"/>
      <c r="HG16" s="179"/>
      <c r="HH16" s="179"/>
      <c r="HI16" s="179"/>
      <c r="HJ16" s="179"/>
      <c r="HK16" s="179"/>
      <c r="HL16" s="179"/>
      <c r="HM16" s="179"/>
      <c r="HN16" s="179"/>
      <c r="HO16" s="179"/>
      <c r="HP16" s="179"/>
      <c r="HQ16" s="179"/>
      <c r="HR16" s="179"/>
      <c r="HS16" s="179"/>
      <c r="HT16" s="179"/>
      <c r="HU16" s="179"/>
      <c r="HV16" s="179"/>
      <c r="HW16" s="179"/>
      <c r="HX16" s="176"/>
      <c r="HY16" s="176"/>
      <c r="HZ16" s="176"/>
      <c r="IA16" s="176"/>
      <c r="IB16" s="176"/>
      <c r="IC16" s="176"/>
      <c r="ID16" s="176"/>
      <c r="IE16" s="176"/>
      <c r="IF16" s="176"/>
    </row>
    <row r="17" spans="1:240" ht="20.100000000000001" customHeight="1" x14ac:dyDescent="0.3">
      <c r="A17" s="244" t="s">
        <v>26</v>
      </c>
      <c r="B17" s="245">
        <v>74</v>
      </c>
      <c r="C17" s="246">
        <v>77</v>
      </c>
      <c r="D17" s="247">
        <v>100</v>
      </c>
      <c r="E17" s="268" t="s">
        <v>18</v>
      </c>
      <c r="F17" s="249">
        <v>135</v>
      </c>
      <c r="G17" s="269" t="s">
        <v>18</v>
      </c>
      <c r="H17" s="251">
        <v>12</v>
      </c>
      <c r="I17" s="252">
        <v>30</v>
      </c>
      <c r="J17" s="267" t="s">
        <v>18</v>
      </c>
      <c r="K17" s="254">
        <v>0.91</v>
      </c>
      <c r="L17" s="255">
        <v>0.85</v>
      </c>
      <c r="M17" s="267" t="s">
        <v>18</v>
      </c>
      <c r="N17" s="256">
        <v>194</v>
      </c>
      <c r="O17" s="264" t="s">
        <v>18</v>
      </c>
      <c r="P17" s="256">
        <v>8</v>
      </c>
      <c r="Q17" s="257">
        <v>25</v>
      </c>
      <c r="R17" s="278" t="s">
        <v>18</v>
      </c>
      <c r="S17" s="266">
        <v>0.96</v>
      </c>
      <c r="T17" s="255">
        <v>0.85</v>
      </c>
      <c r="U17" s="207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9"/>
      <c r="CI17" s="179"/>
      <c r="CJ17" s="179"/>
      <c r="CK17" s="179"/>
      <c r="CL17" s="179"/>
      <c r="CM17" s="179"/>
      <c r="CN17" s="179"/>
      <c r="CO17" s="179"/>
      <c r="CP17" s="179"/>
      <c r="CQ17" s="179"/>
      <c r="CR17" s="179"/>
      <c r="CS17" s="179"/>
      <c r="CT17" s="179"/>
      <c r="CU17" s="179"/>
      <c r="CV17" s="179"/>
      <c r="CW17" s="179"/>
      <c r="CX17" s="179"/>
      <c r="CY17" s="179"/>
      <c r="CZ17" s="179"/>
      <c r="DA17" s="179"/>
      <c r="DB17" s="179"/>
      <c r="DC17" s="179"/>
      <c r="DD17" s="179"/>
      <c r="DE17" s="179"/>
      <c r="DF17" s="179"/>
      <c r="DG17" s="179"/>
      <c r="DH17" s="179"/>
      <c r="DI17" s="179"/>
      <c r="DJ17" s="179"/>
      <c r="DK17" s="179"/>
      <c r="DL17" s="179"/>
      <c r="DM17" s="179"/>
      <c r="DN17" s="179"/>
      <c r="DO17" s="179"/>
      <c r="DP17" s="179"/>
      <c r="DQ17" s="179"/>
      <c r="DR17" s="179"/>
      <c r="DS17" s="179"/>
      <c r="DT17" s="179"/>
      <c r="DU17" s="179"/>
      <c r="DV17" s="179"/>
      <c r="DW17" s="179"/>
      <c r="DX17" s="179"/>
      <c r="DY17" s="179"/>
      <c r="DZ17" s="179"/>
      <c r="EA17" s="179"/>
      <c r="EB17" s="179"/>
      <c r="EC17" s="179"/>
      <c r="ED17" s="179"/>
      <c r="EE17" s="179"/>
      <c r="EF17" s="179"/>
      <c r="EG17" s="179"/>
      <c r="EH17" s="179"/>
      <c r="EI17" s="179"/>
      <c r="EJ17" s="179"/>
      <c r="EK17" s="179"/>
      <c r="EL17" s="179"/>
      <c r="EM17" s="179"/>
      <c r="EN17" s="179"/>
      <c r="EO17" s="179"/>
      <c r="EP17" s="179"/>
      <c r="EQ17" s="179"/>
      <c r="ER17" s="179"/>
      <c r="ES17" s="179"/>
      <c r="ET17" s="179"/>
      <c r="EU17" s="179"/>
      <c r="EV17" s="179"/>
      <c r="EW17" s="179"/>
      <c r="EX17" s="179"/>
      <c r="EY17" s="179"/>
      <c r="EZ17" s="179"/>
      <c r="FA17" s="179"/>
      <c r="FB17" s="179"/>
      <c r="FC17" s="179"/>
      <c r="FD17" s="179"/>
      <c r="FE17" s="179"/>
      <c r="FF17" s="179"/>
      <c r="FG17" s="179"/>
      <c r="FH17" s="179"/>
      <c r="FI17" s="179"/>
      <c r="FJ17" s="179"/>
      <c r="FK17" s="179"/>
      <c r="FL17" s="179"/>
      <c r="FM17" s="179"/>
      <c r="FN17" s="179"/>
      <c r="FO17" s="179"/>
      <c r="FP17" s="179"/>
      <c r="FQ17" s="179"/>
      <c r="FR17" s="179"/>
      <c r="FS17" s="179"/>
      <c r="FT17" s="179"/>
      <c r="FU17" s="179"/>
      <c r="FV17" s="179"/>
      <c r="FW17" s="179"/>
      <c r="FX17" s="179"/>
      <c r="FY17" s="179"/>
      <c r="FZ17" s="179"/>
      <c r="GA17" s="179"/>
      <c r="GB17" s="179"/>
      <c r="GC17" s="179"/>
      <c r="GD17" s="179"/>
      <c r="GE17" s="179"/>
      <c r="GF17" s="179"/>
      <c r="GG17" s="179"/>
      <c r="GH17" s="179"/>
      <c r="GI17" s="179"/>
      <c r="GJ17" s="179"/>
      <c r="GK17" s="179"/>
      <c r="GL17" s="179"/>
      <c r="GM17" s="179"/>
      <c r="GN17" s="179"/>
      <c r="GO17" s="179"/>
      <c r="GP17" s="179"/>
      <c r="GQ17" s="179"/>
      <c r="GR17" s="179"/>
      <c r="GS17" s="179"/>
      <c r="GT17" s="179"/>
      <c r="GU17" s="179"/>
      <c r="GV17" s="179"/>
      <c r="GW17" s="179"/>
      <c r="GX17" s="179"/>
      <c r="GY17" s="179"/>
      <c r="GZ17" s="179"/>
      <c r="HA17" s="179"/>
      <c r="HB17" s="179"/>
      <c r="HC17" s="179"/>
      <c r="HD17" s="179"/>
      <c r="HE17" s="179"/>
      <c r="HF17" s="179"/>
      <c r="HG17" s="179"/>
      <c r="HH17" s="179"/>
      <c r="HI17" s="179"/>
      <c r="HJ17" s="179"/>
      <c r="HK17" s="179"/>
      <c r="HL17" s="179"/>
      <c r="HM17" s="179"/>
      <c r="HN17" s="179"/>
      <c r="HO17" s="179"/>
      <c r="HP17" s="179"/>
      <c r="HQ17" s="179"/>
      <c r="HR17" s="179"/>
      <c r="HS17" s="179"/>
      <c r="HT17" s="179"/>
      <c r="HU17" s="179"/>
      <c r="HV17" s="179"/>
      <c r="HW17" s="179"/>
      <c r="HX17" s="176"/>
      <c r="HY17" s="176"/>
      <c r="HZ17" s="176"/>
      <c r="IA17" s="176"/>
      <c r="IB17" s="176"/>
      <c r="IC17" s="176"/>
      <c r="ID17" s="176"/>
      <c r="IE17" s="176"/>
      <c r="IF17" s="176"/>
    </row>
    <row r="18" spans="1:240" ht="19.5" customHeight="1" x14ac:dyDescent="0.3">
      <c r="A18" s="244" t="s">
        <v>27</v>
      </c>
      <c r="B18" s="245">
        <v>54</v>
      </c>
      <c r="C18" s="246">
        <v>56.416666666666664</v>
      </c>
      <c r="D18" s="247">
        <v>80</v>
      </c>
      <c r="E18" s="268" t="s">
        <v>18</v>
      </c>
      <c r="F18" s="249">
        <v>131</v>
      </c>
      <c r="G18" s="269" t="s">
        <v>18</v>
      </c>
      <c r="H18" s="251">
        <v>13</v>
      </c>
      <c r="I18" s="252">
        <v>30</v>
      </c>
      <c r="J18" s="267" t="s">
        <v>18</v>
      </c>
      <c r="K18" s="254">
        <v>0.9</v>
      </c>
      <c r="L18" s="255">
        <v>0.85</v>
      </c>
      <c r="M18" s="267" t="s">
        <v>18</v>
      </c>
      <c r="N18" s="256">
        <v>128</v>
      </c>
      <c r="O18" s="264" t="s">
        <v>18</v>
      </c>
      <c r="P18" s="276">
        <v>6</v>
      </c>
      <c r="Q18" s="257">
        <v>25</v>
      </c>
      <c r="R18" s="270" t="s">
        <v>18</v>
      </c>
      <c r="S18" s="266">
        <v>0.95</v>
      </c>
      <c r="T18" s="255">
        <v>0.85</v>
      </c>
      <c r="U18" s="207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  <c r="CG18" s="179"/>
      <c r="CH18" s="179"/>
      <c r="CI18" s="179"/>
      <c r="CJ18" s="179"/>
      <c r="CK18" s="179"/>
      <c r="CL18" s="179"/>
      <c r="CM18" s="179"/>
      <c r="CN18" s="179"/>
      <c r="CO18" s="179"/>
      <c r="CP18" s="179"/>
      <c r="CQ18" s="179"/>
      <c r="CR18" s="179"/>
      <c r="CS18" s="179"/>
      <c r="CT18" s="179"/>
      <c r="CU18" s="179"/>
      <c r="CV18" s="179"/>
      <c r="CW18" s="179"/>
      <c r="CX18" s="179"/>
      <c r="CY18" s="179"/>
      <c r="CZ18" s="179"/>
      <c r="DA18" s="179"/>
      <c r="DB18" s="179"/>
      <c r="DC18" s="179"/>
      <c r="DD18" s="179"/>
      <c r="DE18" s="179"/>
      <c r="DF18" s="179"/>
      <c r="DG18" s="179"/>
      <c r="DH18" s="179"/>
      <c r="DI18" s="179"/>
      <c r="DJ18" s="179"/>
      <c r="DK18" s="179"/>
      <c r="DL18" s="179"/>
      <c r="DM18" s="179"/>
      <c r="DN18" s="179"/>
      <c r="DO18" s="179"/>
      <c r="DP18" s="179"/>
      <c r="DQ18" s="179"/>
      <c r="DR18" s="179"/>
      <c r="DS18" s="179"/>
      <c r="DT18" s="179"/>
      <c r="DU18" s="179"/>
      <c r="DV18" s="179"/>
      <c r="DW18" s="179"/>
      <c r="DX18" s="179"/>
      <c r="DY18" s="179"/>
      <c r="DZ18" s="179"/>
      <c r="EA18" s="179"/>
      <c r="EB18" s="179"/>
      <c r="EC18" s="179"/>
      <c r="ED18" s="179"/>
      <c r="EE18" s="179"/>
      <c r="EF18" s="179"/>
      <c r="EG18" s="179"/>
      <c r="EH18" s="179"/>
      <c r="EI18" s="179"/>
      <c r="EJ18" s="179"/>
      <c r="EK18" s="179"/>
      <c r="EL18" s="179"/>
      <c r="EM18" s="179"/>
      <c r="EN18" s="179"/>
      <c r="EO18" s="179"/>
      <c r="EP18" s="179"/>
      <c r="EQ18" s="179"/>
      <c r="ER18" s="179"/>
      <c r="ES18" s="179"/>
      <c r="ET18" s="179"/>
      <c r="EU18" s="179"/>
      <c r="EV18" s="179"/>
      <c r="EW18" s="179"/>
      <c r="EX18" s="179"/>
      <c r="EY18" s="179"/>
      <c r="EZ18" s="179"/>
      <c r="FA18" s="179"/>
      <c r="FB18" s="179"/>
      <c r="FC18" s="179"/>
      <c r="FD18" s="179"/>
      <c r="FE18" s="179"/>
      <c r="FF18" s="179"/>
      <c r="FG18" s="179"/>
      <c r="FH18" s="179"/>
      <c r="FI18" s="179"/>
      <c r="FJ18" s="179"/>
      <c r="FK18" s="179"/>
      <c r="FL18" s="179"/>
      <c r="FM18" s="179"/>
      <c r="FN18" s="179"/>
      <c r="FO18" s="179"/>
      <c r="FP18" s="179"/>
      <c r="FQ18" s="179"/>
      <c r="FR18" s="179"/>
      <c r="FS18" s="179"/>
      <c r="FT18" s="179"/>
      <c r="FU18" s="179"/>
      <c r="FV18" s="179"/>
      <c r="FW18" s="179"/>
      <c r="FX18" s="179"/>
      <c r="FY18" s="179"/>
      <c r="FZ18" s="179"/>
      <c r="GA18" s="179"/>
      <c r="GB18" s="179"/>
      <c r="GC18" s="179"/>
      <c r="GD18" s="179"/>
      <c r="GE18" s="179"/>
      <c r="GF18" s="179"/>
      <c r="GG18" s="179"/>
      <c r="GH18" s="179"/>
      <c r="GI18" s="179"/>
      <c r="GJ18" s="179"/>
      <c r="GK18" s="179"/>
      <c r="GL18" s="179"/>
      <c r="GM18" s="179"/>
      <c r="GN18" s="179"/>
      <c r="GO18" s="179"/>
      <c r="GP18" s="179"/>
      <c r="GQ18" s="179"/>
      <c r="GR18" s="179"/>
      <c r="GS18" s="179"/>
      <c r="GT18" s="179"/>
      <c r="GU18" s="179"/>
      <c r="GV18" s="179"/>
      <c r="GW18" s="179"/>
      <c r="GX18" s="179"/>
      <c r="GY18" s="179"/>
      <c r="GZ18" s="179"/>
      <c r="HA18" s="179"/>
      <c r="HB18" s="179"/>
      <c r="HC18" s="179"/>
      <c r="HD18" s="179"/>
      <c r="HE18" s="179"/>
      <c r="HF18" s="179"/>
      <c r="HG18" s="179"/>
      <c r="HH18" s="179"/>
      <c r="HI18" s="179"/>
      <c r="HJ18" s="179"/>
      <c r="HK18" s="179"/>
      <c r="HL18" s="179"/>
      <c r="HM18" s="179"/>
      <c r="HN18" s="179"/>
      <c r="HO18" s="179"/>
      <c r="HP18" s="179"/>
      <c r="HQ18" s="179"/>
      <c r="HR18" s="179"/>
      <c r="HS18" s="179"/>
      <c r="HT18" s="179"/>
      <c r="HU18" s="179"/>
      <c r="HV18" s="179"/>
      <c r="HW18" s="179"/>
      <c r="HX18" s="176"/>
      <c r="HY18" s="176"/>
      <c r="HZ18" s="176"/>
      <c r="IA18" s="176"/>
      <c r="IB18" s="176"/>
      <c r="IC18" s="176"/>
      <c r="ID18" s="176"/>
      <c r="IE18" s="176"/>
      <c r="IF18" s="176"/>
    </row>
    <row r="19" spans="1:240" ht="20.100000000000001" customHeight="1" x14ac:dyDescent="0.3">
      <c r="A19" s="244" t="s">
        <v>28</v>
      </c>
      <c r="B19" s="245">
        <v>103</v>
      </c>
      <c r="C19" s="246">
        <v>105</v>
      </c>
      <c r="D19" s="247">
        <v>150</v>
      </c>
      <c r="E19" s="268" t="s">
        <v>18</v>
      </c>
      <c r="F19" s="249">
        <v>139</v>
      </c>
      <c r="G19" s="269" t="s">
        <v>18</v>
      </c>
      <c r="H19" s="251">
        <v>16</v>
      </c>
      <c r="I19" s="252">
        <v>30</v>
      </c>
      <c r="J19" s="267" t="s">
        <v>18</v>
      </c>
      <c r="K19" s="254">
        <v>0.89</v>
      </c>
      <c r="L19" s="255">
        <v>0.85</v>
      </c>
      <c r="M19" s="267" t="s">
        <v>18</v>
      </c>
      <c r="N19" s="256">
        <v>140</v>
      </c>
      <c r="O19" s="264" t="s">
        <v>18</v>
      </c>
      <c r="P19" s="256">
        <v>7</v>
      </c>
      <c r="Q19" s="257">
        <v>25</v>
      </c>
      <c r="R19" s="278" t="s">
        <v>18</v>
      </c>
      <c r="S19" s="266">
        <v>0.95</v>
      </c>
      <c r="T19" s="255">
        <v>0.85</v>
      </c>
      <c r="U19" s="207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79"/>
      <c r="CG19" s="179"/>
      <c r="CH19" s="179"/>
      <c r="CI19" s="179"/>
      <c r="CJ19" s="179"/>
      <c r="CK19" s="179"/>
      <c r="CL19" s="179"/>
      <c r="CM19" s="179"/>
      <c r="CN19" s="179"/>
      <c r="CO19" s="179"/>
      <c r="CP19" s="179"/>
      <c r="CQ19" s="179"/>
      <c r="CR19" s="179"/>
      <c r="CS19" s="179"/>
      <c r="CT19" s="179"/>
      <c r="CU19" s="179"/>
      <c r="CV19" s="179"/>
      <c r="CW19" s="179"/>
      <c r="CX19" s="179"/>
      <c r="CY19" s="179"/>
      <c r="CZ19" s="179"/>
      <c r="DA19" s="179"/>
      <c r="DB19" s="179"/>
      <c r="DC19" s="179"/>
      <c r="DD19" s="179"/>
      <c r="DE19" s="179"/>
      <c r="DF19" s="179"/>
      <c r="DG19" s="179"/>
      <c r="DH19" s="179"/>
      <c r="DI19" s="179"/>
      <c r="DJ19" s="179"/>
      <c r="DK19" s="179"/>
      <c r="DL19" s="179"/>
      <c r="DM19" s="179"/>
      <c r="DN19" s="179"/>
      <c r="DO19" s="179"/>
      <c r="DP19" s="179"/>
      <c r="DQ19" s="179"/>
      <c r="DR19" s="179"/>
      <c r="DS19" s="179"/>
      <c r="DT19" s="179"/>
      <c r="DU19" s="179"/>
      <c r="DV19" s="179"/>
      <c r="DW19" s="179"/>
      <c r="DX19" s="179"/>
      <c r="DY19" s="179"/>
      <c r="DZ19" s="179"/>
      <c r="EA19" s="179"/>
      <c r="EB19" s="179"/>
      <c r="EC19" s="179"/>
      <c r="ED19" s="179"/>
      <c r="EE19" s="179"/>
      <c r="EF19" s="179"/>
      <c r="EG19" s="179"/>
      <c r="EH19" s="179"/>
      <c r="EI19" s="179"/>
      <c r="EJ19" s="179"/>
      <c r="EK19" s="179"/>
      <c r="EL19" s="179"/>
      <c r="EM19" s="179"/>
      <c r="EN19" s="179"/>
      <c r="EO19" s="179"/>
      <c r="EP19" s="179"/>
      <c r="EQ19" s="179"/>
      <c r="ER19" s="179"/>
      <c r="ES19" s="179"/>
      <c r="ET19" s="179"/>
      <c r="EU19" s="179"/>
      <c r="EV19" s="179"/>
      <c r="EW19" s="179"/>
      <c r="EX19" s="179"/>
      <c r="EY19" s="179"/>
      <c r="EZ19" s="179"/>
      <c r="FA19" s="179"/>
      <c r="FB19" s="179"/>
      <c r="FC19" s="179"/>
      <c r="FD19" s="179"/>
      <c r="FE19" s="179"/>
      <c r="FF19" s="179"/>
      <c r="FG19" s="179"/>
      <c r="FH19" s="179"/>
      <c r="FI19" s="179"/>
      <c r="FJ19" s="179"/>
      <c r="FK19" s="179"/>
      <c r="FL19" s="179"/>
      <c r="FM19" s="179"/>
      <c r="FN19" s="179"/>
      <c r="FO19" s="179"/>
      <c r="FP19" s="179"/>
      <c r="FQ19" s="179"/>
      <c r="FR19" s="179"/>
      <c r="FS19" s="179"/>
      <c r="FT19" s="179"/>
      <c r="FU19" s="179"/>
      <c r="FV19" s="179"/>
      <c r="FW19" s="179"/>
      <c r="FX19" s="179"/>
      <c r="FY19" s="179"/>
      <c r="FZ19" s="179"/>
      <c r="GA19" s="179"/>
      <c r="GB19" s="179"/>
      <c r="GC19" s="179"/>
      <c r="GD19" s="179"/>
      <c r="GE19" s="179"/>
      <c r="GF19" s="179"/>
      <c r="GG19" s="179"/>
      <c r="GH19" s="179"/>
      <c r="GI19" s="179"/>
      <c r="GJ19" s="179"/>
      <c r="GK19" s="179"/>
      <c r="GL19" s="179"/>
      <c r="GM19" s="179"/>
      <c r="GN19" s="179"/>
      <c r="GO19" s="179"/>
      <c r="GP19" s="179"/>
      <c r="GQ19" s="179"/>
      <c r="GR19" s="179"/>
      <c r="GS19" s="179"/>
      <c r="GT19" s="179"/>
      <c r="GU19" s="179"/>
      <c r="GV19" s="179"/>
      <c r="GW19" s="179"/>
      <c r="GX19" s="179"/>
      <c r="GY19" s="179"/>
      <c r="GZ19" s="179"/>
      <c r="HA19" s="179"/>
      <c r="HB19" s="179"/>
      <c r="HC19" s="179"/>
      <c r="HD19" s="179"/>
      <c r="HE19" s="179"/>
      <c r="HF19" s="179"/>
      <c r="HG19" s="179"/>
      <c r="HH19" s="179"/>
      <c r="HI19" s="179"/>
      <c r="HJ19" s="179"/>
      <c r="HK19" s="179"/>
      <c r="HL19" s="179"/>
      <c r="HM19" s="179"/>
      <c r="HN19" s="179"/>
      <c r="HO19" s="179"/>
      <c r="HP19" s="179"/>
      <c r="HQ19" s="179"/>
      <c r="HR19" s="179"/>
      <c r="HS19" s="179"/>
      <c r="HT19" s="179"/>
      <c r="HU19" s="179"/>
      <c r="HV19" s="179"/>
      <c r="HW19" s="179"/>
      <c r="HX19" s="176"/>
      <c r="HY19" s="176"/>
      <c r="HZ19" s="176"/>
      <c r="IA19" s="176"/>
      <c r="IB19" s="176"/>
      <c r="IC19" s="176"/>
      <c r="ID19" s="176"/>
      <c r="IE19" s="176"/>
      <c r="IF19" s="176"/>
    </row>
    <row r="20" spans="1:240" ht="20.100000000000001" customHeight="1" x14ac:dyDescent="0.3">
      <c r="A20" s="244" t="s">
        <v>29</v>
      </c>
      <c r="B20" s="245">
        <v>16</v>
      </c>
      <c r="C20" s="279">
        <v>16</v>
      </c>
      <c r="D20" s="247">
        <v>45</v>
      </c>
      <c r="E20" s="268" t="s">
        <v>18</v>
      </c>
      <c r="F20" s="249">
        <v>101</v>
      </c>
      <c r="G20" s="269" t="s">
        <v>18</v>
      </c>
      <c r="H20" s="251">
        <v>5</v>
      </c>
      <c r="I20" s="252">
        <v>30</v>
      </c>
      <c r="J20" s="267" t="s">
        <v>18</v>
      </c>
      <c r="K20" s="254">
        <v>0.95</v>
      </c>
      <c r="L20" s="255">
        <v>0.85</v>
      </c>
      <c r="M20" s="267" t="s">
        <v>18</v>
      </c>
      <c r="N20" s="256">
        <v>114</v>
      </c>
      <c r="O20" s="264" t="s">
        <v>18</v>
      </c>
      <c r="P20" s="256">
        <v>3</v>
      </c>
      <c r="Q20" s="257">
        <v>25</v>
      </c>
      <c r="R20" s="270" t="s">
        <v>18</v>
      </c>
      <c r="S20" s="266">
        <v>0.97</v>
      </c>
      <c r="T20" s="255">
        <v>0.85</v>
      </c>
      <c r="U20" s="207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79"/>
      <c r="CG20" s="179"/>
      <c r="CH20" s="179"/>
      <c r="CI20" s="179"/>
      <c r="CJ20" s="179"/>
      <c r="CK20" s="179"/>
      <c r="CL20" s="179"/>
      <c r="CM20" s="179"/>
      <c r="CN20" s="179"/>
      <c r="CO20" s="179"/>
      <c r="CP20" s="179"/>
      <c r="CQ20" s="179"/>
      <c r="CR20" s="179"/>
      <c r="CS20" s="179"/>
      <c r="CT20" s="179"/>
      <c r="CU20" s="179"/>
      <c r="CV20" s="179"/>
      <c r="CW20" s="179"/>
      <c r="CX20" s="179"/>
      <c r="CY20" s="179"/>
      <c r="CZ20" s="179"/>
      <c r="DA20" s="179"/>
      <c r="DB20" s="179"/>
      <c r="DC20" s="179"/>
      <c r="DD20" s="179"/>
      <c r="DE20" s="179"/>
      <c r="DF20" s="179"/>
      <c r="DG20" s="179"/>
      <c r="DH20" s="179"/>
      <c r="DI20" s="179"/>
      <c r="DJ20" s="179"/>
      <c r="DK20" s="179"/>
      <c r="DL20" s="179"/>
      <c r="DM20" s="179"/>
      <c r="DN20" s="179"/>
      <c r="DO20" s="179"/>
      <c r="DP20" s="179"/>
      <c r="DQ20" s="179"/>
      <c r="DR20" s="179"/>
      <c r="DS20" s="179"/>
      <c r="DT20" s="179"/>
      <c r="DU20" s="179"/>
      <c r="DV20" s="179"/>
      <c r="DW20" s="179"/>
      <c r="DX20" s="179"/>
      <c r="DY20" s="179"/>
      <c r="DZ20" s="179"/>
      <c r="EA20" s="179"/>
      <c r="EB20" s="179"/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9"/>
      <c r="EP20" s="179"/>
      <c r="EQ20" s="179"/>
      <c r="ER20" s="179"/>
      <c r="ES20" s="179"/>
      <c r="ET20" s="179"/>
      <c r="EU20" s="179"/>
      <c r="EV20" s="179"/>
      <c r="EW20" s="179"/>
      <c r="EX20" s="179"/>
      <c r="EY20" s="179"/>
      <c r="EZ20" s="179"/>
      <c r="FA20" s="179"/>
      <c r="FB20" s="179"/>
      <c r="FC20" s="179"/>
      <c r="FD20" s="179"/>
      <c r="FE20" s="179"/>
      <c r="FF20" s="179"/>
      <c r="FG20" s="179"/>
      <c r="FH20" s="179"/>
      <c r="FI20" s="179"/>
      <c r="FJ20" s="179"/>
      <c r="FK20" s="179"/>
      <c r="FL20" s="179"/>
      <c r="FM20" s="179"/>
      <c r="FN20" s="179"/>
      <c r="FO20" s="179"/>
      <c r="FP20" s="179"/>
      <c r="FQ20" s="179"/>
      <c r="FR20" s="179"/>
      <c r="FS20" s="179"/>
      <c r="FT20" s="179"/>
      <c r="FU20" s="179"/>
      <c r="FV20" s="179"/>
      <c r="FW20" s="179"/>
      <c r="FX20" s="179"/>
      <c r="FY20" s="179"/>
      <c r="FZ20" s="179"/>
      <c r="GA20" s="179"/>
      <c r="GB20" s="179"/>
      <c r="GC20" s="179"/>
      <c r="GD20" s="179"/>
      <c r="GE20" s="179"/>
      <c r="GF20" s="179"/>
      <c r="GG20" s="179"/>
      <c r="GH20" s="179"/>
      <c r="GI20" s="179"/>
      <c r="GJ20" s="179"/>
      <c r="GK20" s="179"/>
      <c r="GL20" s="179"/>
      <c r="GM20" s="179"/>
      <c r="GN20" s="179"/>
      <c r="GO20" s="179"/>
      <c r="GP20" s="179"/>
      <c r="GQ20" s="179"/>
      <c r="GR20" s="179"/>
      <c r="GS20" s="179"/>
      <c r="GT20" s="179"/>
      <c r="GU20" s="179"/>
      <c r="GV20" s="179"/>
      <c r="GW20" s="179"/>
      <c r="GX20" s="179"/>
      <c r="GY20" s="179"/>
      <c r="GZ20" s="179"/>
      <c r="HA20" s="179"/>
      <c r="HB20" s="179"/>
      <c r="HC20" s="179"/>
      <c r="HD20" s="179"/>
      <c r="HE20" s="179"/>
      <c r="HF20" s="179"/>
      <c r="HG20" s="179"/>
      <c r="HH20" s="179"/>
      <c r="HI20" s="179"/>
      <c r="HJ20" s="179"/>
      <c r="HK20" s="179"/>
      <c r="HL20" s="179"/>
      <c r="HM20" s="179"/>
      <c r="HN20" s="179"/>
      <c r="HO20" s="179"/>
      <c r="HP20" s="179"/>
      <c r="HQ20" s="179"/>
      <c r="HR20" s="179"/>
      <c r="HS20" s="179"/>
      <c r="HT20" s="179"/>
      <c r="HU20" s="179"/>
      <c r="HV20" s="179"/>
      <c r="HW20" s="179"/>
      <c r="HX20" s="176"/>
      <c r="HY20" s="176"/>
      <c r="HZ20" s="176"/>
      <c r="IA20" s="176"/>
      <c r="IB20" s="176"/>
      <c r="IC20" s="176"/>
      <c r="ID20" s="176"/>
      <c r="IE20" s="176"/>
      <c r="IF20" s="176"/>
    </row>
    <row r="21" spans="1:240" ht="20.100000000000001" customHeight="1" x14ac:dyDescent="0.3">
      <c r="A21" s="244" t="s">
        <v>30</v>
      </c>
      <c r="B21" s="280">
        <v>26.7</v>
      </c>
      <c r="C21" s="281">
        <v>26.4</v>
      </c>
      <c r="D21" s="282">
        <v>39.9</v>
      </c>
      <c r="E21" s="268" t="s">
        <v>18</v>
      </c>
      <c r="F21" s="249">
        <v>184</v>
      </c>
      <c r="G21" s="269" t="s">
        <v>18</v>
      </c>
      <c r="H21" s="283">
        <v>8</v>
      </c>
      <c r="I21" s="252">
        <v>30</v>
      </c>
      <c r="J21" s="267" t="s">
        <v>18</v>
      </c>
      <c r="K21" s="254">
        <v>0.96</v>
      </c>
      <c r="L21" s="255">
        <v>0.85</v>
      </c>
      <c r="M21" s="267" t="s">
        <v>18</v>
      </c>
      <c r="N21" s="256">
        <v>180</v>
      </c>
      <c r="O21" s="264" t="s">
        <v>18</v>
      </c>
      <c r="P21" s="256">
        <v>10</v>
      </c>
      <c r="Q21" s="257">
        <v>25</v>
      </c>
      <c r="R21" s="270" t="s">
        <v>18</v>
      </c>
      <c r="S21" s="266">
        <v>0.95</v>
      </c>
      <c r="T21" s="255">
        <v>0.85</v>
      </c>
      <c r="U21" s="207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79"/>
      <c r="CG21" s="179"/>
      <c r="CH21" s="179"/>
      <c r="CI21" s="179"/>
      <c r="CJ21" s="179"/>
      <c r="CK21" s="179"/>
      <c r="CL21" s="179"/>
      <c r="CM21" s="179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79"/>
      <c r="CY21" s="179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79"/>
      <c r="DQ21" s="179"/>
      <c r="DR21" s="179"/>
      <c r="DS21" s="179"/>
      <c r="DT21" s="179"/>
      <c r="DU21" s="179"/>
      <c r="DV21" s="179"/>
      <c r="DW21" s="179"/>
      <c r="DX21" s="179"/>
      <c r="DY21" s="179"/>
      <c r="DZ21" s="179"/>
      <c r="EA21" s="179"/>
      <c r="EB21" s="179"/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  <c r="EM21" s="179"/>
      <c r="EN21" s="179"/>
      <c r="EO21" s="179"/>
      <c r="EP21" s="179"/>
      <c r="EQ21" s="179"/>
      <c r="ER21" s="179"/>
      <c r="ES21" s="179"/>
      <c r="ET21" s="179"/>
      <c r="EU21" s="179"/>
      <c r="EV21" s="179"/>
      <c r="EW21" s="179"/>
      <c r="EX21" s="179"/>
      <c r="EY21" s="179"/>
      <c r="EZ21" s="179"/>
      <c r="FA21" s="179"/>
      <c r="FB21" s="179"/>
      <c r="FC21" s="179"/>
      <c r="FD21" s="179"/>
      <c r="FE21" s="179"/>
      <c r="FF21" s="179"/>
      <c r="FG21" s="179"/>
      <c r="FH21" s="179"/>
      <c r="FI21" s="179"/>
      <c r="FJ21" s="179"/>
      <c r="FK21" s="179"/>
      <c r="FL21" s="179"/>
      <c r="FM21" s="179"/>
      <c r="FN21" s="179"/>
      <c r="FO21" s="179"/>
      <c r="FP21" s="179"/>
      <c r="FQ21" s="179"/>
      <c r="FR21" s="179"/>
      <c r="FS21" s="179"/>
      <c r="FT21" s="179"/>
      <c r="FU21" s="179"/>
      <c r="FV21" s="179"/>
      <c r="FW21" s="179"/>
      <c r="FX21" s="179"/>
      <c r="FY21" s="179"/>
      <c r="FZ21" s="179"/>
      <c r="GA21" s="179"/>
      <c r="GB21" s="179"/>
      <c r="GC21" s="179"/>
      <c r="GD21" s="179"/>
      <c r="GE21" s="179"/>
      <c r="GF21" s="179"/>
      <c r="GG21" s="179"/>
      <c r="GH21" s="179"/>
      <c r="GI21" s="179"/>
      <c r="GJ21" s="179"/>
      <c r="GK21" s="179"/>
      <c r="GL21" s="179"/>
      <c r="GM21" s="179"/>
      <c r="GN21" s="179"/>
      <c r="GO21" s="179"/>
      <c r="GP21" s="179"/>
      <c r="GQ21" s="179"/>
      <c r="GR21" s="179"/>
      <c r="GS21" s="179"/>
      <c r="GT21" s="179"/>
      <c r="GU21" s="179"/>
      <c r="GV21" s="179"/>
      <c r="GW21" s="179"/>
      <c r="GX21" s="179"/>
      <c r="GY21" s="179"/>
      <c r="GZ21" s="179"/>
      <c r="HA21" s="179"/>
      <c r="HB21" s="179"/>
      <c r="HC21" s="179"/>
      <c r="HD21" s="179"/>
      <c r="HE21" s="179"/>
      <c r="HF21" s="179"/>
      <c r="HG21" s="179"/>
      <c r="HH21" s="179"/>
      <c r="HI21" s="179"/>
      <c r="HJ21" s="179"/>
      <c r="HK21" s="179"/>
      <c r="HL21" s="179"/>
      <c r="HM21" s="179"/>
      <c r="HN21" s="179"/>
      <c r="HO21" s="179"/>
      <c r="HP21" s="179"/>
      <c r="HQ21" s="179"/>
      <c r="HR21" s="179"/>
      <c r="HS21" s="179"/>
      <c r="HT21" s="179"/>
      <c r="HU21" s="179"/>
      <c r="HV21" s="179"/>
      <c r="HW21" s="179"/>
      <c r="HX21" s="176"/>
      <c r="HY21" s="176"/>
      <c r="HZ21" s="176"/>
      <c r="IA21" s="176"/>
      <c r="IB21" s="176"/>
      <c r="IC21" s="176"/>
      <c r="ID21" s="176"/>
      <c r="IE21" s="176"/>
      <c r="IF21" s="176"/>
    </row>
    <row r="22" spans="1:240" ht="20.100000000000001" customHeight="1" thickBot="1" x14ac:dyDescent="0.35">
      <c r="A22" s="284" t="s">
        <v>31</v>
      </c>
      <c r="B22" s="245">
        <v>28</v>
      </c>
      <c r="C22" s="246">
        <v>27</v>
      </c>
      <c r="D22" s="247">
        <v>60</v>
      </c>
      <c r="E22" s="285" t="s">
        <v>18</v>
      </c>
      <c r="F22" s="249">
        <v>201</v>
      </c>
      <c r="G22" s="286" t="s">
        <v>18</v>
      </c>
      <c r="H22" s="287">
        <v>13</v>
      </c>
      <c r="I22" s="288">
        <v>30</v>
      </c>
      <c r="J22" s="289" t="s">
        <v>18</v>
      </c>
      <c r="K22" s="254">
        <v>0.94</v>
      </c>
      <c r="L22" s="290">
        <v>0.85</v>
      </c>
      <c r="M22" s="267" t="s">
        <v>18</v>
      </c>
      <c r="N22" s="291">
        <v>331</v>
      </c>
      <c r="O22" s="264" t="s">
        <v>18</v>
      </c>
      <c r="P22" s="291">
        <v>12</v>
      </c>
      <c r="Q22" s="257">
        <v>25</v>
      </c>
      <c r="R22" s="292" t="s">
        <v>18</v>
      </c>
      <c r="S22" s="293">
        <v>0.96</v>
      </c>
      <c r="T22" s="290">
        <v>0.85</v>
      </c>
      <c r="U22" s="207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79"/>
      <c r="CG22" s="179"/>
      <c r="CH22" s="179"/>
      <c r="CI22" s="179"/>
      <c r="CJ22" s="179"/>
      <c r="CK22" s="179"/>
      <c r="CL22" s="179"/>
      <c r="CM22" s="179"/>
      <c r="CN22" s="179"/>
      <c r="CO22" s="179"/>
      <c r="CP22" s="179"/>
      <c r="CQ22" s="179"/>
      <c r="CR22" s="179"/>
      <c r="CS22" s="179"/>
      <c r="CT22" s="179"/>
      <c r="CU22" s="179"/>
      <c r="CV22" s="179"/>
      <c r="CW22" s="179"/>
      <c r="CX22" s="179"/>
      <c r="CY22" s="179"/>
      <c r="CZ22" s="179"/>
      <c r="DA22" s="179"/>
      <c r="DB22" s="179"/>
      <c r="DC22" s="179"/>
      <c r="DD22" s="179"/>
      <c r="DE22" s="179"/>
      <c r="DF22" s="179"/>
      <c r="DG22" s="179"/>
      <c r="DH22" s="179"/>
      <c r="DI22" s="179"/>
      <c r="DJ22" s="179"/>
      <c r="DK22" s="179"/>
      <c r="DL22" s="179"/>
      <c r="DM22" s="179"/>
      <c r="DN22" s="179"/>
      <c r="DO22" s="179"/>
      <c r="DP22" s="179"/>
      <c r="DQ22" s="179"/>
      <c r="DR22" s="179"/>
      <c r="DS22" s="179"/>
      <c r="DT22" s="179"/>
      <c r="DU22" s="179"/>
      <c r="DV22" s="179"/>
      <c r="DW22" s="179"/>
      <c r="DX22" s="179"/>
      <c r="DY22" s="179"/>
      <c r="DZ22" s="179"/>
      <c r="EA22" s="179"/>
      <c r="EB22" s="179"/>
      <c r="EC22" s="179"/>
      <c r="ED22" s="179"/>
      <c r="EE22" s="179"/>
      <c r="EF22" s="179"/>
      <c r="EG22" s="179"/>
      <c r="EH22" s="179"/>
      <c r="EI22" s="179"/>
      <c r="EJ22" s="179"/>
      <c r="EK22" s="179"/>
      <c r="EL22" s="179"/>
      <c r="EM22" s="179"/>
      <c r="EN22" s="179"/>
      <c r="EO22" s="179"/>
      <c r="EP22" s="179"/>
      <c r="EQ22" s="179"/>
      <c r="ER22" s="179"/>
      <c r="ES22" s="179"/>
      <c r="ET22" s="179"/>
      <c r="EU22" s="179"/>
      <c r="EV22" s="179"/>
      <c r="EW22" s="179"/>
      <c r="EX22" s="179"/>
      <c r="EY22" s="179"/>
      <c r="EZ22" s="179"/>
      <c r="FA22" s="179"/>
      <c r="FB22" s="179"/>
      <c r="FC22" s="179"/>
      <c r="FD22" s="179"/>
      <c r="FE22" s="179"/>
      <c r="FF22" s="179"/>
      <c r="FG22" s="179"/>
      <c r="FH22" s="179"/>
      <c r="FI22" s="179"/>
      <c r="FJ22" s="179"/>
      <c r="FK22" s="179"/>
      <c r="FL22" s="179"/>
      <c r="FM22" s="179"/>
      <c r="FN22" s="179"/>
      <c r="FO22" s="179"/>
      <c r="FP22" s="179"/>
      <c r="FQ22" s="179"/>
      <c r="FR22" s="179"/>
      <c r="FS22" s="179"/>
      <c r="FT22" s="179"/>
      <c r="FU22" s="179"/>
      <c r="FV22" s="179"/>
      <c r="FW22" s="179"/>
      <c r="FX22" s="179"/>
      <c r="FY22" s="179"/>
      <c r="FZ22" s="179"/>
      <c r="GA22" s="179"/>
      <c r="GB22" s="179"/>
      <c r="GC22" s="179"/>
      <c r="GD22" s="179"/>
      <c r="GE22" s="179"/>
      <c r="GF22" s="179"/>
      <c r="GG22" s="179"/>
      <c r="GH22" s="179"/>
      <c r="GI22" s="179"/>
      <c r="GJ22" s="179"/>
      <c r="GK22" s="179"/>
      <c r="GL22" s="179"/>
      <c r="GM22" s="179"/>
      <c r="GN22" s="179"/>
      <c r="GO22" s="179"/>
      <c r="GP22" s="179"/>
      <c r="GQ22" s="179"/>
      <c r="GR22" s="179"/>
      <c r="GS22" s="179"/>
      <c r="GT22" s="179"/>
      <c r="GU22" s="179"/>
      <c r="GV22" s="179"/>
      <c r="GW22" s="179"/>
      <c r="GX22" s="179"/>
      <c r="GY22" s="179"/>
      <c r="GZ22" s="179"/>
      <c r="HA22" s="179"/>
      <c r="HB22" s="179"/>
      <c r="HC22" s="179"/>
      <c r="HD22" s="179"/>
      <c r="HE22" s="179"/>
      <c r="HF22" s="179"/>
      <c r="HG22" s="179"/>
      <c r="HH22" s="179"/>
      <c r="HI22" s="179"/>
      <c r="HJ22" s="179"/>
      <c r="HK22" s="179"/>
      <c r="HL22" s="179"/>
      <c r="HM22" s="179"/>
      <c r="HN22" s="179"/>
      <c r="HO22" s="179"/>
      <c r="HP22" s="179"/>
      <c r="HQ22" s="179"/>
      <c r="HR22" s="179"/>
      <c r="HS22" s="179"/>
      <c r="HT22" s="179"/>
      <c r="HU22" s="179"/>
      <c r="HV22" s="179"/>
      <c r="HW22" s="179"/>
      <c r="HX22" s="176"/>
      <c r="HY22" s="176"/>
      <c r="HZ22" s="176"/>
      <c r="IA22" s="176"/>
      <c r="IB22" s="176"/>
      <c r="IC22" s="176"/>
      <c r="ID22" s="176"/>
      <c r="IE22" s="176"/>
      <c r="IF22" s="176"/>
    </row>
    <row r="23" spans="1:240" ht="20.100000000000001" customHeight="1" x14ac:dyDescent="0.3">
      <c r="A23" s="295"/>
      <c r="B23" s="296"/>
      <c r="C23" s="296"/>
      <c r="D23" s="260"/>
      <c r="E23" s="260"/>
      <c r="F23" s="296"/>
      <c r="G23" s="260"/>
      <c r="H23" s="260"/>
      <c r="I23" s="260"/>
      <c r="J23" s="260"/>
      <c r="K23" s="260"/>
      <c r="L23" s="260"/>
      <c r="M23" s="260"/>
      <c r="N23" s="296"/>
      <c r="O23" s="296"/>
      <c r="P23" s="260"/>
      <c r="Q23" s="260"/>
      <c r="R23" s="260"/>
      <c r="S23" s="260"/>
      <c r="T23" s="260"/>
      <c r="U23" s="207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79"/>
      <c r="CG23" s="179"/>
      <c r="CH23" s="179"/>
      <c r="CI23" s="179"/>
      <c r="CJ23" s="179"/>
      <c r="CK23" s="179"/>
      <c r="CL23" s="179"/>
      <c r="CM23" s="179"/>
      <c r="CN23" s="179"/>
      <c r="CO23" s="179"/>
      <c r="CP23" s="179"/>
      <c r="CQ23" s="179"/>
      <c r="CR23" s="179"/>
      <c r="CS23" s="179"/>
      <c r="CT23" s="179"/>
      <c r="CU23" s="179"/>
      <c r="CV23" s="179"/>
      <c r="CW23" s="179"/>
      <c r="CX23" s="179"/>
      <c r="CY23" s="179"/>
      <c r="CZ23" s="179"/>
      <c r="DA23" s="179"/>
      <c r="DB23" s="179"/>
      <c r="DC23" s="179"/>
      <c r="DD23" s="179"/>
      <c r="DE23" s="179"/>
      <c r="DF23" s="179"/>
      <c r="DG23" s="179"/>
      <c r="DH23" s="179"/>
      <c r="DI23" s="179"/>
      <c r="DJ23" s="179"/>
      <c r="DK23" s="179"/>
      <c r="DL23" s="179"/>
      <c r="DM23" s="179"/>
      <c r="DN23" s="179"/>
      <c r="DO23" s="179"/>
      <c r="DP23" s="179"/>
      <c r="DQ23" s="179"/>
      <c r="DR23" s="179"/>
      <c r="DS23" s="179"/>
      <c r="DT23" s="179"/>
      <c r="DU23" s="179"/>
      <c r="DV23" s="179"/>
      <c r="DW23" s="179"/>
      <c r="DX23" s="179"/>
      <c r="DY23" s="179"/>
      <c r="DZ23" s="179"/>
      <c r="EA23" s="179"/>
      <c r="EB23" s="179"/>
      <c r="EC23" s="179"/>
      <c r="ED23" s="179"/>
      <c r="EE23" s="179"/>
      <c r="EF23" s="179"/>
      <c r="EG23" s="179"/>
      <c r="EH23" s="179"/>
      <c r="EI23" s="179"/>
      <c r="EJ23" s="179"/>
      <c r="EK23" s="179"/>
      <c r="EL23" s="179"/>
      <c r="EM23" s="179"/>
      <c r="EN23" s="179"/>
      <c r="EO23" s="179"/>
      <c r="EP23" s="179"/>
      <c r="EQ23" s="179"/>
      <c r="ER23" s="179"/>
      <c r="ES23" s="179"/>
      <c r="ET23" s="179"/>
      <c r="EU23" s="179"/>
      <c r="EV23" s="179"/>
      <c r="EW23" s="179"/>
      <c r="EX23" s="179"/>
      <c r="EY23" s="179"/>
      <c r="EZ23" s="179"/>
      <c r="FA23" s="179"/>
      <c r="FB23" s="179"/>
      <c r="FC23" s="179"/>
      <c r="FD23" s="179"/>
      <c r="FE23" s="179"/>
      <c r="FF23" s="179"/>
      <c r="FG23" s="179"/>
      <c r="FH23" s="179"/>
      <c r="FI23" s="179"/>
      <c r="FJ23" s="179"/>
      <c r="FK23" s="179"/>
      <c r="FL23" s="179"/>
      <c r="FM23" s="179"/>
      <c r="FN23" s="179"/>
      <c r="FO23" s="179"/>
      <c r="FP23" s="179"/>
      <c r="FQ23" s="179"/>
      <c r="FR23" s="179"/>
      <c r="FS23" s="179"/>
      <c r="FT23" s="179"/>
      <c r="FU23" s="179"/>
      <c r="FV23" s="179"/>
      <c r="FW23" s="179"/>
      <c r="FX23" s="179"/>
      <c r="FY23" s="179"/>
      <c r="FZ23" s="179"/>
      <c r="GA23" s="179"/>
      <c r="GB23" s="179"/>
      <c r="GC23" s="179"/>
      <c r="GD23" s="179"/>
      <c r="GE23" s="179"/>
      <c r="GF23" s="179"/>
      <c r="GG23" s="179"/>
      <c r="GH23" s="179"/>
      <c r="GI23" s="179"/>
      <c r="GJ23" s="179"/>
      <c r="GK23" s="179"/>
      <c r="GL23" s="179"/>
      <c r="GM23" s="179"/>
      <c r="GN23" s="179"/>
      <c r="GO23" s="179"/>
      <c r="GP23" s="179"/>
      <c r="GQ23" s="179"/>
      <c r="GR23" s="179"/>
      <c r="GS23" s="179"/>
      <c r="GT23" s="179"/>
      <c r="GU23" s="179"/>
      <c r="GV23" s="179"/>
      <c r="GW23" s="179"/>
      <c r="GX23" s="179"/>
      <c r="GY23" s="179"/>
      <c r="GZ23" s="179"/>
      <c r="HA23" s="179"/>
      <c r="HB23" s="179"/>
      <c r="HC23" s="179"/>
      <c r="HD23" s="179"/>
      <c r="HE23" s="179"/>
      <c r="HF23" s="179"/>
      <c r="HG23" s="179"/>
      <c r="HH23" s="179"/>
      <c r="HI23" s="179"/>
      <c r="HJ23" s="179"/>
      <c r="HK23" s="179"/>
      <c r="HL23" s="179"/>
      <c r="HM23" s="179"/>
      <c r="HN23" s="179"/>
      <c r="HO23" s="179"/>
      <c r="HP23" s="179"/>
      <c r="HQ23" s="179"/>
      <c r="HR23" s="179"/>
      <c r="HS23" s="179"/>
      <c r="HT23" s="179"/>
      <c r="HU23" s="179"/>
      <c r="HV23" s="179"/>
      <c r="HW23" s="179"/>
      <c r="HX23" s="176"/>
      <c r="HY23" s="176"/>
      <c r="HZ23" s="176"/>
      <c r="IA23" s="176"/>
      <c r="IB23" s="176"/>
      <c r="IC23" s="176"/>
      <c r="ID23" s="176"/>
      <c r="IE23" s="176"/>
      <c r="IF23" s="176"/>
    </row>
    <row r="24" spans="1:240" ht="20.100000000000001" customHeight="1" thickBot="1" x14ac:dyDescent="0.35">
      <c r="A24" s="297"/>
      <c r="B24" s="298"/>
      <c r="C24" s="298"/>
      <c r="D24" s="299"/>
      <c r="E24" s="300"/>
      <c r="F24" s="299"/>
      <c r="G24" s="300"/>
      <c r="H24" s="299"/>
      <c r="I24" s="299"/>
      <c r="J24" s="300"/>
      <c r="K24" s="301"/>
      <c r="L24" s="300"/>
      <c r="M24" s="300"/>
      <c r="N24" s="298"/>
      <c r="O24" s="298"/>
      <c r="P24" s="298"/>
      <c r="Q24" s="299"/>
      <c r="R24" s="299"/>
      <c r="S24" s="298"/>
      <c r="T24" s="300"/>
      <c r="U24" s="207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79"/>
      <c r="CG24" s="179"/>
      <c r="CH24" s="179"/>
      <c r="CI24" s="179"/>
      <c r="CJ24" s="179"/>
      <c r="CK24" s="179"/>
      <c r="CL24" s="179"/>
      <c r="CM24" s="179"/>
      <c r="CN24" s="179"/>
      <c r="CO24" s="179"/>
      <c r="CP24" s="179"/>
      <c r="CQ24" s="179"/>
      <c r="CR24" s="179"/>
      <c r="CS24" s="179"/>
      <c r="CT24" s="179"/>
      <c r="CU24" s="179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  <c r="EM24" s="179"/>
      <c r="EN24" s="179"/>
      <c r="EO24" s="179"/>
      <c r="EP24" s="179"/>
      <c r="EQ24" s="179"/>
      <c r="ER24" s="179"/>
      <c r="ES24" s="17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  <c r="GI24" s="179"/>
      <c r="GJ24" s="179"/>
      <c r="GK24" s="179"/>
      <c r="GL24" s="179"/>
      <c r="GM24" s="179"/>
      <c r="GN24" s="179"/>
      <c r="GO24" s="179"/>
      <c r="GP24" s="179"/>
      <c r="GQ24" s="179"/>
      <c r="GR24" s="179"/>
      <c r="GS24" s="179"/>
      <c r="GT24" s="179"/>
      <c r="GU24" s="179"/>
      <c r="GV24" s="179"/>
      <c r="GW24" s="179"/>
      <c r="GX24" s="179"/>
      <c r="GY24" s="179"/>
      <c r="GZ24" s="179"/>
      <c r="HA24" s="179"/>
      <c r="HB24" s="179"/>
      <c r="HC24" s="179"/>
      <c r="HD24" s="179"/>
      <c r="HE24" s="179"/>
      <c r="HF24" s="179"/>
      <c r="HG24" s="179"/>
      <c r="HH24" s="179"/>
      <c r="HI24" s="179"/>
      <c r="HJ24" s="179"/>
      <c r="HK24" s="179"/>
      <c r="HL24" s="179"/>
      <c r="HM24" s="179"/>
      <c r="HN24" s="179"/>
      <c r="HO24" s="179"/>
      <c r="HP24" s="179"/>
      <c r="HQ24" s="179"/>
      <c r="HR24" s="179"/>
      <c r="HS24" s="179"/>
      <c r="HT24" s="179"/>
      <c r="HU24" s="179"/>
      <c r="HV24" s="179"/>
      <c r="HW24" s="179"/>
      <c r="HX24" s="176"/>
      <c r="HY24" s="176"/>
      <c r="HZ24" s="176"/>
      <c r="IA24" s="176"/>
      <c r="IB24" s="176"/>
      <c r="IC24" s="176"/>
      <c r="ID24" s="176"/>
      <c r="IE24" s="176"/>
      <c r="IF24" s="176"/>
    </row>
    <row r="25" spans="1:240" ht="20.100000000000001" customHeight="1" thickBot="1" x14ac:dyDescent="0.35">
      <c r="A25" s="383" t="s">
        <v>32</v>
      </c>
      <c r="B25" s="303">
        <f>ROUND(SUM(B9:B22),0)</f>
        <v>1187</v>
      </c>
      <c r="C25" s="304">
        <f>ROUND(SUM(C9:C22),0)</f>
        <v>1209</v>
      </c>
      <c r="D25" s="228">
        <f>SUM(D9:D22)</f>
        <v>1804.9</v>
      </c>
      <c r="E25" s="305"/>
      <c r="F25" s="306"/>
      <c r="G25" s="305"/>
      <c r="H25" s="307"/>
      <c r="I25" s="308"/>
      <c r="J25" s="305"/>
      <c r="K25" s="308"/>
      <c r="L25" s="309"/>
      <c r="M25" s="305"/>
      <c r="N25" s="310"/>
      <c r="O25" s="310"/>
      <c r="P25" s="308"/>
      <c r="Q25" s="308"/>
      <c r="R25" s="308"/>
      <c r="S25" s="311"/>
      <c r="T25" s="312"/>
      <c r="U25" s="207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  <c r="CG25" s="179"/>
      <c r="CH25" s="179"/>
      <c r="CI25" s="179"/>
      <c r="CJ25" s="179"/>
      <c r="CK25" s="179"/>
      <c r="CL25" s="179"/>
      <c r="CM25" s="179"/>
      <c r="CN25" s="179"/>
      <c r="CO25" s="179"/>
      <c r="CP25" s="179"/>
      <c r="CQ25" s="179"/>
      <c r="CR25" s="179"/>
      <c r="CS25" s="179"/>
      <c r="CT25" s="179"/>
      <c r="CU25" s="179"/>
      <c r="CV25" s="179"/>
      <c r="CW25" s="179"/>
      <c r="CX25" s="179"/>
      <c r="CY25" s="179"/>
      <c r="CZ25" s="179"/>
      <c r="DA25" s="179"/>
      <c r="DB25" s="179"/>
      <c r="DC25" s="179"/>
      <c r="DD25" s="179"/>
      <c r="DE25" s="179"/>
      <c r="DF25" s="179"/>
      <c r="DG25" s="179"/>
      <c r="DH25" s="179"/>
      <c r="DI25" s="179"/>
      <c r="DJ25" s="179"/>
      <c r="DK25" s="179"/>
      <c r="DL25" s="179"/>
      <c r="DM25" s="179"/>
      <c r="DN25" s="179"/>
      <c r="DO25" s="179"/>
      <c r="DP25" s="179"/>
      <c r="DQ25" s="179"/>
      <c r="DR25" s="179"/>
      <c r="DS25" s="179"/>
      <c r="DT25" s="179"/>
      <c r="DU25" s="179"/>
      <c r="DV25" s="179"/>
      <c r="DW25" s="179"/>
      <c r="DX25" s="179"/>
      <c r="DY25" s="179"/>
      <c r="DZ25" s="179"/>
      <c r="EA25" s="179"/>
      <c r="EB25" s="179"/>
      <c r="EC25" s="179"/>
      <c r="ED25" s="179"/>
      <c r="EE25" s="179"/>
      <c r="EF25" s="179"/>
      <c r="EG25" s="179"/>
      <c r="EH25" s="179"/>
      <c r="EI25" s="179"/>
      <c r="EJ25" s="179"/>
      <c r="EK25" s="179"/>
      <c r="EL25" s="179"/>
      <c r="EM25" s="179"/>
      <c r="EN25" s="179"/>
      <c r="EO25" s="179"/>
      <c r="EP25" s="179"/>
      <c r="EQ25" s="179"/>
      <c r="ER25" s="179"/>
      <c r="ES25" s="179"/>
      <c r="ET25" s="179"/>
      <c r="EU25" s="179"/>
      <c r="EV25" s="179"/>
      <c r="EW25" s="179"/>
      <c r="EX25" s="179"/>
      <c r="EY25" s="179"/>
      <c r="EZ25" s="179"/>
      <c r="FA25" s="179"/>
      <c r="FB25" s="179"/>
      <c r="FC25" s="179"/>
      <c r="FD25" s="179"/>
      <c r="FE25" s="179"/>
      <c r="FF25" s="179"/>
      <c r="FG25" s="179"/>
      <c r="FH25" s="179"/>
      <c r="FI25" s="179"/>
      <c r="FJ25" s="179"/>
      <c r="FK25" s="179"/>
      <c r="FL25" s="179"/>
      <c r="FM25" s="179"/>
      <c r="FN25" s="179"/>
      <c r="FO25" s="179"/>
      <c r="FP25" s="179"/>
      <c r="FQ25" s="179"/>
      <c r="FR25" s="179"/>
      <c r="FS25" s="179"/>
      <c r="FT25" s="179"/>
      <c r="FU25" s="179"/>
      <c r="FV25" s="179"/>
      <c r="FW25" s="179"/>
      <c r="FX25" s="179"/>
      <c r="FY25" s="179"/>
      <c r="FZ25" s="179"/>
      <c r="GA25" s="179"/>
      <c r="GB25" s="179"/>
      <c r="GC25" s="179"/>
      <c r="GD25" s="179"/>
      <c r="GE25" s="179"/>
      <c r="GF25" s="179"/>
      <c r="GG25" s="179"/>
      <c r="GH25" s="179"/>
      <c r="GI25" s="179"/>
      <c r="GJ25" s="179"/>
      <c r="GK25" s="179"/>
      <c r="GL25" s="179"/>
      <c r="GM25" s="179"/>
      <c r="GN25" s="179"/>
      <c r="GO25" s="179"/>
      <c r="GP25" s="179"/>
      <c r="GQ25" s="179"/>
      <c r="GR25" s="179"/>
      <c r="GS25" s="179"/>
      <c r="GT25" s="179"/>
      <c r="GU25" s="179"/>
      <c r="GV25" s="179"/>
      <c r="GW25" s="179"/>
      <c r="GX25" s="179"/>
      <c r="GY25" s="179"/>
      <c r="GZ25" s="179"/>
      <c r="HA25" s="179"/>
      <c r="HB25" s="179"/>
      <c r="HC25" s="179"/>
      <c r="HD25" s="179"/>
      <c r="HE25" s="179"/>
      <c r="HF25" s="179"/>
      <c r="HG25" s="179"/>
      <c r="HH25" s="179"/>
      <c r="HI25" s="179"/>
      <c r="HJ25" s="179"/>
      <c r="HK25" s="179"/>
      <c r="HL25" s="179"/>
      <c r="HM25" s="179"/>
      <c r="HN25" s="179"/>
      <c r="HO25" s="179"/>
      <c r="HP25" s="179"/>
      <c r="HQ25" s="179"/>
      <c r="HR25" s="179"/>
      <c r="HS25" s="179"/>
      <c r="HT25" s="179"/>
      <c r="HU25" s="179"/>
      <c r="HV25" s="179"/>
      <c r="HW25" s="179"/>
      <c r="HX25" s="176"/>
      <c r="HY25" s="176"/>
      <c r="HZ25" s="176"/>
      <c r="IA25" s="176"/>
      <c r="IB25" s="176"/>
      <c r="IC25" s="176"/>
      <c r="ID25" s="176"/>
      <c r="IE25" s="176"/>
      <c r="IF25" s="176"/>
    </row>
    <row r="26" spans="1:240" ht="20.100000000000001" customHeight="1" thickBot="1" x14ac:dyDescent="0.35">
      <c r="A26" s="313" t="s">
        <v>33</v>
      </c>
      <c r="B26" s="314"/>
      <c r="C26" s="315"/>
      <c r="D26" s="315"/>
      <c r="E26" s="316"/>
      <c r="F26" s="317">
        <f>SUMPRODUCT($B$9:$B$22*$F$9:$F$22)/$B$25</f>
        <v>139.58197135636055</v>
      </c>
      <c r="G26" s="318"/>
      <c r="H26" s="317">
        <f>SUMPRODUCT($B$9:$B$22*$H$9:$H$22)/$B$25</f>
        <v>10.301263689974727</v>
      </c>
      <c r="I26" s="319"/>
      <c r="J26" s="316"/>
      <c r="K26" s="320">
        <f>ROUND(1-(H26/F26),2)</f>
        <v>0.93</v>
      </c>
      <c r="L26" s="321"/>
      <c r="M26" s="316"/>
      <c r="N26" s="317">
        <f>SUMPRODUCT($B$9:$B$22*$N$9:$N$22)/$B$25</f>
        <v>150.31255265374895</v>
      </c>
      <c r="O26" s="322"/>
      <c r="P26" s="317">
        <f>SUMPRODUCT($B$9:$B$22*$P$9:$P$22)/$B$25</f>
        <v>8.7051390058972196</v>
      </c>
      <c r="Q26" s="319"/>
      <c r="R26" s="323"/>
      <c r="S26" s="324">
        <f>ROUND(1-(P26/N26),2)</f>
        <v>0.94</v>
      </c>
      <c r="T26" s="325">
        <f>AVERAGE(T9:T22)</f>
        <v>0.84999999999999976</v>
      </c>
      <c r="U26" s="207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  <c r="CG26" s="179"/>
      <c r="CH26" s="179"/>
      <c r="CI26" s="179"/>
      <c r="CJ26" s="179"/>
      <c r="CK26" s="179"/>
      <c r="CL26" s="179"/>
      <c r="CM26" s="179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79"/>
      <c r="CY26" s="179"/>
      <c r="CZ26" s="179"/>
      <c r="DA26" s="179"/>
      <c r="DB26" s="179"/>
      <c r="DC26" s="179"/>
      <c r="DD26" s="179"/>
      <c r="DE26" s="179"/>
      <c r="DF26" s="179"/>
      <c r="DG26" s="179"/>
      <c r="DH26" s="179"/>
      <c r="DI26" s="179"/>
      <c r="DJ26" s="179"/>
      <c r="DK26" s="179"/>
      <c r="DL26" s="179"/>
      <c r="DM26" s="179"/>
      <c r="DN26" s="179"/>
      <c r="DO26" s="179"/>
      <c r="DP26" s="179"/>
      <c r="DQ26" s="179"/>
      <c r="DR26" s="179"/>
      <c r="DS26" s="179"/>
      <c r="DT26" s="179"/>
      <c r="DU26" s="179"/>
      <c r="DV26" s="179"/>
      <c r="DW26" s="179"/>
      <c r="DX26" s="179"/>
      <c r="DY26" s="179"/>
      <c r="DZ26" s="179"/>
      <c r="EA26" s="179"/>
      <c r="EB26" s="179"/>
      <c r="EC26" s="179"/>
      <c r="ED26" s="179"/>
      <c r="EE26" s="179"/>
      <c r="EF26" s="179"/>
      <c r="EG26" s="179"/>
      <c r="EH26" s="179"/>
      <c r="EI26" s="179"/>
      <c r="EJ26" s="179"/>
      <c r="EK26" s="179"/>
      <c r="EL26" s="179"/>
      <c r="EM26" s="179"/>
      <c r="EN26" s="179"/>
      <c r="EO26" s="179"/>
      <c r="EP26" s="179"/>
      <c r="EQ26" s="179"/>
      <c r="ER26" s="179"/>
      <c r="ES26" s="179"/>
      <c r="ET26" s="179"/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  <c r="GI26" s="179"/>
      <c r="GJ26" s="179"/>
      <c r="GK26" s="179"/>
      <c r="GL26" s="179"/>
      <c r="GM26" s="179"/>
      <c r="GN26" s="179"/>
      <c r="GO26" s="179"/>
      <c r="GP26" s="179"/>
      <c r="GQ26" s="179"/>
      <c r="GR26" s="179"/>
      <c r="GS26" s="179"/>
      <c r="GT26" s="179"/>
      <c r="GU26" s="179"/>
      <c r="GV26" s="179"/>
      <c r="GW26" s="179"/>
      <c r="GX26" s="179"/>
      <c r="GY26" s="179"/>
      <c r="GZ26" s="179"/>
      <c r="HA26" s="179"/>
      <c r="HB26" s="179"/>
      <c r="HC26" s="179"/>
      <c r="HD26" s="179"/>
      <c r="HE26" s="179"/>
      <c r="HF26" s="179"/>
      <c r="HG26" s="179"/>
      <c r="HH26" s="179"/>
      <c r="HI26" s="179"/>
      <c r="HJ26" s="179"/>
      <c r="HK26" s="179"/>
      <c r="HL26" s="179"/>
      <c r="HM26" s="179"/>
      <c r="HN26" s="179"/>
      <c r="HO26" s="179"/>
      <c r="HP26" s="179"/>
      <c r="HQ26" s="179"/>
      <c r="HR26" s="179"/>
      <c r="HS26" s="179"/>
      <c r="HT26" s="179"/>
      <c r="HU26" s="179"/>
      <c r="HV26" s="179"/>
      <c r="HW26" s="179"/>
      <c r="HX26" s="176"/>
      <c r="HY26" s="176"/>
      <c r="HZ26" s="176"/>
      <c r="IA26" s="176"/>
      <c r="IB26" s="176"/>
      <c r="IC26" s="176"/>
      <c r="ID26" s="176"/>
      <c r="IE26" s="176"/>
      <c r="IF26" s="176"/>
    </row>
    <row r="27" spans="1:240" s="338" customFormat="1" ht="20.100000000000001" customHeight="1" thickBot="1" x14ac:dyDescent="0.35">
      <c r="A27" s="327"/>
      <c r="B27" s="462" t="s">
        <v>34</v>
      </c>
      <c r="C27" s="463"/>
      <c r="D27" s="464"/>
      <c r="E27" s="328"/>
      <c r="F27" s="329"/>
      <c r="G27" s="328"/>
      <c r="H27" s="329"/>
      <c r="I27" s="330"/>
      <c r="J27" s="465">
        <v>0.93</v>
      </c>
      <c r="K27" s="466"/>
      <c r="L27" s="331">
        <v>0.85</v>
      </c>
      <c r="M27" s="332"/>
      <c r="N27" s="333" t="e">
        <f>(SUMPRODUCT($B$9:$B$22*$N$9:$N$22)+#REF!*#REF!)/#REF!</f>
        <v>#REF!</v>
      </c>
      <c r="O27" s="333"/>
      <c r="P27" s="333" t="e">
        <f>(SUMPRODUCT($B$9:$B$22*$P$9:$P$22)+#REF!*#REF!)/#REF!</f>
        <v>#REF!</v>
      </c>
      <c r="Q27" s="334"/>
      <c r="R27" s="335"/>
      <c r="S27" s="336">
        <v>0.94</v>
      </c>
      <c r="T27" s="337">
        <v>0.85</v>
      </c>
      <c r="U27" s="207"/>
      <c r="V27" s="340"/>
      <c r="W27" s="340"/>
      <c r="X27" s="340"/>
      <c r="Y27" s="340"/>
      <c r="Z27" s="340"/>
      <c r="AA27" s="340"/>
      <c r="AB27" s="340"/>
      <c r="AC27" s="340"/>
      <c r="AD27" s="340"/>
      <c r="AE27" s="340"/>
      <c r="AF27" s="340"/>
      <c r="AG27" s="340"/>
      <c r="AH27" s="340"/>
      <c r="AI27" s="340"/>
      <c r="AJ27" s="340"/>
      <c r="AK27" s="340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0"/>
      <c r="BG27" s="340"/>
      <c r="BH27" s="340"/>
      <c r="BI27" s="340"/>
      <c r="BJ27" s="340"/>
      <c r="BK27" s="340"/>
      <c r="BL27" s="340"/>
      <c r="BM27" s="340"/>
      <c r="BN27" s="340"/>
      <c r="BO27" s="340"/>
      <c r="BP27" s="340"/>
      <c r="BQ27" s="340"/>
      <c r="BR27" s="340"/>
      <c r="BS27" s="340"/>
      <c r="BT27" s="340"/>
      <c r="BU27" s="340"/>
      <c r="BV27" s="340"/>
      <c r="BW27" s="340"/>
      <c r="BX27" s="340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40"/>
      <c r="CR27" s="340"/>
      <c r="CS27" s="340"/>
      <c r="CT27" s="340"/>
      <c r="CU27" s="340"/>
      <c r="CV27" s="340"/>
      <c r="CW27" s="340"/>
      <c r="CX27" s="340"/>
      <c r="CY27" s="340"/>
      <c r="CZ27" s="340"/>
      <c r="DA27" s="340"/>
      <c r="DB27" s="340"/>
      <c r="DC27" s="340"/>
      <c r="DD27" s="340"/>
      <c r="DE27" s="340"/>
      <c r="DF27" s="340"/>
      <c r="DG27" s="340"/>
      <c r="DH27" s="340"/>
      <c r="DI27" s="340"/>
      <c r="DJ27" s="340"/>
      <c r="DK27" s="340"/>
      <c r="DL27" s="340"/>
      <c r="DM27" s="340"/>
      <c r="DN27" s="340"/>
      <c r="DO27" s="340"/>
      <c r="DP27" s="340"/>
      <c r="DQ27" s="340"/>
      <c r="DR27" s="340"/>
      <c r="DS27" s="340"/>
      <c r="DT27" s="340"/>
      <c r="DU27" s="340"/>
      <c r="DV27" s="340"/>
      <c r="DW27" s="340"/>
      <c r="DX27" s="340"/>
      <c r="DY27" s="340"/>
      <c r="DZ27" s="340"/>
      <c r="EA27" s="340"/>
      <c r="EB27" s="340"/>
      <c r="EC27" s="340"/>
      <c r="ED27" s="340"/>
      <c r="EE27" s="340"/>
      <c r="EF27" s="340"/>
      <c r="EG27" s="340"/>
      <c r="EH27" s="340"/>
      <c r="EI27" s="340"/>
      <c r="EJ27" s="340"/>
      <c r="EK27" s="340"/>
      <c r="EL27" s="340"/>
      <c r="EM27" s="340"/>
      <c r="EN27" s="340"/>
      <c r="EO27" s="340"/>
      <c r="EP27" s="340"/>
      <c r="EQ27" s="340"/>
      <c r="ER27" s="340"/>
      <c r="ES27" s="340"/>
      <c r="ET27" s="340"/>
      <c r="EU27" s="340"/>
      <c r="EV27" s="340"/>
      <c r="EW27" s="340"/>
      <c r="EX27" s="340"/>
      <c r="EY27" s="340"/>
      <c r="EZ27" s="340"/>
      <c r="FA27" s="340"/>
      <c r="FB27" s="340"/>
      <c r="FC27" s="340"/>
      <c r="FD27" s="340"/>
      <c r="FE27" s="340"/>
      <c r="FF27" s="340"/>
      <c r="FG27" s="340"/>
      <c r="FH27" s="340"/>
      <c r="FI27" s="340"/>
      <c r="FJ27" s="340"/>
      <c r="FK27" s="340"/>
      <c r="FL27" s="340"/>
      <c r="FM27" s="340"/>
      <c r="FN27" s="340"/>
      <c r="FO27" s="340"/>
      <c r="FP27" s="340"/>
      <c r="FQ27" s="340"/>
      <c r="FR27" s="340"/>
      <c r="FS27" s="340"/>
      <c r="FT27" s="340"/>
      <c r="FU27" s="340"/>
      <c r="FV27" s="340"/>
      <c r="FW27" s="340"/>
      <c r="FX27" s="340"/>
      <c r="FY27" s="340"/>
      <c r="FZ27" s="340"/>
      <c r="GA27" s="340"/>
      <c r="GB27" s="340"/>
      <c r="GC27" s="340"/>
      <c r="GD27" s="340"/>
      <c r="GE27" s="340"/>
      <c r="GF27" s="340"/>
      <c r="GG27" s="340"/>
      <c r="GH27" s="340"/>
      <c r="GI27" s="340"/>
      <c r="GJ27" s="340"/>
      <c r="GK27" s="340"/>
      <c r="GL27" s="340"/>
      <c r="GM27" s="340"/>
      <c r="GN27" s="340"/>
      <c r="GO27" s="340"/>
      <c r="GP27" s="340"/>
      <c r="GQ27" s="340"/>
      <c r="GR27" s="340"/>
      <c r="GS27" s="340"/>
      <c r="GT27" s="340"/>
      <c r="GU27" s="340"/>
      <c r="GV27" s="340"/>
      <c r="GW27" s="340"/>
      <c r="GX27" s="340"/>
      <c r="GY27" s="340"/>
      <c r="GZ27" s="340"/>
      <c r="HA27" s="340"/>
      <c r="HB27" s="340"/>
      <c r="HC27" s="340"/>
      <c r="HD27" s="340"/>
      <c r="HE27" s="340"/>
      <c r="HF27" s="340"/>
      <c r="HG27" s="340"/>
      <c r="HH27" s="340"/>
      <c r="HI27" s="340"/>
      <c r="HJ27" s="340"/>
      <c r="HK27" s="340"/>
      <c r="HL27" s="340"/>
      <c r="HM27" s="340"/>
      <c r="HN27" s="340"/>
      <c r="HO27" s="340"/>
      <c r="HP27" s="340"/>
      <c r="HQ27" s="340"/>
      <c r="HR27" s="340"/>
      <c r="HS27" s="340"/>
      <c r="HT27" s="340"/>
      <c r="HU27" s="340"/>
      <c r="HV27" s="340"/>
      <c r="HW27" s="340"/>
      <c r="HX27" s="340"/>
      <c r="HY27" s="340"/>
      <c r="HZ27" s="340"/>
      <c r="IA27" s="340"/>
      <c r="IB27" s="340"/>
      <c r="IC27" s="340"/>
      <c r="ID27" s="340"/>
      <c r="IE27" s="340"/>
      <c r="IF27" s="340"/>
    </row>
    <row r="28" spans="1:240" ht="20.100000000000001" customHeight="1" x14ac:dyDescent="0.3">
      <c r="A28" s="341" t="s">
        <v>35</v>
      </c>
      <c r="B28" s="342"/>
      <c r="C28" s="343"/>
      <c r="D28" s="344"/>
      <c r="E28" s="345"/>
      <c r="F28" s="346"/>
      <c r="G28" s="345"/>
      <c r="H28" s="346"/>
      <c r="I28" s="347"/>
      <c r="J28" s="345"/>
      <c r="K28" s="348"/>
      <c r="L28" s="349"/>
      <c r="M28" s="345"/>
      <c r="N28" s="346"/>
      <c r="O28" s="350"/>
      <c r="P28" s="346"/>
      <c r="Q28" s="347"/>
      <c r="R28" s="347"/>
      <c r="S28" s="350"/>
      <c r="T28" s="345"/>
      <c r="U28" s="29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  <c r="CG28" s="179"/>
      <c r="CH28" s="179"/>
      <c r="CI28" s="179"/>
      <c r="CJ28" s="179"/>
      <c r="CK28" s="179"/>
      <c r="CL28" s="179"/>
      <c r="CM28" s="179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79"/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179"/>
      <c r="DM28" s="179"/>
      <c r="DN28" s="179"/>
      <c r="DO28" s="179"/>
      <c r="DP28" s="179"/>
      <c r="DQ28" s="179"/>
      <c r="DR28" s="179"/>
      <c r="DS28" s="179"/>
      <c r="DT28" s="179"/>
      <c r="DU28" s="179"/>
      <c r="DV28" s="179"/>
      <c r="DW28" s="179"/>
      <c r="DX28" s="179"/>
      <c r="DY28" s="179"/>
      <c r="DZ28" s="179"/>
      <c r="EA28" s="179"/>
      <c r="EB28" s="179"/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/>
      <c r="EN28" s="179"/>
      <c r="EO28" s="179"/>
      <c r="EP28" s="179"/>
      <c r="EQ28" s="179"/>
      <c r="ER28" s="179"/>
      <c r="ES28" s="179"/>
      <c r="ET28" s="179"/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  <c r="GI28" s="179"/>
      <c r="GJ28" s="179"/>
      <c r="GK28" s="179"/>
      <c r="GL28" s="179"/>
      <c r="GM28" s="179"/>
      <c r="GN28" s="179"/>
      <c r="GO28" s="179"/>
      <c r="GP28" s="179"/>
      <c r="GQ28" s="179"/>
      <c r="GR28" s="179"/>
      <c r="GS28" s="179"/>
      <c r="GT28" s="179"/>
      <c r="GU28" s="179"/>
      <c r="GV28" s="179"/>
      <c r="GW28" s="179"/>
      <c r="GX28" s="179"/>
      <c r="GY28" s="179"/>
      <c r="GZ28" s="179"/>
      <c r="HA28" s="179"/>
      <c r="HB28" s="179"/>
      <c r="HC28" s="179"/>
      <c r="HD28" s="179"/>
      <c r="HE28" s="179"/>
      <c r="HF28" s="179"/>
      <c r="HG28" s="179"/>
      <c r="HH28" s="179"/>
      <c r="HI28" s="179"/>
      <c r="HJ28" s="179"/>
      <c r="HK28" s="179"/>
      <c r="HL28" s="179"/>
      <c r="HM28" s="179"/>
      <c r="HN28" s="179"/>
      <c r="HO28" s="179"/>
      <c r="HP28" s="179"/>
      <c r="HQ28" s="179"/>
      <c r="HR28" s="179"/>
      <c r="HS28" s="179"/>
      <c r="HT28" s="179"/>
      <c r="HU28" s="179"/>
      <c r="HV28" s="179"/>
      <c r="HW28" s="179"/>
      <c r="HX28" s="176"/>
      <c r="HY28" s="176"/>
      <c r="HZ28" s="176"/>
      <c r="IA28" s="176"/>
      <c r="IB28" s="176"/>
      <c r="IC28" s="176"/>
      <c r="ID28" s="176"/>
      <c r="IE28" s="176"/>
      <c r="IF28" s="176"/>
    </row>
    <row r="29" spans="1:240" ht="20.100000000000001" customHeight="1" x14ac:dyDescent="0.3">
      <c r="A29" s="351" t="s">
        <v>36</v>
      </c>
      <c r="B29" s="352" t="s">
        <v>37</v>
      </c>
      <c r="C29" s="297"/>
      <c r="D29" s="353"/>
      <c r="E29" s="354"/>
      <c r="F29" s="347"/>
      <c r="G29" s="354"/>
      <c r="H29" s="347"/>
      <c r="I29" s="347"/>
      <c r="J29" s="354"/>
      <c r="K29" s="354"/>
      <c r="L29" s="354"/>
      <c r="M29" s="354"/>
      <c r="N29" s="347"/>
      <c r="O29" s="347"/>
      <c r="P29" s="347"/>
      <c r="Q29" s="347"/>
      <c r="R29" s="347"/>
      <c r="S29" s="347"/>
      <c r="T29" s="354"/>
      <c r="U29" s="355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  <c r="CG29" s="179"/>
      <c r="CH29" s="179"/>
      <c r="CI29" s="179"/>
      <c r="CJ29" s="179"/>
      <c r="CK29" s="179"/>
      <c r="CL29" s="179"/>
      <c r="CM29" s="179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79"/>
      <c r="CY29" s="179"/>
      <c r="CZ29" s="179"/>
      <c r="DA29" s="179"/>
      <c r="DB29" s="179"/>
      <c r="DC29" s="179"/>
      <c r="DD29" s="179"/>
      <c r="DE29" s="179"/>
      <c r="DF29" s="179"/>
      <c r="DG29" s="179"/>
      <c r="DH29" s="179"/>
      <c r="DI29" s="179"/>
      <c r="DJ29" s="179"/>
      <c r="DK29" s="179"/>
      <c r="DL29" s="179"/>
      <c r="DM29" s="179"/>
      <c r="DN29" s="179"/>
      <c r="DO29" s="179"/>
      <c r="DP29" s="179"/>
      <c r="DQ29" s="179"/>
      <c r="DR29" s="179"/>
      <c r="DS29" s="179"/>
      <c r="DT29" s="179"/>
      <c r="DU29" s="179"/>
      <c r="DV29" s="179"/>
      <c r="DW29" s="179"/>
      <c r="DX29" s="179"/>
      <c r="DY29" s="179"/>
      <c r="DZ29" s="179"/>
      <c r="EA29" s="179"/>
      <c r="EB29" s="179"/>
      <c r="EC29" s="179"/>
      <c r="ED29" s="179"/>
      <c r="EE29" s="179"/>
      <c r="EF29" s="179"/>
      <c r="EG29" s="179"/>
      <c r="EH29" s="179"/>
      <c r="EI29" s="179"/>
      <c r="EJ29" s="179"/>
      <c r="EK29" s="179"/>
      <c r="EL29" s="179"/>
      <c r="EM29" s="179"/>
      <c r="EN29" s="179"/>
      <c r="EO29" s="179"/>
      <c r="EP29" s="179"/>
      <c r="EQ29" s="179"/>
      <c r="ER29" s="179"/>
      <c r="ES29" s="179"/>
      <c r="ET29" s="179"/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  <c r="GI29" s="179"/>
      <c r="GJ29" s="179"/>
      <c r="GK29" s="179"/>
      <c r="GL29" s="179"/>
      <c r="GM29" s="179"/>
      <c r="GN29" s="179"/>
      <c r="GO29" s="179"/>
      <c r="GP29" s="179"/>
      <c r="GQ29" s="179"/>
      <c r="GR29" s="179"/>
      <c r="GS29" s="179"/>
      <c r="GT29" s="179"/>
      <c r="GU29" s="179"/>
      <c r="GV29" s="179"/>
      <c r="GW29" s="179"/>
      <c r="GX29" s="179"/>
      <c r="GY29" s="179"/>
      <c r="GZ29" s="179"/>
      <c r="HA29" s="179"/>
      <c r="HB29" s="179"/>
      <c r="HC29" s="179"/>
      <c r="HD29" s="179"/>
      <c r="HE29" s="179"/>
      <c r="HF29" s="179"/>
      <c r="HG29" s="179"/>
      <c r="HH29" s="179"/>
      <c r="HI29" s="179"/>
      <c r="HJ29" s="179"/>
      <c r="HK29" s="179"/>
      <c r="HL29" s="179"/>
      <c r="HM29" s="179"/>
      <c r="HN29" s="179"/>
      <c r="HO29" s="179"/>
      <c r="HP29" s="179"/>
      <c r="HQ29" s="179"/>
      <c r="HR29" s="179"/>
      <c r="HS29" s="179"/>
      <c r="HT29" s="179"/>
      <c r="HU29" s="179"/>
      <c r="HV29" s="179"/>
      <c r="HW29" s="179"/>
      <c r="HX29" s="176"/>
      <c r="HY29" s="176"/>
      <c r="HZ29" s="176"/>
      <c r="IA29" s="176"/>
      <c r="IB29" s="176"/>
      <c r="IC29" s="176"/>
      <c r="ID29" s="176"/>
      <c r="IE29" s="176"/>
      <c r="IF29" s="176"/>
    </row>
    <row r="30" spans="1:240" ht="20.100000000000001" customHeight="1" x14ac:dyDescent="0.3">
      <c r="A30" s="356" t="s">
        <v>38</v>
      </c>
      <c r="B30" s="352" t="s">
        <v>39</v>
      </c>
      <c r="C30" s="353"/>
      <c r="D30" s="353"/>
      <c r="E30" s="347"/>
      <c r="F30" s="347"/>
      <c r="G30" s="347"/>
      <c r="H30" s="179"/>
      <c r="I30" s="347"/>
      <c r="J30" s="347"/>
      <c r="K30" s="354"/>
      <c r="L30" s="347"/>
      <c r="M30" s="347"/>
      <c r="N30" s="347"/>
      <c r="O30" s="347"/>
      <c r="P30" s="347"/>
      <c r="Q30" s="347"/>
      <c r="R30" s="347"/>
      <c r="S30" s="347"/>
      <c r="T30" s="347"/>
      <c r="U30" s="357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79"/>
      <c r="CY30" s="179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79"/>
      <c r="DK30" s="179"/>
      <c r="DL30" s="179"/>
      <c r="DM30" s="179"/>
      <c r="DN30" s="179"/>
      <c r="DO30" s="179"/>
      <c r="DP30" s="179"/>
      <c r="DQ30" s="179"/>
      <c r="DR30" s="179"/>
      <c r="DS30" s="179"/>
      <c r="DT30" s="179"/>
      <c r="DU30" s="179"/>
      <c r="DV30" s="179"/>
      <c r="DW30" s="179"/>
      <c r="DX30" s="179"/>
      <c r="DY30" s="179"/>
      <c r="DZ30" s="179"/>
      <c r="EA30" s="179"/>
      <c r="EB30" s="179"/>
      <c r="EC30" s="179"/>
      <c r="ED30" s="179"/>
      <c r="EE30" s="179"/>
      <c r="EF30" s="179"/>
      <c r="EG30" s="179"/>
      <c r="EH30" s="179"/>
      <c r="EI30" s="179"/>
      <c r="EJ30" s="179"/>
      <c r="EK30" s="179"/>
      <c r="EL30" s="179"/>
      <c r="EM30" s="179"/>
      <c r="EN30" s="179"/>
      <c r="EO30" s="179"/>
      <c r="EP30" s="179"/>
      <c r="EQ30" s="179"/>
      <c r="ER30" s="179"/>
      <c r="ES30" s="179"/>
      <c r="ET30" s="179"/>
      <c r="EU30" s="179"/>
      <c r="EV30" s="179"/>
      <c r="EW30" s="179"/>
      <c r="EX30" s="179"/>
      <c r="EY30" s="179"/>
      <c r="EZ30" s="179"/>
      <c r="FA30" s="179"/>
      <c r="FB30" s="179"/>
      <c r="FC30" s="179"/>
      <c r="FD30" s="179"/>
      <c r="FE30" s="179"/>
      <c r="FF30" s="179"/>
      <c r="FG30" s="179"/>
      <c r="FH30" s="179"/>
      <c r="FI30" s="179"/>
      <c r="FJ30" s="179"/>
      <c r="FK30" s="179"/>
      <c r="FL30" s="179"/>
      <c r="FM30" s="179"/>
      <c r="FN30" s="179"/>
      <c r="FO30" s="179"/>
      <c r="FP30" s="179"/>
      <c r="FQ30" s="179"/>
      <c r="FR30" s="179"/>
      <c r="FS30" s="179"/>
      <c r="FT30" s="179"/>
      <c r="FU30" s="179"/>
      <c r="FV30" s="179"/>
      <c r="FW30" s="179"/>
      <c r="FX30" s="179"/>
      <c r="FY30" s="179"/>
      <c r="FZ30" s="179"/>
      <c r="GA30" s="179"/>
      <c r="GB30" s="179"/>
      <c r="GC30" s="179"/>
      <c r="GD30" s="179"/>
      <c r="GE30" s="179"/>
      <c r="GF30" s="179"/>
      <c r="GG30" s="179"/>
      <c r="GH30" s="179"/>
      <c r="GI30" s="179"/>
      <c r="GJ30" s="179"/>
      <c r="GK30" s="179"/>
      <c r="GL30" s="179"/>
      <c r="GM30" s="179"/>
      <c r="GN30" s="179"/>
      <c r="GO30" s="179"/>
      <c r="GP30" s="179"/>
      <c r="GQ30" s="179"/>
      <c r="GR30" s="179"/>
      <c r="GS30" s="179"/>
      <c r="GT30" s="179"/>
      <c r="GU30" s="179"/>
      <c r="GV30" s="179"/>
      <c r="GW30" s="179"/>
      <c r="GX30" s="179"/>
      <c r="GY30" s="179"/>
      <c r="GZ30" s="179"/>
      <c r="HA30" s="179"/>
      <c r="HB30" s="179"/>
      <c r="HC30" s="179"/>
      <c r="HD30" s="179"/>
      <c r="HE30" s="179"/>
      <c r="HF30" s="179"/>
      <c r="HG30" s="179"/>
      <c r="HH30" s="179"/>
      <c r="HI30" s="179"/>
      <c r="HJ30" s="179"/>
      <c r="HK30" s="179"/>
      <c r="HL30" s="179"/>
      <c r="HM30" s="179"/>
      <c r="HN30" s="179"/>
      <c r="HO30" s="179"/>
      <c r="HP30" s="179"/>
      <c r="HQ30" s="179"/>
      <c r="HR30" s="179"/>
      <c r="HS30" s="179"/>
      <c r="HT30" s="179"/>
      <c r="HU30" s="179"/>
      <c r="HV30" s="179"/>
      <c r="HW30" s="179"/>
      <c r="HX30" s="176"/>
      <c r="HY30" s="176"/>
      <c r="HZ30" s="176"/>
      <c r="IA30" s="176"/>
      <c r="IB30" s="176"/>
      <c r="IC30" s="176"/>
      <c r="ID30" s="176"/>
      <c r="IE30" s="176"/>
      <c r="IF30" s="176"/>
    </row>
    <row r="31" spans="1:240" ht="20.100000000000001" customHeight="1" x14ac:dyDescent="0.3">
      <c r="A31" s="356" t="s">
        <v>40</v>
      </c>
      <c r="B31" s="352" t="s">
        <v>41</v>
      </c>
      <c r="C31" s="353"/>
      <c r="D31" s="353"/>
      <c r="E31" s="347"/>
      <c r="F31" s="347"/>
      <c r="G31" s="347"/>
      <c r="H31" s="347"/>
      <c r="I31" s="347"/>
      <c r="J31" s="347"/>
      <c r="K31" s="354"/>
      <c r="L31" s="347"/>
      <c r="M31" s="347"/>
      <c r="N31" s="347"/>
      <c r="O31" s="347"/>
      <c r="P31" s="347"/>
      <c r="Q31" s="347"/>
      <c r="R31" s="347"/>
      <c r="S31" s="347"/>
      <c r="T31" s="347"/>
      <c r="U31" s="357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  <c r="CG31" s="179"/>
      <c r="CH31" s="179"/>
      <c r="CI31" s="179"/>
      <c r="CJ31" s="179"/>
      <c r="CK31" s="179"/>
      <c r="CL31" s="179"/>
      <c r="CM31" s="179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79"/>
      <c r="CY31" s="179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79"/>
      <c r="DK31" s="179"/>
      <c r="DL31" s="179"/>
      <c r="DM31" s="179"/>
      <c r="DN31" s="179"/>
      <c r="DO31" s="179"/>
      <c r="DP31" s="179"/>
      <c r="DQ31" s="179"/>
      <c r="DR31" s="179"/>
      <c r="DS31" s="179"/>
      <c r="DT31" s="179"/>
      <c r="DU31" s="179"/>
      <c r="DV31" s="179"/>
      <c r="DW31" s="179"/>
      <c r="DX31" s="179"/>
      <c r="DY31" s="179"/>
      <c r="DZ31" s="179"/>
      <c r="EA31" s="179"/>
      <c r="EB31" s="179"/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/>
      <c r="ES31" s="179"/>
      <c r="ET31" s="179"/>
      <c r="EU31" s="179"/>
      <c r="EV31" s="179"/>
      <c r="EW31" s="179"/>
      <c r="EX31" s="179"/>
      <c r="EY31" s="179"/>
      <c r="EZ31" s="179"/>
      <c r="FA31" s="179"/>
      <c r="FB31" s="179"/>
      <c r="FC31" s="179"/>
      <c r="FD31" s="179"/>
      <c r="FE31" s="179"/>
      <c r="FF31" s="179"/>
      <c r="FG31" s="179"/>
      <c r="FH31" s="179"/>
      <c r="FI31" s="179"/>
      <c r="FJ31" s="179"/>
      <c r="FK31" s="179"/>
      <c r="FL31" s="179"/>
      <c r="FM31" s="179"/>
      <c r="FN31" s="179"/>
      <c r="FO31" s="179"/>
      <c r="FP31" s="179"/>
      <c r="FQ31" s="179"/>
      <c r="FR31" s="179"/>
      <c r="FS31" s="179"/>
      <c r="FT31" s="179"/>
      <c r="FU31" s="179"/>
      <c r="FV31" s="179"/>
      <c r="FW31" s="179"/>
      <c r="FX31" s="179"/>
      <c r="FY31" s="179"/>
      <c r="FZ31" s="179"/>
      <c r="GA31" s="179"/>
      <c r="GB31" s="179"/>
      <c r="GC31" s="179"/>
      <c r="GD31" s="179"/>
      <c r="GE31" s="179"/>
      <c r="GF31" s="179"/>
      <c r="GG31" s="179"/>
      <c r="GH31" s="179"/>
      <c r="GI31" s="179"/>
      <c r="GJ31" s="179"/>
      <c r="GK31" s="179"/>
      <c r="GL31" s="179"/>
      <c r="GM31" s="179"/>
      <c r="GN31" s="179"/>
      <c r="GO31" s="179"/>
      <c r="GP31" s="179"/>
      <c r="GQ31" s="179"/>
      <c r="GR31" s="179"/>
      <c r="GS31" s="179"/>
      <c r="GT31" s="179"/>
      <c r="GU31" s="179"/>
      <c r="GV31" s="179"/>
      <c r="GW31" s="179"/>
      <c r="GX31" s="179"/>
      <c r="GY31" s="179"/>
      <c r="GZ31" s="179"/>
      <c r="HA31" s="179"/>
      <c r="HB31" s="179"/>
      <c r="HC31" s="179"/>
      <c r="HD31" s="179"/>
      <c r="HE31" s="179"/>
      <c r="HF31" s="179"/>
      <c r="HG31" s="179"/>
      <c r="HH31" s="179"/>
      <c r="HI31" s="179"/>
      <c r="HJ31" s="179"/>
      <c r="HK31" s="179"/>
      <c r="HL31" s="179"/>
      <c r="HM31" s="179"/>
      <c r="HN31" s="179"/>
      <c r="HO31" s="179"/>
      <c r="HP31" s="179"/>
      <c r="HQ31" s="179"/>
      <c r="HR31" s="179"/>
      <c r="HS31" s="179"/>
      <c r="HT31" s="179"/>
      <c r="HU31" s="179"/>
      <c r="HV31" s="179"/>
      <c r="HW31" s="179"/>
      <c r="HX31" s="176"/>
      <c r="HY31" s="176"/>
      <c r="HZ31" s="176"/>
      <c r="IA31" s="176"/>
      <c r="IB31" s="176"/>
      <c r="IC31" s="176"/>
      <c r="ID31" s="176"/>
      <c r="IE31" s="176"/>
      <c r="IF31" s="176"/>
    </row>
    <row r="32" spans="1:240" ht="20.100000000000001" customHeight="1" x14ac:dyDescent="0.3">
      <c r="A32" s="358"/>
      <c r="B32" s="297"/>
      <c r="C32" s="359"/>
      <c r="D32" s="359"/>
      <c r="E32" s="347"/>
      <c r="F32" s="347"/>
      <c r="G32" s="347"/>
      <c r="H32" s="347"/>
      <c r="I32" s="347"/>
      <c r="J32" s="347"/>
      <c r="K32" s="354"/>
      <c r="L32" s="347"/>
      <c r="M32" s="347"/>
      <c r="N32" s="347"/>
      <c r="O32" s="347"/>
      <c r="P32" s="347"/>
      <c r="Q32" s="347"/>
      <c r="R32" s="347"/>
      <c r="S32" s="347"/>
      <c r="T32" s="347"/>
      <c r="U32" s="29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  <c r="CG32" s="179"/>
      <c r="CH32" s="179"/>
      <c r="CI32" s="179"/>
      <c r="CJ32" s="179"/>
      <c r="CK32" s="179"/>
      <c r="CL32" s="179"/>
      <c r="CM32" s="179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79"/>
      <c r="DK32" s="179"/>
      <c r="DL32" s="179"/>
      <c r="DM32" s="179"/>
      <c r="DN32" s="179"/>
      <c r="DO32" s="179"/>
      <c r="DP32" s="179"/>
      <c r="DQ32" s="179"/>
      <c r="DR32" s="179"/>
      <c r="DS32" s="179"/>
      <c r="DT32" s="179"/>
      <c r="DU32" s="179"/>
      <c r="DV32" s="179"/>
      <c r="DW32" s="179"/>
      <c r="DX32" s="179"/>
      <c r="DY32" s="179"/>
      <c r="DZ32" s="179"/>
      <c r="EA32" s="179"/>
      <c r="EB32" s="179"/>
      <c r="EC32" s="179"/>
      <c r="ED32" s="179"/>
      <c r="EE32" s="179"/>
      <c r="EF32" s="179"/>
      <c r="EG32" s="179"/>
      <c r="EH32" s="179"/>
      <c r="EI32" s="179"/>
      <c r="EJ32" s="179"/>
      <c r="EK32" s="179"/>
      <c r="EL32" s="179"/>
      <c r="EM32" s="179"/>
      <c r="EN32" s="179"/>
      <c r="EO32" s="179"/>
      <c r="EP32" s="179"/>
      <c r="EQ32" s="179"/>
      <c r="ER32" s="179"/>
      <c r="ES32" s="179"/>
      <c r="ET32" s="179"/>
      <c r="EU32" s="179"/>
      <c r="EV32" s="179"/>
      <c r="EW32" s="179"/>
      <c r="EX32" s="179"/>
      <c r="EY32" s="179"/>
      <c r="EZ32" s="179"/>
      <c r="FA32" s="179"/>
      <c r="FB32" s="179"/>
      <c r="FC32" s="179"/>
      <c r="FD32" s="179"/>
      <c r="FE32" s="179"/>
      <c r="FF32" s="179"/>
      <c r="FG32" s="179"/>
      <c r="FH32" s="179"/>
      <c r="FI32" s="179"/>
      <c r="FJ32" s="179"/>
      <c r="FK32" s="179"/>
      <c r="FL32" s="179"/>
      <c r="FM32" s="179"/>
      <c r="FN32" s="179"/>
      <c r="FO32" s="179"/>
      <c r="FP32" s="179"/>
      <c r="FQ32" s="179"/>
      <c r="FR32" s="179"/>
      <c r="FS32" s="179"/>
      <c r="FT32" s="179"/>
      <c r="FU32" s="179"/>
      <c r="FV32" s="179"/>
      <c r="FW32" s="179"/>
      <c r="FX32" s="179"/>
      <c r="FY32" s="179"/>
      <c r="FZ32" s="179"/>
      <c r="GA32" s="179"/>
      <c r="GB32" s="179"/>
      <c r="GC32" s="179"/>
      <c r="GD32" s="179"/>
      <c r="GE32" s="179"/>
      <c r="GF32" s="179"/>
      <c r="GG32" s="179"/>
      <c r="GH32" s="179"/>
      <c r="GI32" s="179"/>
      <c r="GJ32" s="179"/>
      <c r="GK32" s="179"/>
      <c r="GL32" s="179"/>
      <c r="GM32" s="179"/>
      <c r="GN32" s="179"/>
      <c r="GO32" s="179"/>
      <c r="GP32" s="179"/>
      <c r="GQ32" s="179"/>
      <c r="GR32" s="179"/>
      <c r="GS32" s="179"/>
      <c r="GT32" s="179"/>
      <c r="GU32" s="179"/>
      <c r="GV32" s="179"/>
      <c r="GW32" s="179"/>
      <c r="GX32" s="179"/>
      <c r="GY32" s="179"/>
      <c r="GZ32" s="179"/>
      <c r="HA32" s="179"/>
      <c r="HB32" s="179"/>
      <c r="HC32" s="179"/>
      <c r="HD32" s="179"/>
      <c r="HE32" s="179"/>
      <c r="HF32" s="179"/>
      <c r="HG32" s="179"/>
      <c r="HH32" s="179"/>
      <c r="HI32" s="179"/>
      <c r="HJ32" s="179"/>
      <c r="HK32" s="179"/>
      <c r="HL32" s="179"/>
      <c r="HM32" s="179"/>
      <c r="HN32" s="179"/>
      <c r="HO32" s="179"/>
      <c r="HP32" s="179"/>
      <c r="HQ32" s="179"/>
      <c r="HR32" s="179"/>
      <c r="HS32" s="179"/>
      <c r="HT32" s="179"/>
      <c r="HU32" s="179"/>
      <c r="HV32" s="179"/>
      <c r="HW32" s="179"/>
      <c r="HX32" s="176"/>
      <c r="HY32" s="176"/>
      <c r="HZ32" s="176"/>
      <c r="IA32" s="176"/>
      <c r="IB32" s="176"/>
      <c r="IC32" s="176"/>
      <c r="ID32" s="176"/>
      <c r="IE32" s="176"/>
      <c r="IF32" s="176"/>
    </row>
    <row r="33" spans="1:240" ht="20.100000000000001" customHeight="1" x14ac:dyDescent="0.3">
      <c r="A33" s="181"/>
      <c r="B33" s="297"/>
      <c r="C33" s="347"/>
      <c r="D33" s="347"/>
      <c r="E33" s="347"/>
      <c r="F33" s="347"/>
      <c r="G33" s="347"/>
      <c r="H33" s="347"/>
      <c r="I33" s="347"/>
      <c r="J33" s="347"/>
      <c r="K33" s="354"/>
      <c r="L33" s="347"/>
      <c r="M33" s="347"/>
      <c r="N33" s="347"/>
      <c r="O33" s="347"/>
      <c r="P33" s="347"/>
      <c r="Q33" s="347"/>
      <c r="R33" s="347"/>
      <c r="S33" s="347"/>
      <c r="T33" s="347"/>
      <c r="U33" s="29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  <c r="EM33" s="179"/>
      <c r="EN33" s="179"/>
      <c r="EO33" s="179"/>
      <c r="EP33" s="179"/>
      <c r="EQ33" s="179"/>
      <c r="ER33" s="179"/>
      <c r="ES33" s="179"/>
      <c r="ET33" s="179"/>
      <c r="EU33" s="179"/>
      <c r="EV33" s="179"/>
      <c r="EW33" s="179"/>
      <c r="EX33" s="179"/>
      <c r="EY33" s="179"/>
      <c r="EZ33" s="179"/>
      <c r="FA33" s="179"/>
      <c r="FB33" s="179"/>
      <c r="FC33" s="179"/>
      <c r="FD33" s="179"/>
      <c r="FE33" s="179"/>
      <c r="FF33" s="179"/>
      <c r="FG33" s="179"/>
      <c r="FH33" s="179"/>
      <c r="FI33" s="179"/>
      <c r="FJ33" s="179"/>
      <c r="FK33" s="179"/>
      <c r="FL33" s="179"/>
      <c r="FM33" s="179"/>
      <c r="FN33" s="179"/>
      <c r="FO33" s="179"/>
      <c r="FP33" s="179"/>
      <c r="FQ33" s="179"/>
      <c r="FR33" s="179"/>
      <c r="FS33" s="179"/>
      <c r="FT33" s="179"/>
      <c r="FU33" s="179"/>
      <c r="FV33" s="179"/>
      <c r="FW33" s="179"/>
      <c r="FX33" s="179"/>
      <c r="FY33" s="179"/>
      <c r="FZ33" s="179"/>
      <c r="GA33" s="179"/>
      <c r="GB33" s="179"/>
      <c r="GC33" s="179"/>
      <c r="GD33" s="179"/>
      <c r="GE33" s="179"/>
      <c r="GF33" s="179"/>
      <c r="GG33" s="179"/>
      <c r="GH33" s="179"/>
      <c r="GI33" s="179"/>
      <c r="GJ33" s="179"/>
      <c r="GK33" s="179"/>
      <c r="GL33" s="179"/>
      <c r="GM33" s="179"/>
      <c r="GN33" s="179"/>
      <c r="GO33" s="179"/>
      <c r="GP33" s="179"/>
      <c r="GQ33" s="179"/>
      <c r="GR33" s="179"/>
      <c r="GS33" s="179"/>
      <c r="GT33" s="179"/>
      <c r="GU33" s="179"/>
      <c r="GV33" s="179"/>
      <c r="GW33" s="179"/>
      <c r="GX33" s="179"/>
      <c r="GY33" s="179"/>
      <c r="GZ33" s="179"/>
      <c r="HA33" s="179"/>
      <c r="HB33" s="179"/>
      <c r="HC33" s="179"/>
      <c r="HD33" s="179"/>
      <c r="HE33" s="179"/>
      <c r="HF33" s="179"/>
      <c r="HG33" s="179"/>
      <c r="HH33" s="179"/>
      <c r="HI33" s="179"/>
      <c r="HJ33" s="179"/>
      <c r="HK33" s="179"/>
      <c r="HL33" s="179"/>
      <c r="HM33" s="179"/>
      <c r="HN33" s="179"/>
      <c r="HO33" s="179"/>
      <c r="HP33" s="179"/>
      <c r="HQ33" s="179"/>
      <c r="HR33" s="179"/>
      <c r="HS33" s="179"/>
      <c r="HT33" s="179"/>
      <c r="HU33" s="179"/>
      <c r="HV33" s="179"/>
      <c r="HW33" s="179"/>
      <c r="HX33" s="176"/>
      <c r="HY33" s="176"/>
      <c r="HZ33" s="176"/>
      <c r="IA33" s="176"/>
      <c r="IB33" s="176"/>
      <c r="IC33" s="176"/>
      <c r="ID33" s="176"/>
      <c r="IE33" s="176"/>
      <c r="IF33" s="176"/>
    </row>
    <row r="34" spans="1:240" ht="20.100000000000001" customHeight="1" x14ac:dyDescent="0.3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79"/>
      <c r="CG34" s="179"/>
      <c r="CH34" s="179"/>
      <c r="CI34" s="179"/>
      <c r="CJ34" s="179"/>
      <c r="CK34" s="179"/>
      <c r="CL34" s="179"/>
      <c r="CM34" s="179"/>
      <c r="CN34" s="179"/>
      <c r="CO34" s="179"/>
      <c r="CP34" s="179"/>
      <c r="CQ34" s="179"/>
      <c r="CR34" s="179"/>
      <c r="CS34" s="179"/>
      <c r="CT34" s="179"/>
      <c r="CU34" s="179"/>
      <c r="CV34" s="179"/>
      <c r="CW34" s="179"/>
      <c r="CX34" s="179"/>
      <c r="CY34" s="179"/>
      <c r="CZ34" s="179"/>
      <c r="DA34" s="179"/>
      <c r="DB34" s="179"/>
      <c r="DC34" s="179"/>
      <c r="DD34" s="179"/>
      <c r="DE34" s="179"/>
      <c r="DF34" s="179"/>
      <c r="DG34" s="179"/>
      <c r="DH34" s="179"/>
      <c r="DI34" s="179"/>
      <c r="DJ34" s="179"/>
      <c r="DK34" s="179"/>
      <c r="DL34" s="179"/>
      <c r="DM34" s="179"/>
      <c r="DN34" s="179"/>
      <c r="DO34" s="179"/>
      <c r="DP34" s="179"/>
      <c r="DQ34" s="179"/>
      <c r="DR34" s="179"/>
      <c r="DS34" s="179"/>
      <c r="DT34" s="179"/>
      <c r="DU34" s="179"/>
      <c r="DV34" s="179"/>
      <c r="DW34" s="179"/>
      <c r="DX34" s="179"/>
      <c r="DY34" s="179"/>
      <c r="DZ34" s="179"/>
      <c r="EA34" s="179"/>
      <c r="EB34" s="179"/>
      <c r="EC34" s="179"/>
      <c r="ED34" s="179"/>
      <c r="EE34" s="179"/>
      <c r="EF34" s="179"/>
      <c r="EG34" s="179"/>
      <c r="EH34" s="179"/>
      <c r="EI34" s="179"/>
      <c r="EJ34" s="179"/>
      <c r="EK34" s="179"/>
      <c r="EL34" s="179"/>
      <c r="EM34" s="179"/>
      <c r="EN34" s="179"/>
      <c r="EO34" s="179"/>
      <c r="EP34" s="179"/>
      <c r="EQ34" s="179"/>
      <c r="ER34" s="179"/>
      <c r="ES34" s="17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79"/>
      <c r="FT34" s="179"/>
      <c r="FU34" s="179"/>
      <c r="FV34" s="179"/>
      <c r="FW34" s="179"/>
      <c r="FX34" s="179"/>
      <c r="FY34" s="179"/>
      <c r="FZ34" s="179"/>
      <c r="GA34" s="179"/>
      <c r="GB34" s="179"/>
      <c r="GC34" s="179"/>
      <c r="GD34" s="179"/>
      <c r="GE34" s="179"/>
      <c r="GF34" s="179"/>
      <c r="GG34" s="179"/>
      <c r="GH34" s="179"/>
      <c r="GI34" s="179"/>
      <c r="GJ34" s="179"/>
      <c r="GK34" s="179"/>
      <c r="GL34" s="179"/>
      <c r="GM34" s="179"/>
      <c r="GN34" s="179"/>
      <c r="GO34" s="179"/>
      <c r="GP34" s="179"/>
      <c r="GQ34" s="179"/>
      <c r="GR34" s="179"/>
      <c r="GS34" s="179"/>
      <c r="GT34" s="179"/>
      <c r="GU34" s="179"/>
      <c r="GV34" s="179"/>
      <c r="GW34" s="179"/>
      <c r="GX34" s="179"/>
      <c r="GY34" s="179"/>
      <c r="GZ34" s="179"/>
      <c r="HA34" s="179"/>
      <c r="HB34" s="179"/>
      <c r="HC34" s="179"/>
      <c r="HD34" s="179"/>
      <c r="HE34" s="179"/>
      <c r="HF34" s="179"/>
      <c r="HG34" s="179"/>
      <c r="HH34" s="179"/>
      <c r="HI34" s="179"/>
      <c r="HJ34" s="179"/>
      <c r="HK34" s="179"/>
      <c r="HL34" s="179"/>
      <c r="HM34" s="179"/>
      <c r="HN34" s="179"/>
      <c r="HO34" s="179"/>
      <c r="HP34" s="179"/>
      <c r="HQ34" s="179"/>
      <c r="HR34" s="179"/>
      <c r="HS34" s="179"/>
      <c r="HT34" s="179"/>
      <c r="HU34" s="179"/>
      <c r="HV34" s="179"/>
      <c r="HW34" s="179"/>
      <c r="HX34" s="176"/>
      <c r="HY34" s="176"/>
      <c r="HZ34" s="176"/>
      <c r="IA34" s="176"/>
      <c r="IB34" s="176"/>
      <c r="IC34" s="176"/>
      <c r="ID34" s="176"/>
      <c r="IE34" s="176"/>
      <c r="IF34" s="176"/>
    </row>
    <row r="35" spans="1:240" ht="20.100000000000001" customHeight="1" x14ac:dyDescent="0.3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  <c r="CG35" s="179"/>
      <c r="CH35" s="179"/>
      <c r="CI35" s="179"/>
      <c r="CJ35" s="179"/>
      <c r="CK35" s="179"/>
      <c r="CL35" s="179"/>
      <c r="CM35" s="179"/>
      <c r="CN35" s="179"/>
      <c r="CO35" s="179"/>
      <c r="CP35" s="179"/>
      <c r="CQ35" s="179"/>
      <c r="CR35" s="179"/>
      <c r="CS35" s="179"/>
      <c r="CT35" s="179"/>
      <c r="CU35" s="179"/>
      <c r="CV35" s="179"/>
      <c r="CW35" s="179"/>
      <c r="CX35" s="179"/>
      <c r="CY35" s="179"/>
      <c r="CZ35" s="179"/>
      <c r="DA35" s="179"/>
      <c r="DB35" s="179"/>
      <c r="DC35" s="179"/>
      <c r="DD35" s="179"/>
      <c r="DE35" s="179"/>
      <c r="DF35" s="179"/>
      <c r="DG35" s="179"/>
      <c r="DH35" s="179"/>
      <c r="DI35" s="179"/>
      <c r="DJ35" s="179"/>
      <c r="DK35" s="179"/>
      <c r="DL35" s="179"/>
      <c r="DM35" s="179"/>
      <c r="DN35" s="179"/>
      <c r="DO35" s="179"/>
      <c r="DP35" s="179"/>
      <c r="DQ35" s="179"/>
      <c r="DR35" s="179"/>
      <c r="DS35" s="179"/>
      <c r="DT35" s="179"/>
      <c r="DU35" s="179"/>
      <c r="DV35" s="179"/>
      <c r="DW35" s="179"/>
      <c r="DX35" s="179"/>
      <c r="DY35" s="179"/>
      <c r="DZ35" s="179"/>
      <c r="EA35" s="179"/>
      <c r="EB35" s="179"/>
      <c r="EC35" s="179"/>
      <c r="ED35" s="179"/>
      <c r="EE35" s="179"/>
      <c r="EF35" s="179"/>
      <c r="EG35" s="179"/>
      <c r="EH35" s="179"/>
      <c r="EI35" s="179"/>
      <c r="EJ35" s="179"/>
      <c r="EK35" s="179"/>
      <c r="EL35" s="179"/>
      <c r="EM35" s="179"/>
      <c r="EN35" s="179"/>
      <c r="EO35" s="179"/>
      <c r="EP35" s="179"/>
      <c r="EQ35" s="179"/>
      <c r="ER35" s="179"/>
      <c r="ES35" s="179"/>
      <c r="ET35" s="179"/>
      <c r="EU35" s="179"/>
      <c r="EV35" s="179"/>
      <c r="EW35" s="179"/>
      <c r="EX35" s="179"/>
      <c r="EY35" s="179"/>
      <c r="EZ35" s="179"/>
      <c r="FA35" s="179"/>
      <c r="FB35" s="179"/>
      <c r="FC35" s="179"/>
      <c r="FD35" s="179"/>
      <c r="FE35" s="179"/>
      <c r="FF35" s="179"/>
      <c r="FG35" s="179"/>
      <c r="FH35" s="179"/>
      <c r="FI35" s="179"/>
      <c r="FJ35" s="179"/>
      <c r="FK35" s="179"/>
      <c r="FL35" s="179"/>
      <c r="FM35" s="179"/>
      <c r="FN35" s="179"/>
      <c r="FO35" s="179"/>
      <c r="FP35" s="179"/>
      <c r="FQ35" s="179"/>
      <c r="FR35" s="179"/>
      <c r="FS35" s="179"/>
      <c r="FT35" s="179"/>
      <c r="FU35" s="179"/>
      <c r="FV35" s="179"/>
      <c r="FW35" s="179"/>
      <c r="FX35" s="179"/>
      <c r="FY35" s="179"/>
      <c r="FZ35" s="179"/>
      <c r="GA35" s="179"/>
      <c r="GB35" s="179"/>
      <c r="GC35" s="179"/>
      <c r="GD35" s="179"/>
      <c r="GE35" s="179"/>
      <c r="GF35" s="179"/>
      <c r="GG35" s="179"/>
      <c r="GH35" s="179"/>
      <c r="GI35" s="179"/>
      <c r="GJ35" s="179"/>
      <c r="GK35" s="179"/>
      <c r="GL35" s="179"/>
      <c r="GM35" s="179"/>
      <c r="GN35" s="179"/>
      <c r="GO35" s="179"/>
      <c r="GP35" s="179"/>
      <c r="GQ35" s="179"/>
      <c r="GR35" s="179"/>
      <c r="GS35" s="179"/>
      <c r="GT35" s="179"/>
      <c r="GU35" s="179"/>
      <c r="GV35" s="179"/>
      <c r="GW35" s="179"/>
      <c r="GX35" s="179"/>
      <c r="GY35" s="179"/>
      <c r="GZ35" s="179"/>
      <c r="HA35" s="179"/>
      <c r="HB35" s="179"/>
      <c r="HC35" s="179"/>
      <c r="HD35" s="179"/>
      <c r="HE35" s="179"/>
      <c r="HF35" s="179"/>
      <c r="HG35" s="179"/>
      <c r="HH35" s="179"/>
      <c r="HI35" s="179"/>
      <c r="HJ35" s="179"/>
      <c r="HK35" s="179"/>
      <c r="HL35" s="179"/>
      <c r="HM35" s="179"/>
      <c r="HN35" s="179"/>
      <c r="HO35" s="179"/>
      <c r="HP35" s="179"/>
      <c r="HQ35" s="179"/>
      <c r="HR35" s="179"/>
      <c r="HS35" s="179"/>
      <c r="HT35" s="179"/>
      <c r="HU35" s="179"/>
      <c r="HV35" s="179"/>
      <c r="HW35" s="179"/>
      <c r="HX35" s="176"/>
      <c r="HY35" s="176"/>
      <c r="HZ35" s="176"/>
      <c r="IA35" s="176"/>
      <c r="IB35" s="176"/>
      <c r="IC35" s="176"/>
      <c r="ID35" s="176"/>
      <c r="IE35" s="176"/>
      <c r="IF35" s="176"/>
    </row>
    <row r="36" spans="1:240" x14ac:dyDescent="0.3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  <c r="EM36" s="179"/>
      <c r="EN36" s="179"/>
      <c r="EO36" s="179"/>
      <c r="EP36" s="179"/>
      <c r="EQ36" s="179"/>
      <c r="ER36" s="179"/>
      <c r="ES36" s="179"/>
      <c r="ET36" s="179"/>
      <c r="EU36" s="179"/>
      <c r="EV36" s="179"/>
      <c r="EW36" s="179"/>
      <c r="EX36" s="179"/>
      <c r="EY36" s="179"/>
      <c r="EZ36" s="179"/>
      <c r="FA36" s="179"/>
      <c r="FB36" s="179"/>
      <c r="FC36" s="179"/>
      <c r="FD36" s="179"/>
      <c r="FE36" s="179"/>
      <c r="FF36" s="179"/>
      <c r="FG36" s="179"/>
      <c r="FH36" s="179"/>
      <c r="FI36" s="179"/>
      <c r="FJ36" s="179"/>
      <c r="FK36" s="179"/>
      <c r="FL36" s="179"/>
      <c r="FM36" s="179"/>
      <c r="FN36" s="179"/>
      <c r="FO36" s="179"/>
      <c r="FP36" s="179"/>
      <c r="FQ36" s="179"/>
      <c r="FR36" s="179"/>
      <c r="FS36" s="179"/>
      <c r="FT36" s="179"/>
      <c r="FU36" s="179"/>
      <c r="FV36" s="179"/>
      <c r="FW36" s="179"/>
      <c r="FX36" s="179"/>
      <c r="FY36" s="179"/>
      <c r="FZ36" s="179"/>
      <c r="GA36" s="179"/>
      <c r="GB36" s="179"/>
      <c r="GC36" s="179"/>
      <c r="GD36" s="179"/>
      <c r="GE36" s="179"/>
      <c r="GF36" s="179"/>
      <c r="GG36" s="179"/>
      <c r="GH36" s="179"/>
      <c r="GI36" s="179"/>
      <c r="GJ36" s="179"/>
      <c r="GK36" s="179"/>
      <c r="GL36" s="179"/>
      <c r="GM36" s="179"/>
      <c r="GN36" s="179"/>
      <c r="GO36" s="179"/>
      <c r="GP36" s="179"/>
      <c r="GQ36" s="179"/>
      <c r="GR36" s="179"/>
      <c r="GS36" s="179"/>
      <c r="GT36" s="179"/>
      <c r="GU36" s="179"/>
      <c r="GV36" s="179"/>
      <c r="GW36" s="179"/>
      <c r="GX36" s="179"/>
      <c r="GY36" s="179"/>
      <c r="GZ36" s="179"/>
      <c r="HA36" s="179"/>
      <c r="HB36" s="179"/>
      <c r="HC36" s="179"/>
      <c r="HD36" s="179"/>
      <c r="HE36" s="179"/>
      <c r="HF36" s="179"/>
      <c r="HG36" s="179"/>
      <c r="HH36" s="179"/>
      <c r="HI36" s="179"/>
      <c r="HJ36" s="179"/>
      <c r="HK36" s="179"/>
      <c r="HL36" s="179"/>
      <c r="HM36" s="179"/>
      <c r="HN36" s="179"/>
      <c r="HO36" s="179"/>
      <c r="HP36" s="179"/>
      <c r="HQ36" s="179"/>
      <c r="HR36" s="179"/>
      <c r="HS36" s="179"/>
      <c r="HT36" s="179"/>
      <c r="HU36" s="179"/>
      <c r="HV36" s="179"/>
      <c r="HW36" s="179"/>
      <c r="HX36" s="176"/>
      <c r="HY36" s="176"/>
      <c r="HZ36" s="176"/>
      <c r="IA36" s="176"/>
      <c r="IB36" s="176"/>
      <c r="IC36" s="176"/>
      <c r="ID36" s="176"/>
      <c r="IE36" s="176"/>
      <c r="IF36" s="176"/>
    </row>
    <row r="37" spans="1:240" x14ac:dyDescent="0.3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  <c r="CG37" s="179"/>
      <c r="CH37" s="179"/>
      <c r="CI37" s="179"/>
      <c r="CJ37" s="179"/>
      <c r="CK37" s="179"/>
      <c r="CL37" s="179"/>
      <c r="CM37" s="179"/>
      <c r="CN37" s="179"/>
      <c r="CO37" s="179"/>
      <c r="CP37" s="179"/>
      <c r="CQ37" s="179"/>
      <c r="CR37" s="179"/>
      <c r="CS37" s="179"/>
      <c r="CT37" s="179"/>
      <c r="CU37" s="179"/>
      <c r="CV37" s="179"/>
      <c r="CW37" s="179"/>
      <c r="CX37" s="179"/>
      <c r="CY37" s="179"/>
      <c r="CZ37" s="179"/>
      <c r="DA37" s="179"/>
      <c r="DB37" s="179"/>
      <c r="DC37" s="179"/>
      <c r="DD37" s="179"/>
      <c r="DE37" s="179"/>
      <c r="DF37" s="179"/>
      <c r="DG37" s="179"/>
      <c r="DH37" s="179"/>
      <c r="DI37" s="179"/>
      <c r="DJ37" s="179"/>
      <c r="DK37" s="179"/>
      <c r="DL37" s="179"/>
      <c r="DM37" s="179"/>
      <c r="DN37" s="179"/>
      <c r="DO37" s="179"/>
      <c r="DP37" s="179"/>
      <c r="DQ37" s="179"/>
      <c r="DR37" s="179"/>
      <c r="DS37" s="179"/>
      <c r="DT37" s="179"/>
      <c r="DU37" s="179"/>
      <c r="DV37" s="179"/>
      <c r="DW37" s="179"/>
      <c r="DX37" s="179"/>
      <c r="DY37" s="179"/>
      <c r="DZ37" s="179"/>
      <c r="EA37" s="179"/>
      <c r="EB37" s="179"/>
      <c r="EC37" s="179"/>
      <c r="ED37" s="179"/>
      <c r="EE37" s="179"/>
      <c r="EF37" s="179"/>
      <c r="EG37" s="179"/>
      <c r="EH37" s="179"/>
      <c r="EI37" s="179"/>
      <c r="EJ37" s="179"/>
      <c r="EK37" s="179"/>
      <c r="EL37" s="179"/>
      <c r="EM37" s="179"/>
      <c r="EN37" s="179"/>
      <c r="EO37" s="179"/>
      <c r="EP37" s="179"/>
      <c r="EQ37" s="179"/>
      <c r="ER37" s="179"/>
      <c r="ES37" s="179"/>
      <c r="ET37" s="17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  <c r="GI37" s="179"/>
      <c r="GJ37" s="179"/>
      <c r="GK37" s="179"/>
      <c r="GL37" s="179"/>
      <c r="GM37" s="179"/>
      <c r="GN37" s="179"/>
      <c r="GO37" s="179"/>
      <c r="GP37" s="179"/>
      <c r="GQ37" s="179"/>
      <c r="GR37" s="179"/>
      <c r="GS37" s="179"/>
      <c r="GT37" s="179"/>
      <c r="GU37" s="179"/>
      <c r="GV37" s="179"/>
      <c r="GW37" s="179"/>
      <c r="GX37" s="179"/>
      <c r="GY37" s="179"/>
      <c r="GZ37" s="179"/>
      <c r="HA37" s="179"/>
      <c r="HB37" s="179"/>
      <c r="HC37" s="179"/>
      <c r="HD37" s="179"/>
      <c r="HE37" s="179"/>
      <c r="HF37" s="179"/>
      <c r="HG37" s="179"/>
      <c r="HH37" s="179"/>
      <c r="HI37" s="179"/>
      <c r="HJ37" s="179"/>
      <c r="HK37" s="179"/>
      <c r="HL37" s="179"/>
      <c r="HM37" s="179"/>
      <c r="HN37" s="179"/>
      <c r="HO37" s="179"/>
      <c r="HP37" s="179"/>
      <c r="HQ37" s="179"/>
      <c r="HR37" s="179"/>
      <c r="HS37" s="179"/>
      <c r="HT37" s="179"/>
      <c r="HU37" s="179"/>
      <c r="HV37" s="179"/>
      <c r="HW37" s="179"/>
      <c r="HX37" s="176"/>
      <c r="HY37" s="176"/>
      <c r="HZ37" s="176"/>
      <c r="IA37" s="176"/>
      <c r="IB37" s="176"/>
      <c r="IC37" s="176"/>
      <c r="ID37" s="176"/>
      <c r="IE37" s="176"/>
      <c r="IF37" s="176"/>
    </row>
    <row r="38" spans="1:240" x14ac:dyDescent="0.3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  <c r="CG38" s="179"/>
      <c r="CH38" s="179"/>
      <c r="CI38" s="179"/>
      <c r="CJ38" s="179"/>
      <c r="CK38" s="179"/>
      <c r="CL38" s="179"/>
      <c r="CM38" s="179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79"/>
      <c r="CY38" s="179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79"/>
      <c r="DK38" s="179"/>
      <c r="DL38" s="179"/>
      <c r="DM38" s="179"/>
      <c r="DN38" s="179"/>
      <c r="DO38" s="179"/>
      <c r="DP38" s="179"/>
      <c r="DQ38" s="179"/>
      <c r="DR38" s="179"/>
      <c r="DS38" s="179"/>
      <c r="DT38" s="179"/>
      <c r="DU38" s="179"/>
      <c r="DV38" s="179"/>
      <c r="DW38" s="179"/>
      <c r="DX38" s="179"/>
      <c r="DY38" s="179"/>
      <c r="DZ38" s="179"/>
      <c r="EA38" s="179"/>
      <c r="EB38" s="179"/>
      <c r="EC38" s="179"/>
      <c r="ED38" s="179"/>
      <c r="EE38" s="179"/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/>
      <c r="ER38" s="179"/>
      <c r="ES38" s="179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  <c r="GI38" s="179"/>
      <c r="GJ38" s="179"/>
      <c r="GK38" s="179"/>
      <c r="GL38" s="179"/>
      <c r="GM38" s="179"/>
      <c r="GN38" s="179"/>
      <c r="GO38" s="179"/>
      <c r="GP38" s="179"/>
      <c r="GQ38" s="179"/>
      <c r="GR38" s="179"/>
      <c r="GS38" s="179"/>
      <c r="GT38" s="179"/>
      <c r="GU38" s="179"/>
      <c r="GV38" s="179"/>
      <c r="GW38" s="179"/>
      <c r="GX38" s="179"/>
      <c r="GY38" s="179"/>
      <c r="GZ38" s="179"/>
      <c r="HA38" s="179"/>
      <c r="HB38" s="179"/>
      <c r="HC38" s="179"/>
      <c r="HD38" s="179"/>
      <c r="HE38" s="179"/>
      <c r="HF38" s="179"/>
      <c r="HG38" s="179"/>
      <c r="HH38" s="179"/>
      <c r="HI38" s="179"/>
      <c r="HJ38" s="179"/>
      <c r="HK38" s="179"/>
      <c r="HL38" s="179"/>
      <c r="HM38" s="179"/>
      <c r="HN38" s="179"/>
      <c r="HO38" s="179"/>
      <c r="HP38" s="179"/>
      <c r="HQ38" s="179"/>
      <c r="HR38" s="179"/>
      <c r="HS38" s="179"/>
      <c r="HT38" s="179"/>
      <c r="HU38" s="179"/>
      <c r="HV38" s="179"/>
      <c r="HW38" s="179"/>
      <c r="HX38" s="176"/>
      <c r="HY38" s="176"/>
      <c r="HZ38" s="176"/>
      <c r="IA38" s="176"/>
      <c r="IB38" s="176"/>
      <c r="IC38" s="176"/>
      <c r="ID38" s="176"/>
      <c r="IE38" s="176"/>
      <c r="IF38" s="176"/>
    </row>
    <row r="39" spans="1:240" x14ac:dyDescent="0.3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79"/>
      <c r="CY39" s="179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79"/>
      <c r="DK39" s="179"/>
      <c r="DL39" s="179"/>
      <c r="DM39" s="179"/>
      <c r="DN39" s="179"/>
      <c r="DO39" s="179"/>
      <c r="DP39" s="179"/>
      <c r="DQ39" s="179"/>
      <c r="DR39" s="179"/>
      <c r="DS39" s="179"/>
      <c r="DT39" s="179"/>
      <c r="DU39" s="179"/>
      <c r="DV39" s="179"/>
      <c r="DW39" s="179"/>
      <c r="DX39" s="179"/>
      <c r="DY39" s="179"/>
      <c r="DZ39" s="179"/>
      <c r="EA39" s="179"/>
      <c r="EB39" s="179"/>
      <c r="EC39" s="179"/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  <c r="FW39" s="179"/>
      <c r="FX39" s="179"/>
      <c r="FY39" s="179"/>
      <c r="FZ39" s="179"/>
      <c r="GA39" s="179"/>
      <c r="GB39" s="179"/>
      <c r="GC39" s="179"/>
      <c r="GD39" s="179"/>
      <c r="GE39" s="179"/>
      <c r="GF39" s="179"/>
      <c r="GG39" s="179"/>
      <c r="GH39" s="179"/>
      <c r="GI39" s="179"/>
      <c r="GJ39" s="179"/>
      <c r="GK39" s="179"/>
      <c r="GL39" s="179"/>
      <c r="GM39" s="179"/>
      <c r="GN39" s="179"/>
      <c r="GO39" s="179"/>
      <c r="GP39" s="179"/>
      <c r="GQ39" s="179"/>
      <c r="GR39" s="179"/>
      <c r="GS39" s="179"/>
      <c r="GT39" s="179"/>
      <c r="GU39" s="179"/>
      <c r="GV39" s="179"/>
      <c r="GW39" s="179"/>
      <c r="GX39" s="179"/>
      <c r="GY39" s="179"/>
      <c r="GZ39" s="179"/>
      <c r="HA39" s="179"/>
      <c r="HB39" s="179"/>
      <c r="HC39" s="179"/>
      <c r="HD39" s="179"/>
      <c r="HE39" s="179"/>
      <c r="HF39" s="179"/>
      <c r="HG39" s="179"/>
      <c r="HH39" s="179"/>
      <c r="HI39" s="179"/>
      <c r="HJ39" s="179"/>
      <c r="HK39" s="179"/>
      <c r="HL39" s="179"/>
      <c r="HM39" s="179"/>
      <c r="HN39" s="179"/>
      <c r="HO39" s="179"/>
      <c r="HP39" s="179"/>
      <c r="HQ39" s="179"/>
      <c r="HR39" s="179"/>
      <c r="HS39" s="179"/>
      <c r="HT39" s="179"/>
      <c r="HU39" s="179"/>
      <c r="HV39" s="179"/>
      <c r="HW39" s="179"/>
      <c r="HX39" s="176"/>
      <c r="HY39" s="176"/>
      <c r="HZ39" s="176"/>
      <c r="IA39" s="176"/>
      <c r="IB39" s="176"/>
      <c r="IC39" s="176"/>
      <c r="ID39" s="176"/>
      <c r="IE39" s="176"/>
      <c r="IF39" s="176"/>
    </row>
    <row r="40" spans="1:240" x14ac:dyDescent="0.3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/>
      <c r="CM40" s="179"/>
      <c r="CN40" s="179"/>
      <c r="CO40" s="179"/>
      <c r="CP40" s="179"/>
      <c r="CQ40" s="179"/>
      <c r="CR40" s="179"/>
      <c r="CS40" s="179"/>
      <c r="CT40" s="179"/>
      <c r="CU40" s="179"/>
      <c r="CV40" s="179"/>
      <c r="CW40" s="179"/>
      <c r="CX40" s="179"/>
      <c r="CY40" s="179"/>
      <c r="CZ40" s="179"/>
      <c r="DA40" s="179"/>
      <c r="DB40" s="179"/>
      <c r="DC40" s="179"/>
      <c r="DD40" s="179"/>
      <c r="DE40" s="179"/>
      <c r="DF40" s="179"/>
      <c r="DG40" s="179"/>
      <c r="DH40" s="179"/>
      <c r="DI40" s="179"/>
      <c r="DJ40" s="179"/>
      <c r="DK40" s="179"/>
      <c r="DL40" s="179"/>
      <c r="DM40" s="179"/>
      <c r="DN40" s="179"/>
      <c r="DO40" s="179"/>
      <c r="DP40" s="179"/>
      <c r="DQ40" s="179"/>
      <c r="DR40" s="179"/>
      <c r="DS40" s="179"/>
      <c r="DT40" s="179"/>
      <c r="DU40" s="179"/>
      <c r="DV40" s="179"/>
      <c r="DW40" s="179"/>
      <c r="DX40" s="179"/>
      <c r="DY40" s="179"/>
      <c r="DZ40" s="179"/>
      <c r="EA40" s="179"/>
      <c r="EB40" s="179"/>
      <c r="EC40" s="179"/>
      <c r="ED40" s="179"/>
      <c r="EE40" s="179"/>
      <c r="EF40" s="179"/>
      <c r="EG40" s="179"/>
      <c r="EH40" s="179"/>
      <c r="EI40" s="179"/>
      <c r="EJ40" s="179"/>
      <c r="EK40" s="179"/>
      <c r="EL40" s="179"/>
      <c r="EM40" s="179"/>
      <c r="EN40" s="179"/>
      <c r="EO40" s="179"/>
      <c r="EP40" s="179"/>
      <c r="EQ40" s="179"/>
      <c r="ER40" s="179"/>
      <c r="ES40" s="179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  <c r="GI40" s="179"/>
      <c r="GJ40" s="179"/>
      <c r="GK40" s="179"/>
      <c r="GL40" s="179"/>
      <c r="GM40" s="179"/>
      <c r="GN40" s="179"/>
      <c r="GO40" s="179"/>
      <c r="GP40" s="179"/>
      <c r="GQ40" s="179"/>
      <c r="GR40" s="179"/>
      <c r="GS40" s="179"/>
      <c r="GT40" s="179"/>
      <c r="GU40" s="179"/>
      <c r="GV40" s="179"/>
      <c r="GW40" s="179"/>
      <c r="GX40" s="179"/>
      <c r="GY40" s="179"/>
      <c r="GZ40" s="179"/>
      <c r="HA40" s="179"/>
      <c r="HB40" s="179"/>
      <c r="HC40" s="179"/>
      <c r="HD40" s="179"/>
      <c r="HE40" s="179"/>
      <c r="HF40" s="179"/>
      <c r="HG40" s="179"/>
      <c r="HH40" s="179"/>
      <c r="HI40" s="179"/>
      <c r="HJ40" s="179"/>
      <c r="HK40" s="179"/>
      <c r="HL40" s="179"/>
      <c r="HM40" s="179"/>
      <c r="HN40" s="179"/>
      <c r="HO40" s="179"/>
      <c r="HP40" s="179"/>
      <c r="HQ40" s="179"/>
      <c r="HR40" s="179"/>
      <c r="HS40" s="179"/>
      <c r="HT40" s="179"/>
      <c r="HU40" s="179"/>
      <c r="HV40" s="179"/>
      <c r="HW40" s="179"/>
      <c r="HX40" s="176"/>
      <c r="HY40" s="176"/>
      <c r="HZ40" s="176"/>
      <c r="IA40" s="176"/>
      <c r="IB40" s="176"/>
      <c r="IC40" s="176"/>
      <c r="ID40" s="176"/>
      <c r="IE40" s="176"/>
      <c r="IF40" s="176"/>
    </row>
    <row r="41" spans="1:240" x14ac:dyDescent="0.3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79"/>
      <c r="CY41" s="179"/>
      <c r="CZ41" s="179"/>
      <c r="DA41" s="179"/>
      <c r="DB41" s="179"/>
      <c r="DC41" s="179"/>
      <c r="DD41" s="179"/>
      <c r="DE41" s="179"/>
      <c r="DF41" s="179"/>
      <c r="DG41" s="179"/>
      <c r="DH41" s="179"/>
      <c r="DI41" s="179"/>
      <c r="DJ41" s="179"/>
      <c r="DK41" s="179"/>
      <c r="DL41" s="179"/>
      <c r="DM41" s="179"/>
      <c r="DN41" s="179"/>
      <c r="DO41" s="179"/>
      <c r="DP41" s="179"/>
      <c r="DQ41" s="179"/>
      <c r="DR41" s="179"/>
      <c r="DS41" s="179"/>
      <c r="DT41" s="179"/>
      <c r="DU41" s="179"/>
      <c r="DV41" s="179"/>
      <c r="DW41" s="179"/>
      <c r="DX41" s="179"/>
      <c r="DY41" s="179"/>
      <c r="DZ41" s="179"/>
      <c r="EA41" s="179"/>
      <c r="EB41" s="179"/>
      <c r="EC41" s="179"/>
      <c r="ED41" s="179"/>
      <c r="EE41" s="179"/>
      <c r="EF41" s="179"/>
      <c r="EG41" s="179"/>
      <c r="EH41" s="179"/>
      <c r="EI41" s="179"/>
      <c r="EJ41" s="179"/>
      <c r="EK41" s="179"/>
      <c r="EL41" s="179"/>
      <c r="EM41" s="179"/>
      <c r="EN41" s="179"/>
      <c r="EO41" s="179"/>
      <c r="EP41" s="179"/>
      <c r="EQ41" s="179"/>
      <c r="ER41" s="179"/>
      <c r="ES41" s="179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  <c r="GI41" s="179"/>
      <c r="GJ41" s="179"/>
      <c r="GK41" s="179"/>
      <c r="GL41" s="179"/>
      <c r="GM41" s="179"/>
      <c r="GN41" s="179"/>
      <c r="GO41" s="179"/>
      <c r="GP41" s="179"/>
      <c r="GQ41" s="179"/>
      <c r="GR41" s="179"/>
      <c r="GS41" s="179"/>
      <c r="GT41" s="179"/>
      <c r="GU41" s="179"/>
      <c r="GV41" s="179"/>
      <c r="GW41" s="179"/>
      <c r="GX41" s="179"/>
      <c r="GY41" s="179"/>
      <c r="GZ41" s="179"/>
      <c r="HA41" s="179"/>
      <c r="HB41" s="179"/>
      <c r="HC41" s="179"/>
      <c r="HD41" s="179"/>
      <c r="HE41" s="179"/>
      <c r="HF41" s="179"/>
      <c r="HG41" s="179"/>
      <c r="HH41" s="179"/>
      <c r="HI41" s="179"/>
      <c r="HJ41" s="179"/>
      <c r="HK41" s="179"/>
      <c r="HL41" s="179"/>
      <c r="HM41" s="179"/>
      <c r="HN41" s="179"/>
      <c r="HO41" s="179"/>
      <c r="HP41" s="179"/>
      <c r="HQ41" s="179"/>
      <c r="HR41" s="179"/>
      <c r="HS41" s="179"/>
      <c r="HT41" s="179"/>
      <c r="HU41" s="179"/>
      <c r="HV41" s="179"/>
      <c r="HW41" s="179"/>
      <c r="HX41" s="176"/>
      <c r="HY41" s="176"/>
      <c r="HZ41" s="176"/>
      <c r="IA41" s="176"/>
      <c r="IB41" s="176"/>
      <c r="IC41" s="176"/>
      <c r="ID41" s="176"/>
      <c r="IE41" s="176"/>
      <c r="IF41" s="176"/>
    </row>
    <row r="42" spans="1:240" x14ac:dyDescent="0.3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79"/>
      <c r="CG42" s="179"/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79"/>
      <c r="CT42" s="179"/>
      <c r="CU42" s="179"/>
      <c r="CV42" s="179"/>
      <c r="CW42" s="179"/>
      <c r="CX42" s="179"/>
      <c r="CY42" s="179"/>
      <c r="CZ42" s="179"/>
      <c r="DA42" s="179"/>
      <c r="DB42" s="179"/>
      <c r="DC42" s="179"/>
      <c r="DD42" s="179"/>
      <c r="DE42" s="179"/>
      <c r="DF42" s="179"/>
      <c r="DG42" s="179"/>
      <c r="DH42" s="179"/>
      <c r="DI42" s="179"/>
      <c r="DJ42" s="179"/>
      <c r="DK42" s="179"/>
      <c r="DL42" s="179"/>
      <c r="DM42" s="179"/>
      <c r="DN42" s="179"/>
      <c r="DO42" s="179"/>
      <c r="DP42" s="179"/>
      <c r="DQ42" s="179"/>
      <c r="DR42" s="179"/>
      <c r="DS42" s="179"/>
      <c r="DT42" s="179"/>
      <c r="DU42" s="179"/>
      <c r="DV42" s="179"/>
      <c r="DW42" s="179"/>
      <c r="DX42" s="179"/>
      <c r="DY42" s="179"/>
      <c r="DZ42" s="179"/>
      <c r="EA42" s="179"/>
      <c r="EB42" s="179"/>
      <c r="EC42" s="179"/>
      <c r="ED42" s="179"/>
      <c r="EE42" s="179"/>
      <c r="EF42" s="179"/>
      <c r="EG42" s="179"/>
      <c r="EH42" s="179"/>
      <c r="EI42" s="179"/>
      <c r="EJ42" s="179"/>
      <c r="EK42" s="179"/>
      <c r="EL42" s="179"/>
      <c r="EM42" s="179"/>
      <c r="EN42" s="179"/>
      <c r="EO42" s="179"/>
      <c r="EP42" s="179"/>
      <c r="EQ42" s="179"/>
      <c r="ER42" s="179"/>
      <c r="ES42" s="179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  <c r="GI42" s="179"/>
      <c r="GJ42" s="179"/>
      <c r="GK42" s="179"/>
      <c r="GL42" s="179"/>
      <c r="GM42" s="179"/>
      <c r="GN42" s="179"/>
      <c r="GO42" s="179"/>
      <c r="GP42" s="179"/>
      <c r="GQ42" s="179"/>
      <c r="GR42" s="179"/>
      <c r="GS42" s="179"/>
      <c r="GT42" s="179"/>
      <c r="GU42" s="179"/>
      <c r="GV42" s="179"/>
      <c r="GW42" s="179"/>
      <c r="GX42" s="179"/>
      <c r="GY42" s="179"/>
      <c r="GZ42" s="179"/>
      <c r="HA42" s="179"/>
      <c r="HB42" s="179"/>
      <c r="HC42" s="179"/>
      <c r="HD42" s="179"/>
      <c r="HE42" s="179"/>
      <c r="HF42" s="179"/>
      <c r="HG42" s="179"/>
      <c r="HH42" s="179"/>
      <c r="HI42" s="179"/>
      <c r="HJ42" s="179"/>
      <c r="HK42" s="179"/>
      <c r="HL42" s="179"/>
      <c r="HM42" s="179"/>
      <c r="HN42" s="179"/>
      <c r="HO42" s="179"/>
      <c r="HP42" s="179"/>
      <c r="HQ42" s="179"/>
      <c r="HR42" s="179"/>
      <c r="HS42" s="179"/>
      <c r="HT42" s="179"/>
      <c r="HU42" s="179"/>
      <c r="HV42" s="179"/>
      <c r="HW42" s="179"/>
      <c r="HX42" s="176"/>
      <c r="HY42" s="176"/>
      <c r="HZ42" s="176"/>
      <c r="IA42" s="176"/>
      <c r="IB42" s="176"/>
      <c r="IC42" s="176"/>
      <c r="ID42" s="176"/>
      <c r="IE42" s="176"/>
      <c r="IF42" s="176"/>
    </row>
    <row r="43" spans="1:240" x14ac:dyDescent="0.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79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79"/>
      <c r="CG43" s="179"/>
      <c r="CH43" s="179"/>
      <c r="CI43" s="179"/>
      <c r="CJ43" s="179"/>
      <c r="CK43" s="179"/>
      <c r="CL43" s="179"/>
      <c r="CM43" s="179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79"/>
      <c r="CY43" s="179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79"/>
      <c r="DK43" s="179"/>
      <c r="DL43" s="179"/>
      <c r="DM43" s="179"/>
      <c r="DN43" s="179"/>
      <c r="DO43" s="179"/>
      <c r="DP43" s="179"/>
      <c r="DQ43" s="179"/>
      <c r="DR43" s="179"/>
      <c r="DS43" s="179"/>
      <c r="DT43" s="179"/>
      <c r="DU43" s="179"/>
      <c r="DV43" s="179"/>
      <c r="DW43" s="179"/>
      <c r="DX43" s="179"/>
      <c r="DY43" s="179"/>
      <c r="DZ43" s="179"/>
      <c r="EA43" s="179"/>
      <c r="EB43" s="179"/>
      <c r="EC43" s="179"/>
      <c r="ED43" s="179"/>
      <c r="EE43" s="179"/>
      <c r="EF43" s="179"/>
      <c r="EG43" s="179"/>
      <c r="EH43" s="179"/>
      <c r="EI43" s="179"/>
      <c r="EJ43" s="179"/>
      <c r="EK43" s="179"/>
      <c r="EL43" s="179"/>
      <c r="EM43" s="179"/>
      <c r="EN43" s="179"/>
      <c r="EO43" s="179"/>
      <c r="EP43" s="179"/>
      <c r="EQ43" s="179"/>
      <c r="ER43" s="179"/>
      <c r="ES43" s="179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  <c r="GI43" s="179"/>
      <c r="GJ43" s="179"/>
      <c r="GK43" s="179"/>
      <c r="GL43" s="179"/>
      <c r="GM43" s="179"/>
      <c r="GN43" s="179"/>
      <c r="GO43" s="179"/>
      <c r="GP43" s="179"/>
      <c r="GQ43" s="179"/>
      <c r="GR43" s="179"/>
      <c r="GS43" s="179"/>
      <c r="GT43" s="179"/>
      <c r="GU43" s="179"/>
      <c r="GV43" s="179"/>
      <c r="GW43" s="179"/>
      <c r="GX43" s="179"/>
      <c r="GY43" s="179"/>
      <c r="GZ43" s="179"/>
      <c r="HA43" s="179"/>
      <c r="HB43" s="179"/>
      <c r="HC43" s="179"/>
      <c r="HD43" s="179"/>
      <c r="HE43" s="179"/>
      <c r="HF43" s="179"/>
      <c r="HG43" s="179"/>
      <c r="HH43" s="179"/>
      <c r="HI43" s="179"/>
      <c r="HJ43" s="179"/>
      <c r="HK43" s="179"/>
      <c r="HL43" s="179"/>
      <c r="HM43" s="179"/>
      <c r="HN43" s="179"/>
      <c r="HO43" s="179"/>
      <c r="HP43" s="179"/>
      <c r="HQ43" s="179"/>
      <c r="HR43" s="179"/>
      <c r="HS43" s="179"/>
      <c r="HT43" s="179"/>
      <c r="HU43" s="179"/>
      <c r="HV43" s="179"/>
      <c r="HW43" s="179"/>
      <c r="HX43" s="176"/>
      <c r="HY43" s="176"/>
      <c r="HZ43" s="176"/>
      <c r="IA43" s="176"/>
      <c r="IB43" s="176"/>
      <c r="IC43" s="176"/>
      <c r="ID43" s="176"/>
      <c r="IE43" s="176"/>
      <c r="IF43" s="176"/>
    </row>
    <row r="44" spans="1:240" x14ac:dyDescent="0.3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79"/>
      <c r="DK44" s="179"/>
      <c r="DL44" s="179"/>
      <c r="DM44" s="179"/>
      <c r="DN44" s="179"/>
      <c r="DO44" s="179"/>
      <c r="DP44" s="179"/>
      <c r="DQ44" s="179"/>
      <c r="DR44" s="179"/>
      <c r="DS44" s="179"/>
      <c r="DT44" s="179"/>
      <c r="DU44" s="179"/>
      <c r="DV44" s="179"/>
      <c r="DW44" s="179"/>
      <c r="DX44" s="179"/>
      <c r="DY44" s="179"/>
      <c r="DZ44" s="179"/>
      <c r="EA44" s="179"/>
      <c r="EB44" s="179"/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/>
      <c r="ES44" s="179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  <c r="GI44" s="179"/>
      <c r="GJ44" s="179"/>
      <c r="GK44" s="179"/>
      <c r="GL44" s="179"/>
      <c r="GM44" s="179"/>
      <c r="GN44" s="179"/>
      <c r="GO44" s="179"/>
      <c r="GP44" s="179"/>
      <c r="GQ44" s="179"/>
      <c r="GR44" s="179"/>
      <c r="GS44" s="179"/>
      <c r="GT44" s="179"/>
      <c r="GU44" s="179"/>
      <c r="GV44" s="179"/>
      <c r="GW44" s="179"/>
      <c r="GX44" s="179"/>
      <c r="GY44" s="179"/>
      <c r="GZ44" s="179"/>
      <c r="HA44" s="179"/>
      <c r="HB44" s="179"/>
      <c r="HC44" s="179"/>
      <c r="HD44" s="179"/>
      <c r="HE44" s="179"/>
      <c r="HF44" s="179"/>
      <c r="HG44" s="179"/>
      <c r="HH44" s="179"/>
      <c r="HI44" s="179"/>
      <c r="HJ44" s="179"/>
      <c r="HK44" s="179"/>
      <c r="HL44" s="179"/>
      <c r="HM44" s="179"/>
      <c r="HN44" s="179"/>
      <c r="HO44" s="179"/>
      <c r="HP44" s="179"/>
      <c r="HQ44" s="179"/>
      <c r="HR44" s="179"/>
      <c r="HS44" s="179"/>
      <c r="HT44" s="179"/>
      <c r="HU44" s="179"/>
      <c r="HV44" s="179"/>
      <c r="HW44" s="179"/>
      <c r="HX44" s="176"/>
      <c r="HY44" s="176"/>
      <c r="HZ44" s="176"/>
      <c r="IA44" s="176"/>
      <c r="IB44" s="176"/>
      <c r="IC44" s="176"/>
      <c r="ID44" s="176"/>
      <c r="IE44" s="176"/>
      <c r="IF44" s="176"/>
    </row>
    <row r="45" spans="1:240" x14ac:dyDescent="0.3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6"/>
      <c r="HY45" s="176"/>
      <c r="HZ45" s="176"/>
      <c r="IA45" s="176"/>
      <c r="IB45" s="176"/>
      <c r="IC45" s="176"/>
      <c r="ID45" s="176"/>
      <c r="IE45" s="176"/>
      <c r="IF45" s="176"/>
    </row>
    <row r="46" spans="1:240" x14ac:dyDescent="0.3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  <c r="HW46" s="179"/>
      <c r="HX46" s="176"/>
      <c r="HY46" s="176"/>
      <c r="HZ46" s="176"/>
      <c r="IA46" s="176"/>
      <c r="IB46" s="176"/>
      <c r="IC46" s="176"/>
      <c r="ID46" s="176"/>
      <c r="IE46" s="176"/>
      <c r="IF46" s="176"/>
    </row>
    <row r="47" spans="1:240" x14ac:dyDescent="0.3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6"/>
      <c r="HY47" s="176"/>
      <c r="HZ47" s="176"/>
      <c r="IA47" s="176"/>
      <c r="IB47" s="176"/>
      <c r="IC47" s="176"/>
      <c r="ID47" s="176"/>
      <c r="IE47" s="176"/>
      <c r="IF47" s="176"/>
    </row>
    <row r="48" spans="1:240" x14ac:dyDescent="0.3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  <c r="HW48" s="179"/>
      <c r="HX48" s="176"/>
      <c r="HY48" s="176"/>
      <c r="HZ48" s="176"/>
      <c r="IA48" s="176"/>
      <c r="IB48" s="176"/>
      <c r="IC48" s="176"/>
      <c r="ID48" s="176"/>
      <c r="IE48" s="176"/>
      <c r="IF48" s="176"/>
    </row>
    <row r="49" spans="1:240" x14ac:dyDescent="0.3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6"/>
      <c r="HY49" s="176"/>
      <c r="HZ49" s="176"/>
      <c r="IA49" s="176"/>
      <c r="IB49" s="176"/>
      <c r="IC49" s="176"/>
      <c r="ID49" s="176"/>
      <c r="IE49" s="176"/>
      <c r="IF49" s="176"/>
    </row>
    <row r="50" spans="1:240" x14ac:dyDescent="0.3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  <c r="HW50" s="179"/>
      <c r="HX50" s="176"/>
      <c r="HY50" s="176"/>
      <c r="HZ50" s="176"/>
      <c r="IA50" s="176"/>
      <c r="IB50" s="176"/>
      <c r="IC50" s="176"/>
      <c r="ID50" s="176"/>
      <c r="IE50" s="176"/>
      <c r="IF50" s="176"/>
    </row>
    <row r="51" spans="1:240" x14ac:dyDescent="0.3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  <c r="BA51" s="179"/>
      <c r="BB51" s="179"/>
      <c r="BC51" s="179"/>
      <c r="BD51" s="179"/>
      <c r="BE51" s="179"/>
      <c r="BF51" s="179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  <c r="HW51" s="179"/>
      <c r="HX51" s="176"/>
      <c r="HY51" s="176"/>
      <c r="HZ51" s="176"/>
      <c r="IA51" s="176"/>
      <c r="IB51" s="176"/>
      <c r="IC51" s="176"/>
      <c r="ID51" s="176"/>
      <c r="IE51" s="176"/>
      <c r="IF51" s="176"/>
    </row>
    <row r="52" spans="1:240" x14ac:dyDescent="0.3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  <c r="HW52" s="179"/>
      <c r="HX52" s="176"/>
      <c r="HY52" s="176"/>
      <c r="HZ52" s="176"/>
      <c r="IA52" s="176"/>
      <c r="IB52" s="176"/>
      <c r="IC52" s="176"/>
      <c r="ID52" s="176"/>
      <c r="IE52" s="176"/>
      <c r="IF52" s="176"/>
    </row>
    <row r="53" spans="1:240" x14ac:dyDescent="0.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  <c r="BD53" s="179"/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  <c r="HW53" s="179"/>
      <c r="HX53" s="176"/>
      <c r="HY53" s="176"/>
      <c r="HZ53" s="176"/>
      <c r="IA53" s="176"/>
      <c r="IB53" s="176"/>
      <c r="IC53" s="176"/>
      <c r="ID53" s="176"/>
      <c r="IE53" s="176"/>
      <c r="IF53" s="176"/>
    </row>
    <row r="54" spans="1:240" x14ac:dyDescent="0.3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  <c r="HW54" s="179"/>
      <c r="HX54" s="176"/>
      <c r="HY54" s="176"/>
      <c r="HZ54" s="176"/>
      <c r="IA54" s="176"/>
      <c r="IB54" s="176"/>
      <c r="IC54" s="176"/>
      <c r="ID54" s="176"/>
      <c r="IE54" s="176"/>
      <c r="IF54" s="176"/>
    </row>
    <row r="55" spans="1:240" x14ac:dyDescent="0.3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6"/>
      <c r="HY55" s="176"/>
      <c r="HZ55" s="176"/>
      <c r="IA55" s="176"/>
      <c r="IB55" s="176"/>
      <c r="IC55" s="176"/>
      <c r="ID55" s="176"/>
      <c r="IE55" s="176"/>
      <c r="IF55" s="176"/>
    </row>
    <row r="56" spans="1:240" x14ac:dyDescent="0.3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/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/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  <c r="GI56" s="179"/>
      <c r="GJ56" s="179"/>
      <c r="GK56" s="179"/>
      <c r="GL56" s="179"/>
      <c r="GM56" s="179"/>
      <c r="GN56" s="179"/>
      <c r="GO56" s="179"/>
      <c r="GP56" s="179"/>
      <c r="GQ56" s="179"/>
      <c r="GR56" s="179"/>
      <c r="GS56" s="179"/>
      <c r="GT56" s="179"/>
      <c r="GU56" s="179"/>
      <c r="GV56" s="179"/>
      <c r="GW56" s="179"/>
      <c r="GX56" s="179"/>
      <c r="GY56" s="179"/>
      <c r="GZ56" s="179"/>
      <c r="HA56" s="179"/>
      <c r="HB56" s="179"/>
      <c r="HC56" s="179"/>
      <c r="HD56" s="179"/>
      <c r="HE56" s="179"/>
      <c r="HF56" s="179"/>
      <c r="HG56" s="179"/>
      <c r="HH56" s="179"/>
      <c r="HI56" s="179"/>
      <c r="HJ56" s="179"/>
      <c r="HK56" s="179"/>
      <c r="HL56" s="179"/>
      <c r="HM56" s="179"/>
      <c r="HN56" s="179"/>
      <c r="HO56" s="179"/>
      <c r="HP56" s="179"/>
      <c r="HQ56" s="179"/>
      <c r="HR56" s="179"/>
      <c r="HS56" s="179"/>
      <c r="HT56" s="179"/>
      <c r="HU56" s="179"/>
      <c r="HV56" s="179"/>
      <c r="HW56" s="179"/>
      <c r="HX56" s="176"/>
      <c r="HY56" s="176"/>
      <c r="HZ56" s="176"/>
      <c r="IA56" s="176"/>
      <c r="IB56" s="176"/>
      <c r="IC56" s="176"/>
      <c r="ID56" s="176"/>
      <c r="IE56" s="176"/>
      <c r="IF56" s="176"/>
    </row>
    <row r="57" spans="1:240" x14ac:dyDescent="0.3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  <c r="GA57" s="179"/>
      <c r="GB57" s="179"/>
      <c r="GC57" s="179"/>
      <c r="GD57" s="179"/>
      <c r="GE57" s="179"/>
      <c r="GF57" s="179"/>
      <c r="GG57" s="179"/>
      <c r="GH57" s="179"/>
      <c r="GI57" s="179"/>
      <c r="GJ57" s="179"/>
      <c r="GK57" s="179"/>
      <c r="GL57" s="179"/>
      <c r="GM57" s="179"/>
      <c r="GN57" s="179"/>
      <c r="GO57" s="179"/>
      <c r="GP57" s="179"/>
      <c r="GQ57" s="179"/>
      <c r="GR57" s="179"/>
      <c r="GS57" s="179"/>
      <c r="GT57" s="179"/>
      <c r="GU57" s="179"/>
      <c r="GV57" s="179"/>
      <c r="GW57" s="179"/>
      <c r="GX57" s="179"/>
      <c r="GY57" s="179"/>
      <c r="GZ57" s="179"/>
      <c r="HA57" s="179"/>
      <c r="HB57" s="179"/>
      <c r="HC57" s="179"/>
      <c r="HD57" s="179"/>
      <c r="HE57" s="179"/>
      <c r="HF57" s="179"/>
      <c r="HG57" s="179"/>
      <c r="HH57" s="179"/>
      <c r="HI57" s="179"/>
      <c r="HJ57" s="179"/>
      <c r="HK57" s="179"/>
      <c r="HL57" s="179"/>
      <c r="HM57" s="179"/>
      <c r="HN57" s="179"/>
      <c r="HO57" s="179"/>
      <c r="HP57" s="179"/>
      <c r="HQ57" s="179"/>
      <c r="HR57" s="179"/>
      <c r="HS57" s="179"/>
      <c r="HT57" s="179"/>
      <c r="HU57" s="179"/>
      <c r="HV57" s="179"/>
      <c r="HW57" s="179"/>
      <c r="HX57" s="176"/>
      <c r="HY57" s="176"/>
      <c r="HZ57" s="176"/>
      <c r="IA57" s="176"/>
      <c r="IB57" s="176"/>
      <c r="IC57" s="176"/>
      <c r="ID57" s="176"/>
      <c r="IE57" s="176"/>
      <c r="IF57" s="176"/>
    </row>
    <row r="58" spans="1:240" x14ac:dyDescent="0.3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  <c r="GI58" s="179"/>
      <c r="GJ58" s="179"/>
      <c r="GK58" s="179"/>
      <c r="GL58" s="179"/>
      <c r="GM58" s="179"/>
      <c r="GN58" s="179"/>
      <c r="GO58" s="179"/>
      <c r="GP58" s="179"/>
      <c r="GQ58" s="179"/>
      <c r="GR58" s="179"/>
      <c r="GS58" s="179"/>
      <c r="GT58" s="179"/>
      <c r="GU58" s="179"/>
      <c r="GV58" s="179"/>
      <c r="GW58" s="179"/>
      <c r="GX58" s="179"/>
      <c r="GY58" s="179"/>
      <c r="GZ58" s="179"/>
      <c r="HA58" s="179"/>
      <c r="HB58" s="179"/>
      <c r="HC58" s="179"/>
      <c r="HD58" s="179"/>
      <c r="HE58" s="179"/>
      <c r="HF58" s="179"/>
      <c r="HG58" s="179"/>
      <c r="HH58" s="179"/>
      <c r="HI58" s="179"/>
      <c r="HJ58" s="179"/>
      <c r="HK58" s="179"/>
      <c r="HL58" s="179"/>
      <c r="HM58" s="179"/>
      <c r="HN58" s="179"/>
      <c r="HO58" s="179"/>
      <c r="HP58" s="179"/>
      <c r="HQ58" s="179"/>
      <c r="HR58" s="179"/>
      <c r="HS58" s="179"/>
      <c r="HT58" s="179"/>
      <c r="HU58" s="179"/>
      <c r="HV58" s="179"/>
      <c r="HW58" s="179"/>
      <c r="HX58" s="176"/>
      <c r="HY58" s="176"/>
      <c r="HZ58" s="176"/>
      <c r="IA58" s="176"/>
      <c r="IB58" s="176"/>
      <c r="IC58" s="176"/>
      <c r="ID58" s="176"/>
      <c r="IE58" s="176"/>
      <c r="IF58" s="176"/>
    </row>
    <row r="59" spans="1:240" x14ac:dyDescent="0.3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  <c r="GA59" s="179"/>
      <c r="GB59" s="179"/>
      <c r="GC59" s="179"/>
      <c r="GD59" s="179"/>
      <c r="GE59" s="179"/>
      <c r="GF59" s="179"/>
      <c r="GG59" s="179"/>
      <c r="GH59" s="179"/>
      <c r="GI59" s="179"/>
      <c r="GJ59" s="179"/>
      <c r="GK59" s="179"/>
      <c r="GL59" s="179"/>
      <c r="GM59" s="179"/>
      <c r="GN59" s="179"/>
      <c r="GO59" s="179"/>
      <c r="GP59" s="179"/>
      <c r="GQ59" s="179"/>
      <c r="GR59" s="179"/>
      <c r="GS59" s="179"/>
      <c r="GT59" s="179"/>
      <c r="GU59" s="179"/>
      <c r="GV59" s="179"/>
      <c r="GW59" s="179"/>
      <c r="GX59" s="179"/>
      <c r="GY59" s="179"/>
      <c r="GZ59" s="179"/>
      <c r="HA59" s="179"/>
      <c r="HB59" s="179"/>
      <c r="HC59" s="179"/>
      <c r="HD59" s="179"/>
      <c r="HE59" s="179"/>
      <c r="HF59" s="179"/>
      <c r="HG59" s="179"/>
      <c r="HH59" s="179"/>
      <c r="HI59" s="179"/>
      <c r="HJ59" s="179"/>
      <c r="HK59" s="179"/>
      <c r="HL59" s="179"/>
      <c r="HM59" s="179"/>
      <c r="HN59" s="179"/>
      <c r="HO59" s="179"/>
      <c r="HP59" s="179"/>
      <c r="HQ59" s="179"/>
      <c r="HR59" s="179"/>
      <c r="HS59" s="179"/>
      <c r="HT59" s="179"/>
      <c r="HU59" s="179"/>
      <c r="HV59" s="179"/>
      <c r="HW59" s="179"/>
      <c r="HX59" s="176"/>
      <c r="HY59" s="176"/>
      <c r="HZ59" s="176"/>
      <c r="IA59" s="176"/>
      <c r="IB59" s="176"/>
      <c r="IC59" s="176"/>
      <c r="ID59" s="176"/>
      <c r="IE59" s="176"/>
      <c r="IF59" s="176"/>
    </row>
    <row r="60" spans="1:240" x14ac:dyDescent="0.3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  <c r="CE60" s="179"/>
      <c r="CF60" s="179"/>
      <c r="CG60" s="179"/>
      <c r="CH60" s="179"/>
      <c r="CI60" s="179"/>
      <c r="CJ60" s="179"/>
      <c r="CK60" s="179"/>
      <c r="CL60" s="179"/>
      <c r="CM60" s="179"/>
      <c r="CN60" s="179"/>
      <c r="CO60" s="179"/>
      <c r="CP60" s="179"/>
      <c r="CQ60" s="179"/>
      <c r="CR60" s="179"/>
      <c r="CS60" s="179"/>
      <c r="CT60" s="179"/>
      <c r="CU60" s="179"/>
      <c r="CV60" s="179"/>
      <c r="CW60" s="179"/>
      <c r="CX60" s="179"/>
      <c r="CY60" s="179"/>
      <c r="CZ60" s="179"/>
      <c r="DA60" s="179"/>
      <c r="DB60" s="179"/>
      <c r="DC60" s="179"/>
      <c r="DD60" s="179"/>
      <c r="DE60" s="179"/>
      <c r="DF60" s="179"/>
      <c r="DG60" s="179"/>
      <c r="DH60" s="179"/>
      <c r="DI60" s="179"/>
      <c r="DJ60" s="179"/>
      <c r="DK60" s="179"/>
      <c r="DL60" s="179"/>
      <c r="DM60" s="179"/>
      <c r="DN60" s="179"/>
      <c r="DO60" s="179"/>
      <c r="DP60" s="179"/>
      <c r="DQ60" s="179"/>
      <c r="DR60" s="179"/>
      <c r="DS60" s="179"/>
      <c r="DT60" s="179"/>
      <c r="DU60" s="179"/>
      <c r="DV60" s="179"/>
      <c r="DW60" s="179"/>
      <c r="DX60" s="179"/>
      <c r="DY60" s="179"/>
      <c r="DZ60" s="179"/>
      <c r="EA60" s="179"/>
      <c r="EB60" s="179"/>
      <c r="EC60" s="179"/>
      <c r="ED60" s="179"/>
      <c r="EE60" s="179"/>
      <c r="EF60" s="179"/>
      <c r="EG60" s="179"/>
      <c r="EH60" s="179"/>
      <c r="EI60" s="179"/>
      <c r="EJ60" s="179"/>
      <c r="EK60" s="179"/>
      <c r="EL60" s="179"/>
      <c r="EM60" s="179"/>
      <c r="EN60" s="179"/>
      <c r="EO60" s="179"/>
      <c r="EP60" s="179"/>
      <c r="EQ60" s="179"/>
      <c r="ER60" s="179"/>
      <c r="ES60" s="179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  <c r="GI60" s="179"/>
      <c r="GJ60" s="179"/>
      <c r="GK60" s="179"/>
      <c r="GL60" s="179"/>
      <c r="GM60" s="179"/>
      <c r="GN60" s="179"/>
      <c r="GO60" s="179"/>
      <c r="GP60" s="179"/>
      <c r="GQ60" s="179"/>
      <c r="GR60" s="179"/>
      <c r="GS60" s="179"/>
      <c r="GT60" s="179"/>
      <c r="GU60" s="179"/>
      <c r="GV60" s="179"/>
      <c r="GW60" s="179"/>
      <c r="GX60" s="179"/>
      <c r="GY60" s="179"/>
      <c r="GZ60" s="179"/>
      <c r="HA60" s="179"/>
      <c r="HB60" s="179"/>
      <c r="HC60" s="179"/>
      <c r="HD60" s="179"/>
      <c r="HE60" s="179"/>
      <c r="HF60" s="179"/>
      <c r="HG60" s="179"/>
      <c r="HH60" s="179"/>
      <c r="HI60" s="179"/>
      <c r="HJ60" s="179"/>
      <c r="HK60" s="179"/>
      <c r="HL60" s="179"/>
      <c r="HM60" s="179"/>
      <c r="HN60" s="179"/>
      <c r="HO60" s="179"/>
      <c r="HP60" s="179"/>
      <c r="HQ60" s="179"/>
      <c r="HR60" s="179"/>
      <c r="HS60" s="179"/>
      <c r="HT60" s="179"/>
      <c r="HU60" s="179"/>
      <c r="HV60" s="179"/>
      <c r="HW60" s="179"/>
      <c r="HX60" s="176"/>
      <c r="HY60" s="176"/>
      <c r="HZ60" s="176"/>
      <c r="IA60" s="176"/>
      <c r="IB60" s="176"/>
      <c r="IC60" s="176"/>
      <c r="ID60" s="176"/>
      <c r="IE60" s="176"/>
      <c r="IF60" s="176"/>
    </row>
    <row r="61" spans="1:240" x14ac:dyDescent="0.3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79"/>
      <c r="BS61" s="179"/>
      <c r="BT61" s="179"/>
      <c r="BU61" s="179"/>
      <c r="BV61" s="179"/>
      <c r="BW61" s="179"/>
      <c r="BX61" s="179"/>
      <c r="BY61" s="179"/>
      <c r="BZ61" s="179"/>
      <c r="CA61" s="179"/>
      <c r="CB61" s="179"/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79"/>
      <c r="CR61" s="179"/>
      <c r="CS61" s="179"/>
      <c r="CT61" s="179"/>
      <c r="CU61" s="179"/>
      <c r="CV61" s="179"/>
      <c r="CW61" s="179"/>
      <c r="CX61" s="179"/>
      <c r="CY61" s="179"/>
      <c r="CZ61" s="179"/>
      <c r="DA61" s="179"/>
      <c r="DB61" s="179"/>
      <c r="DC61" s="179"/>
      <c r="DD61" s="179"/>
      <c r="DE61" s="179"/>
      <c r="DF61" s="179"/>
      <c r="DG61" s="179"/>
      <c r="DH61" s="179"/>
      <c r="DI61" s="179"/>
      <c r="DJ61" s="179"/>
      <c r="DK61" s="179"/>
      <c r="DL61" s="179"/>
      <c r="DM61" s="179"/>
      <c r="DN61" s="179"/>
      <c r="DO61" s="179"/>
      <c r="DP61" s="179"/>
      <c r="DQ61" s="179"/>
      <c r="DR61" s="179"/>
      <c r="DS61" s="179"/>
      <c r="DT61" s="179"/>
      <c r="DU61" s="179"/>
      <c r="DV61" s="179"/>
      <c r="DW61" s="179"/>
      <c r="DX61" s="179"/>
      <c r="DY61" s="179"/>
      <c r="DZ61" s="179"/>
      <c r="EA61" s="179"/>
      <c r="EB61" s="179"/>
      <c r="EC61" s="179"/>
      <c r="ED61" s="179"/>
      <c r="EE61" s="179"/>
      <c r="EF61" s="179"/>
      <c r="EG61" s="179"/>
      <c r="EH61" s="179"/>
      <c r="EI61" s="179"/>
      <c r="EJ61" s="179"/>
      <c r="EK61" s="179"/>
      <c r="EL61" s="179"/>
      <c r="EM61" s="179"/>
      <c r="EN61" s="179"/>
      <c r="EO61" s="179"/>
      <c r="EP61" s="179"/>
      <c r="EQ61" s="179"/>
      <c r="ER61" s="179"/>
      <c r="ES61" s="179"/>
      <c r="ET61" s="179"/>
      <c r="EU61" s="179"/>
      <c r="EV61" s="179"/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  <c r="GA61" s="179"/>
      <c r="GB61" s="179"/>
      <c r="GC61" s="179"/>
      <c r="GD61" s="179"/>
      <c r="GE61" s="179"/>
      <c r="GF61" s="179"/>
      <c r="GG61" s="179"/>
      <c r="GH61" s="179"/>
      <c r="GI61" s="179"/>
      <c r="GJ61" s="179"/>
      <c r="GK61" s="179"/>
      <c r="GL61" s="179"/>
      <c r="GM61" s="179"/>
      <c r="GN61" s="179"/>
      <c r="GO61" s="179"/>
      <c r="GP61" s="179"/>
      <c r="GQ61" s="179"/>
      <c r="GR61" s="179"/>
      <c r="GS61" s="179"/>
      <c r="GT61" s="179"/>
      <c r="GU61" s="179"/>
      <c r="GV61" s="179"/>
      <c r="GW61" s="179"/>
      <c r="GX61" s="179"/>
      <c r="GY61" s="179"/>
      <c r="GZ61" s="179"/>
      <c r="HA61" s="179"/>
      <c r="HB61" s="179"/>
      <c r="HC61" s="179"/>
      <c r="HD61" s="179"/>
      <c r="HE61" s="179"/>
      <c r="HF61" s="179"/>
      <c r="HG61" s="179"/>
      <c r="HH61" s="179"/>
      <c r="HI61" s="179"/>
      <c r="HJ61" s="179"/>
      <c r="HK61" s="179"/>
      <c r="HL61" s="179"/>
      <c r="HM61" s="179"/>
      <c r="HN61" s="179"/>
      <c r="HO61" s="179"/>
      <c r="HP61" s="179"/>
      <c r="HQ61" s="179"/>
      <c r="HR61" s="179"/>
      <c r="HS61" s="179"/>
      <c r="HT61" s="179"/>
      <c r="HU61" s="179"/>
      <c r="HV61" s="179"/>
      <c r="HW61" s="179"/>
      <c r="HX61" s="176"/>
      <c r="HY61" s="176"/>
      <c r="HZ61" s="176"/>
      <c r="IA61" s="176"/>
      <c r="IB61" s="176"/>
      <c r="IC61" s="176"/>
      <c r="ID61" s="176"/>
      <c r="IE61" s="176"/>
      <c r="IF61" s="176"/>
    </row>
    <row r="62" spans="1:240" x14ac:dyDescent="0.3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179"/>
      <c r="BR62" s="179"/>
      <c r="BS62" s="179"/>
      <c r="BT62" s="179"/>
      <c r="BU62" s="179"/>
      <c r="BV62" s="179"/>
      <c r="BW62" s="179"/>
      <c r="BX62" s="179"/>
      <c r="BY62" s="179"/>
      <c r="BZ62" s="179"/>
      <c r="CA62" s="179"/>
      <c r="CB62" s="179"/>
      <c r="CC62" s="179"/>
      <c r="CD62" s="179"/>
      <c r="CE62" s="179"/>
      <c r="CF62" s="179"/>
      <c r="CG62" s="179"/>
      <c r="CH62" s="179"/>
      <c r="CI62" s="179"/>
      <c r="CJ62" s="179"/>
      <c r="CK62" s="179"/>
      <c r="CL62" s="179"/>
      <c r="CM62" s="179"/>
      <c r="CN62" s="179"/>
      <c r="CO62" s="179"/>
      <c r="CP62" s="179"/>
      <c r="CQ62" s="179"/>
      <c r="CR62" s="179"/>
      <c r="CS62" s="179"/>
      <c r="CT62" s="179"/>
      <c r="CU62" s="179"/>
      <c r="CV62" s="179"/>
      <c r="CW62" s="179"/>
      <c r="CX62" s="179"/>
      <c r="CY62" s="179"/>
      <c r="CZ62" s="179"/>
      <c r="DA62" s="179"/>
      <c r="DB62" s="179"/>
      <c r="DC62" s="179"/>
      <c r="DD62" s="179"/>
      <c r="DE62" s="179"/>
      <c r="DF62" s="179"/>
      <c r="DG62" s="179"/>
      <c r="DH62" s="179"/>
      <c r="DI62" s="179"/>
      <c r="DJ62" s="179"/>
      <c r="DK62" s="179"/>
      <c r="DL62" s="179"/>
      <c r="DM62" s="179"/>
      <c r="DN62" s="179"/>
      <c r="DO62" s="179"/>
      <c r="DP62" s="179"/>
      <c r="DQ62" s="179"/>
      <c r="DR62" s="179"/>
      <c r="DS62" s="179"/>
      <c r="DT62" s="179"/>
      <c r="DU62" s="179"/>
      <c r="DV62" s="179"/>
      <c r="DW62" s="179"/>
      <c r="DX62" s="179"/>
      <c r="DY62" s="179"/>
      <c r="DZ62" s="179"/>
      <c r="EA62" s="179"/>
      <c r="EB62" s="179"/>
      <c r="EC62" s="179"/>
      <c r="ED62" s="179"/>
      <c r="EE62" s="179"/>
      <c r="EF62" s="179"/>
      <c r="EG62" s="179"/>
      <c r="EH62" s="179"/>
      <c r="EI62" s="179"/>
      <c r="EJ62" s="179"/>
      <c r="EK62" s="179"/>
      <c r="EL62" s="179"/>
      <c r="EM62" s="179"/>
      <c r="EN62" s="179"/>
      <c r="EO62" s="179"/>
      <c r="EP62" s="179"/>
      <c r="EQ62" s="179"/>
      <c r="ER62" s="179"/>
      <c r="ES62" s="179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  <c r="GI62" s="179"/>
      <c r="GJ62" s="179"/>
      <c r="GK62" s="179"/>
      <c r="GL62" s="179"/>
      <c r="GM62" s="179"/>
      <c r="GN62" s="179"/>
      <c r="GO62" s="179"/>
      <c r="GP62" s="179"/>
      <c r="GQ62" s="179"/>
      <c r="GR62" s="179"/>
      <c r="GS62" s="179"/>
      <c r="GT62" s="179"/>
      <c r="GU62" s="179"/>
      <c r="GV62" s="179"/>
      <c r="GW62" s="179"/>
      <c r="GX62" s="179"/>
      <c r="GY62" s="179"/>
      <c r="GZ62" s="179"/>
      <c r="HA62" s="179"/>
      <c r="HB62" s="179"/>
      <c r="HC62" s="179"/>
      <c r="HD62" s="179"/>
      <c r="HE62" s="179"/>
      <c r="HF62" s="179"/>
      <c r="HG62" s="179"/>
      <c r="HH62" s="179"/>
      <c r="HI62" s="179"/>
      <c r="HJ62" s="179"/>
      <c r="HK62" s="179"/>
      <c r="HL62" s="179"/>
      <c r="HM62" s="179"/>
      <c r="HN62" s="179"/>
      <c r="HO62" s="179"/>
      <c r="HP62" s="179"/>
      <c r="HQ62" s="179"/>
      <c r="HR62" s="179"/>
      <c r="HS62" s="179"/>
      <c r="HT62" s="179"/>
      <c r="HU62" s="179"/>
      <c r="HV62" s="179"/>
      <c r="HW62" s="179"/>
      <c r="HX62" s="176"/>
      <c r="HY62" s="176"/>
      <c r="HZ62" s="176"/>
      <c r="IA62" s="176"/>
      <c r="IB62" s="176"/>
      <c r="IC62" s="176"/>
      <c r="ID62" s="176"/>
      <c r="IE62" s="176"/>
      <c r="IF62" s="176"/>
    </row>
    <row r="63" spans="1:240" x14ac:dyDescent="0.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79"/>
      <c r="BC63" s="179"/>
      <c r="BD63" s="179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79"/>
      <c r="BZ63" s="179"/>
      <c r="CA63" s="179"/>
      <c r="CB63" s="179"/>
      <c r="CC63" s="179"/>
      <c r="CD63" s="179"/>
      <c r="CE63" s="179"/>
      <c r="CF63" s="179"/>
      <c r="CG63" s="179"/>
      <c r="CH63" s="179"/>
      <c r="CI63" s="179"/>
      <c r="CJ63" s="179"/>
      <c r="CK63" s="179"/>
      <c r="CL63" s="179"/>
      <c r="CM63" s="179"/>
      <c r="CN63" s="179"/>
      <c r="CO63" s="179"/>
      <c r="CP63" s="179"/>
      <c r="CQ63" s="179"/>
      <c r="CR63" s="179"/>
      <c r="CS63" s="179"/>
      <c r="CT63" s="179"/>
      <c r="CU63" s="179"/>
      <c r="CV63" s="179"/>
      <c r="CW63" s="179"/>
      <c r="CX63" s="179"/>
      <c r="CY63" s="179"/>
      <c r="CZ63" s="179"/>
      <c r="DA63" s="179"/>
      <c r="DB63" s="179"/>
      <c r="DC63" s="179"/>
      <c r="DD63" s="179"/>
      <c r="DE63" s="179"/>
      <c r="DF63" s="179"/>
      <c r="DG63" s="179"/>
      <c r="DH63" s="179"/>
      <c r="DI63" s="179"/>
      <c r="DJ63" s="179"/>
      <c r="DK63" s="179"/>
      <c r="DL63" s="179"/>
      <c r="DM63" s="179"/>
      <c r="DN63" s="179"/>
      <c r="DO63" s="179"/>
      <c r="DP63" s="179"/>
      <c r="DQ63" s="179"/>
      <c r="DR63" s="179"/>
      <c r="DS63" s="179"/>
      <c r="DT63" s="179"/>
      <c r="DU63" s="179"/>
      <c r="DV63" s="179"/>
      <c r="DW63" s="179"/>
      <c r="DX63" s="179"/>
      <c r="DY63" s="179"/>
      <c r="DZ63" s="179"/>
      <c r="EA63" s="179"/>
      <c r="EB63" s="179"/>
      <c r="EC63" s="179"/>
      <c r="ED63" s="179"/>
      <c r="EE63" s="179"/>
      <c r="EF63" s="179"/>
      <c r="EG63" s="179"/>
      <c r="EH63" s="179"/>
      <c r="EI63" s="179"/>
      <c r="EJ63" s="179"/>
      <c r="EK63" s="179"/>
      <c r="EL63" s="179"/>
      <c r="EM63" s="179"/>
      <c r="EN63" s="179"/>
      <c r="EO63" s="179"/>
      <c r="EP63" s="179"/>
      <c r="EQ63" s="179"/>
      <c r="ER63" s="179"/>
      <c r="ES63" s="179"/>
      <c r="ET63" s="179"/>
      <c r="EU63" s="179"/>
      <c r="EV63" s="179"/>
      <c r="EW63" s="179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  <c r="GA63" s="179"/>
      <c r="GB63" s="179"/>
      <c r="GC63" s="179"/>
      <c r="GD63" s="179"/>
      <c r="GE63" s="179"/>
      <c r="GF63" s="179"/>
      <c r="GG63" s="179"/>
      <c r="GH63" s="179"/>
      <c r="GI63" s="179"/>
      <c r="GJ63" s="179"/>
      <c r="GK63" s="179"/>
      <c r="GL63" s="179"/>
      <c r="GM63" s="179"/>
      <c r="GN63" s="179"/>
      <c r="GO63" s="179"/>
      <c r="GP63" s="179"/>
      <c r="GQ63" s="179"/>
      <c r="GR63" s="179"/>
      <c r="GS63" s="179"/>
      <c r="GT63" s="179"/>
      <c r="GU63" s="179"/>
      <c r="GV63" s="179"/>
      <c r="GW63" s="179"/>
      <c r="GX63" s="179"/>
      <c r="GY63" s="179"/>
      <c r="GZ63" s="179"/>
      <c r="HA63" s="179"/>
      <c r="HB63" s="179"/>
      <c r="HC63" s="179"/>
      <c r="HD63" s="179"/>
      <c r="HE63" s="179"/>
      <c r="HF63" s="179"/>
      <c r="HG63" s="179"/>
      <c r="HH63" s="179"/>
      <c r="HI63" s="179"/>
      <c r="HJ63" s="179"/>
      <c r="HK63" s="179"/>
      <c r="HL63" s="179"/>
      <c r="HM63" s="179"/>
      <c r="HN63" s="179"/>
      <c r="HO63" s="179"/>
      <c r="HP63" s="179"/>
      <c r="HQ63" s="179"/>
      <c r="HR63" s="179"/>
      <c r="HS63" s="179"/>
      <c r="HT63" s="179"/>
      <c r="HU63" s="179"/>
      <c r="HV63" s="179"/>
      <c r="HW63" s="179"/>
      <c r="HX63" s="176"/>
      <c r="HY63" s="176"/>
      <c r="HZ63" s="176"/>
      <c r="IA63" s="176"/>
      <c r="IB63" s="176"/>
      <c r="IC63" s="176"/>
      <c r="ID63" s="176"/>
      <c r="IE63" s="176"/>
      <c r="IF63" s="176"/>
    </row>
    <row r="64" spans="1:240" x14ac:dyDescent="0.3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79"/>
      <c r="BQ64" s="179"/>
      <c r="BR64" s="179"/>
      <c r="BS64" s="179"/>
      <c r="BT64" s="179"/>
      <c r="BU64" s="179"/>
      <c r="BV64" s="179"/>
      <c r="BW64" s="179"/>
      <c r="BX64" s="179"/>
      <c r="BY64" s="179"/>
      <c r="BZ64" s="179"/>
      <c r="CA64" s="179"/>
      <c r="CB64" s="179"/>
      <c r="CC64" s="179"/>
      <c r="CD64" s="179"/>
      <c r="CE64" s="179"/>
      <c r="CF64" s="179"/>
      <c r="CG64" s="179"/>
      <c r="CH64" s="179"/>
      <c r="CI64" s="179"/>
      <c r="CJ64" s="179"/>
      <c r="CK64" s="179"/>
      <c r="CL64" s="179"/>
      <c r="CM64" s="179"/>
      <c r="CN64" s="179"/>
      <c r="CO64" s="179"/>
      <c r="CP64" s="179"/>
      <c r="CQ64" s="179"/>
      <c r="CR64" s="179"/>
      <c r="CS64" s="179"/>
      <c r="CT64" s="179"/>
      <c r="CU64" s="179"/>
      <c r="CV64" s="179"/>
      <c r="CW64" s="179"/>
      <c r="CX64" s="179"/>
      <c r="CY64" s="179"/>
      <c r="CZ64" s="179"/>
      <c r="DA64" s="179"/>
      <c r="DB64" s="179"/>
      <c r="DC64" s="179"/>
      <c r="DD64" s="179"/>
      <c r="DE64" s="179"/>
      <c r="DF64" s="179"/>
      <c r="DG64" s="179"/>
      <c r="DH64" s="179"/>
      <c r="DI64" s="179"/>
      <c r="DJ64" s="179"/>
      <c r="DK64" s="179"/>
      <c r="DL64" s="179"/>
      <c r="DM64" s="179"/>
      <c r="DN64" s="179"/>
      <c r="DO64" s="179"/>
      <c r="DP64" s="179"/>
      <c r="DQ64" s="179"/>
      <c r="DR64" s="179"/>
      <c r="DS64" s="179"/>
      <c r="DT64" s="179"/>
      <c r="DU64" s="179"/>
      <c r="DV64" s="179"/>
      <c r="DW64" s="179"/>
      <c r="DX64" s="179"/>
      <c r="DY64" s="179"/>
      <c r="DZ64" s="179"/>
      <c r="EA64" s="179"/>
      <c r="EB64" s="179"/>
      <c r="EC64" s="179"/>
      <c r="ED64" s="179"/>
      <c r="EE64" s="179"/>
      <c r="EF64" s="179"/>
      <c r="EG64" s="179"/>
      <c r="EH64" s="179"/>
      <c r="EI64" s="179"/>
      <c r="EJ64" s="179"/>
      <c r="EK64" s="179"/>
      <c r="EL64" s="179"/>
      <c r="EM64" s="179"/>
      <c r="EN64" s="179"/>
      <c r="EO64" s="179"/>
      <c r="EP64" s="179"/>
      <c r="EQ64" s="179"/>
      <c r="ER64" s="179"/>
      <c r="ES64" s="179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  <c r="GI64" s="179"/>
      <c r="GJ64" s="179"/>
      <c r="GK64" s="179"/>
      <c r="GL64" s="179"/>
      <c r="GM64" s="179"/>
      <c r="GN64" s="179"/>
      <c r="GO64" s="179"/>
      <c r="GP64" s="179"/>
      <c r="GQ64" s="179"/>
      <c r="GR64" s="179"/>
      <c r="GS64" s="179"/>
      <c r="GT64" s="179"/>
      <c r="GU64" s="179"/>
      <c r="GV64" s="179"/>
      <c r="GW64" s="179"/>
      <c r="GX64" s="179"/>
      <c r="GY64" s="179"/>
      <c r="GZ64" s="179"/>
      <c r="HA64" s="179"/>
      <c r="HB64" s="179"/>
      <c r="HC64" s="179"/>
      <c r="HD64" s="179"/>
      <c r="HE64" s="179"/>
      <c r="HF64" s="179"/>
      <c r="HG64" s="179"/>
      <c r="HH64" s="179"/>
      <c r="HI64" s="179"/>
      <c r="HJ64" s="179"/>
      <c r="HK64" s="179"/>
      <c r="HL64" s="179"/>
      <c r="HM64" s="179"/>
      <c r="HN64" s="179"/>
      <c r="HO64" s="179"/>
      <c r="HP64" s="179"/>
      <c r="HQ64" s="179"/>
      <c r="HR64" s="179"/>
      <c r="HS64" s="179"/>
      <c r="HT64" s="179"/>
      <c r="HU64" s="179"/>
      <c r="HV64" s="179"/>
      <c r="HW64" s="179"/>
      <c r="HX64" s="176"/>
      <c r="HY64" s="176"/>
      <c r="HZ64" s="176"/>
      <c r="IA64" s="176"/>
      <c r="IB64" s="176"/>
      <c r="IC64" s="176"/>
      <c r="ID64" s="176"/>
      <c r="IE64" s="176"/>
      <c r="IF64" s="176"/>
    </row>
    <row r="65" spans="1:240" x14ac:dyDescent="0.3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79"/>
      <c r="AU65" s="179"/>
      <c r="AV65" s="179"/>
      <c r="AW65" s="179"/>
      <c r="AX65" s="179"/>
      <c r="AY65" s="179"/>
      <c r="AZ65" s="179"/>
      <c r="BA65" s="179"/>
      <c r="BB65" s="179"/>
      <c r="BC65" s="179"/>
      <c r="BD65" s="179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  <c r="CB65" s="179"/>
      <c r="CC65" s="179"/>
      <c r="CD65" s="179"/>
      <c r="CE65" s="179"/>
      <c r="CF65" s="179"/>
      <c r="CG65" s="179"/>
      <c r="CH65" s="179"/>
      <c r="CI65" s="179"/>
      <c r="CJ65" s="179"/>
      <c r="CK65" s="179"/>
      <c r="CL65" s="179"/>
      <c r="CM65" s="179"/>
      <c r="CN65" s="179"/>
      <c r="CO65" s="179"/>
      <c r="CP65" s="179"/>
      <c r="CQ65" s="179"/>
      <c r="CR65" s="179"/>
      <c r="CS65" s="179"/>
      <c r="CT65" s="179"/>
      <c r="CU65" s="179"/>
      <c r="CV65" s="179"/>
      <c r="CW65" s="179"/>
      <c r="CX65" s="179"/>
      <c r="CY65" s="179"/>
      <c r="CZ65" s="179"/>
      <c r="DA65" s="179"/>
      <c r="DB65" s="179"/>
      <c r="DC65" s="179"/>
      <c r="DD65" s="179"/>
      <c r="DE65" s="179"/>
      <c r="DF65" s="179"/>
      <c r="DG65" s="179"/>
      <c r="DH65" s="179"/>
      <c r="DI65" s="179"/>
      <c r="DJ65" s="179"/>
      <c r="DK65" s="179"/>
      <c r="DL65" s="179"/>
      <c r="DM65" s="179"/>
      <c r="DN65" s="179"/>
      <c r="DO65" s="179"/>
      <c r="DP65" s="179"/>
      <c r="DQ65" s="179"/>
      <c r="DR65" s="179"/>
      <c r="DS65" s="179"/>
      <c r="DT65" s="179"/>
      <c r="DU65" s="179"/>
      <c r="DV65" s="179"/>
      <c r="DW65" s="179"/>
      <c r="DX65" s="179"/>
      <c r="DY65" s="179"/>
      <c r="DZ65" s="179"/>
      <c r="EA65" s="179"/>
      <c r="EB65" s="179"/>
      <c r="EC65" s="179"/>
      <c r="ED65" s="179"/>
      <c r="EE65" s="179"/>
      <c r="EF65" s="179"/>
      <c r="EG65" s="179"/>
      <c r="EH65" s="179"/>
      <c r="EI65" s="179"/>
      <c r="EJ65" s="179"/>
      <c r="EK65" s="179"/>
      <c r="EL65" s="179"/>
      <c r="EM65" s="179"/>
      <c r="EN65" s="179"/>
      <c r="EO65" s="179"/>
      <c r="EP65" s="179"/>
      <c r="EQ65" s="179"/>
      <c r="ER65" s="179"/>
      <c r="ES65" s="179"/>
      <c r="ET65" s="179"/>
      <c r="EU65" s="179"/>
      <c r="EV65" s="179"/>
      <c r="EW65" s="179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  <c r="GA65" s="179"/>
      <c r="GB65" s="179"/>
      <c r="GC65" s="179"/>
      <c r="GD65" s="179"/>
      <c r="GE65" s="179"/>
      <c r="GF65" s="179"/>
      <c r="GG65" s="179"/>
      <c r="GH65" s="179"/>
      <c r="GI65" s="179"/>
      <c r="GJ65" s="179"/>
      <c r="GK65" s="179"/>
      <c r="GL65" s="179"/>
      <c r="GM65" s="179"/>
      <c r="GN65" s="179"/>
      <c r="GO65" s="179"/>
      <c r="GP65" s="179"/>
      <c r="GQ65" s="179"/>
      <c r="GR65" s="179"/>
      <c r="GS65" s="179"/>
      <c r="GT65" s="179"/>
      <c r="GU65" s="179"/>
      <c r="GV65" s="179"/>
      <c r="GW65" s="179"/>
      <c r="GX65" s="179"/>
      <c r="GY65" s="179"/>
      <c r="GZ65" s="179"/>
      <c r="HA65" s="179"/>
      <c r="HB65" s="179"/>
      <c r="HC65" s="179"/>
      <c r="HD65" s="179"/>
      <c r="HE65" s="179"/>
      <c r="HF65" s="179"/>
      <c r="HG65" s="179"/>
      <c r="HH65" s="179"/>
      <c r="HI65" s="179"/>
      <c r="HJ65" s="179"/>
      <c r="HK65" s="179"/>
      <c r="HL65" s="179"/>
      <c r="HM65" s="179"/>
      <c r="HN65" s="179"/>
      <c r="HO65" s="179"/>
      <c r="HP65" s="179"/>
      <c r="HQ65" s="179"/>
      <c r="HR65" s="179"/>
      <c r="HS65" s="179"/>
      <c r="HT65" s="179"/>
      <c r="HU65" s="179"/>
      <c r="HV65" s="179"/>
      <c r="HW65" s="179"/>
      <c r="HX65" s="176"/>
      <c r="HY65" s="176"/>
      <c r="HZ65" s="176"/>
      <c r="IA65" s="176"/>
      <c r="IB65" s="176"/>
      <c r="IC65" s="176"/>
      <c r="ID65" s="176"/>
      <c r="IE65" s="176"/>
      <c r="IF65" s="176"/>
    </row>
    <row r="66" spans="1:240" x14ac:dyDescent="0.3">
      <c r="A66" s="179"/>
      <c r="B66" s="179">
        <v>196</v>
      </c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79"/>
      <c r="BC66" s="179"/>
      <c r="BD66" s="179"/>
      <c r="BE66" s="179"/>
      <c r="BF66" s="179"/>
      <c r="BG66" s="179"/>
      <c r="BH66" s="179"/>
      <c r="BI66" s="179"/>
      <c r="BJ66" s="179"/>
      <c r="BK66" s="179"/>
      <c r="BL66" s="179"/>
      <c r="BM66" s="179"/>
      <c r="BN66" s="179"/>
      <c r="BO66" s="179"/>
      <c r="BP66" s="179"/>
      <c r="BQ66" s="179"/>
      <c r="BR66" s="179"/>
      <c r="BS66" s="179"/>
      <c r="BT66" s="179"/>
      <c r="BU66" s="179"/>
      <c r="BV66" s="179"/>
      <c r="BW66" s="179"/>
      <c r="BX66" s="179"/>
      <c r="BY66" s="179"/>
      <c r="BZ66" s="179"/>
      <c r="CA66" s="179"/>
      <c r="CB66" s="179"/>
      <c r="CC66" s="179"/>
      <c r="CD66" s="179"/>
      <c r="CE66" s="179"/>
      <c r="CF66" s="179"/>
      <c r="CG66" s="179"/>
      <c r="CH66" s="179"/>
      <c r="CI66" s="179"/>
      <c r="CJ66" s="179"/>
      <c r="CK66" s="179"/>
      <c r="CL66" s="179"/>
      <c r="CM66" s="179"/>
      <c r="CN66" s="179"/>
      <c r="CO66" s="179"/>
      <c r="CP66" s="179"/>
      <c r="CQ66" s="179"/>
      <c r="CR66" s="179"/>
      <c r="CS66" s="179"/>
      <c r="CT66" s="179"/>
      <c r="CU66" s="179"/>
      <c r="CV66" s="179"/>
      <c r="CW66" s="179"/>
      <c r="CX66" s="179"/>
      <c r="CY66" s="179"/>
      <c r="CZ66" s="179"/>
      <c r="DA66" s="179"/>
      <c r="DB66" s="179"/>
      <c r="DC66" s="179"/>
      <c r="DD66" s="179"/>
      <c r="DE66" s="179"/>
      <c r="DF66" s="179"/>
      <c r="DG66" s="179"/>
      <c r="DH66" s="179"/>
      <c r="DI66" s="179"/>
      <c r="DJ66" s="179"/>
      <c r="DK66" s="179"/>
      <c r="DL66" s="179"/>
      <c r="DM66" s="179"/>
      <c r="DN66" s="179"/>
      <c r="DO66" s="179"/>
      <c r="DP66" s="179"/>
      <c r="DQ66" s="179"/>
      <c r="DR66" s="179"/>
      <c r="DS66" s="179"/>
      <c r="DT66" s="179"/>
      <c r="DU66" s="179"/>
      <c r="DV66" s="179"/>
      <c r="DW66" s="179"/>
      <c r="DX66" s="179"/>
      <c r="DY66" s="179"/>
      <c r="DZ66" s="179"/>
      <c r="EA66" s="179"/>
      <c r="EB66" s="179"/>
      <c r="EC66" s="179"/>
      <c r="ED66" s="179"/>
      <c r="EE66" s="179"/>
      <c r="EF66" s="179"/>
      <c r="EG66" s="179"/>
      <c r="EH66" s="179"/>
      <c r="EI66" s="179"/>
      <c r="EJ66" s="179"/>
      <c r="EK66" s="179"/>
      <c r="EL66" s="179"/>
      <c r="EM66" s="179"/>
      <c r="EN66" s="179"/>
      <c r="EO66" s="179"/>
      <c r="EP66" s="179"/>
      <c r="EQ66" s="179"/>
      <c r="ER66" s="179"/>
      <c r="ES66" s="179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  <c r="GI66" s="179"/>
      <c r="GJ66" s="179"/>
      <c r="GK66" s="179"/>
      <c r="GL66" s="179"/>
      <c r="GM66" s="179"/>
      <c r="GN66" s="179"/>
      <c r="GO66" s="179"/>
      <c r="GP66" s="179"/>
      <c r="GQ66" s="179"/>
      <c r="GR66" s="179"/>
      <c r="GS66" s="179"/>
      <c r="GT66" s="179"/>
      <c r="GU66" s="179"/>
      <c r="GV66" s="179"/>
      <c r="GW66" s="179"/>
      <c r="GX66" s="179"/>
      <c r="GY66" s="179"/>
      <c r="GZ66" s="179"/>
      <c r="HA66" s="179"/>
      <c r="HB66" s="179"/>
      <c r="HC66" s="179"/>
      <c r="HD66" s="179"/>
      <c r="HE66" s="179"/>
      <c r="HF66" s="179"/>
      <c r="HG66" s="179"/>
      <c r="HH66" s="179"/>
      <c r="HI66" s="179"/>
      <c r="HJ66" s="179"/>
      <c r="HK66" s="179"/>
      <c r="HL66" s="179"/>
      <c r="HM66" s="179"/>
      <c r="HN66" s="179"/>
      <c r="HO66" s="179"/>
      <c r="HP66" s="179"/>
      <c r="HQ66" s="179"/>
      <c r="HR66" s="179"/>
      <c r="HS66" s="179"/>
      <c r="HT66" s="179"/>
      <c r="HU66" s="179"/>
      <c r="HV66" s="179"/>
      <c r="HW66" s="179"/>
      <c r="HX66" s="176"/>
      <c r="HY66" s="176"/>
      <c r="HZ66" s="176"/>
      <c r="IA66" s="176"/>
      <c r="IB66" s="176"/>
      <c r="IC66" s="176"/>
      <c r="ID66" s="176"/>
      <c r="IE66" s="176"/>
      <c r="IF66" s="176"/>
    </row>
    <row r="67" spans="1:240" x14ac:dyDescent="0.3">
      <c r="A67" s="179"/>
      <c r="B67" s="179">
        <v>233</v>
      </c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  <c r="CB67" s="179"/>
      <c r="CC67" s="179"/>
      <c r="CD67" s="179"/>
      <c r="CE67" s="179"/>
      <c r="CF67" s="179"/>
      <c r="CG67" s="179"/>
      <c r="CH67" s="179"/>
      <c r="CI67" s="179"/>
      <c r="CJ67" s="179"/>
      <c r="CK67" s="179"/>
      <c r="CL67" s="179"/>
      <c r="CM67" s="179"/>
      <c r="CN67" s="179"/>
      <c r="CO67" s="179"/>
      <c r="CP67" s="179"/>
      <c r="CQ67" s="179"/>
      <c r="CR67" s="179"/>
      <c r="CS67" s="179"/>
      <c r="CT67" s="179"/>
      <c r="CU67" s="179"/>
      <c r="CV67" s="179"/>
      <c r="CW67" s="179"/>
      <c r="CX67" s="179"/>
      <c r="CY67" s="179"/>
      <c r="CZ67" s="179"/>
      <c r="DA67" s="179"/>
      <c r="DB67" s="179"/>
      <c r="DC67" s="179"/>
      <c r="DD67" s="179"/>
      <c r="DE67" s="179"/>
      <c r="DF67" s="179"/>
      <c r="DG67" s="179"/>
      <c r="DH67" s="179"/>
      <c r="DI67" s="179"/>
      <c r="DJ67" s="179"/>
      <c r="DK67" s="179"/>
      <c r="DL67" s="179"/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/>
      <c r="EL67" s="179"/>
      <c r="EM67" s="179"/>
      <c r="EN67" s="179"/>
      <c r="EO67" s="179"/>
      <c r="EP67" s="179"/>
      <c r="EQ67" s="179"/>
      <c r="ER67" s="179"/>
      <c r="ES67" s="179"/>
      <c r="ET67" s="179"/>
      <c r="EU67" s="179"/>
      <c r="EV67" s="179"/>
      <c r="EW67" s="179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  <c r="GA67" s="179"/>
      <c r="GB67" s="179"/>
      <c r="GC67" s="179"/>
      <c r="GD67" s="179"/>
      <c r="GE67" s="179"/>
      <c r="GF67" s="179"/>
      <c r="GG67" s="179"/>
      <c r="GH67" s="179"/>
      <c r="GI67" s="179"/>
      <c r="GJ67" s="179"/>
      <c r="GK67" s="179"/>
      <c r="GL67" s="179"/>
      <c r="GM67" s="179"/>
      <c r="GN67" s="179"/>
      <c r="GO67" s="179"/>
      <c r="GP67" s="179"/>
      <c r="GQ67" s="179"/>
      <c r="GR67" s="179"/>
      <c r="GS67" s="179"/>
      <c r="GT67" s="179"/>
      <c r="GU67" s="179"/>
      <c r="GV67" s="179"/>
      <c r="GW67" s="179"/>
      <c r="GX67" s="179"/>
      <c r="GY67" s="179"/>
      <c r="GZ67" s="179"/>
      <c r="HA67" s="179"/>
      <c r="HB67" s="179"/>
      <c r="HC67" s="179"/>
      <c r="HD67" s="179"/>
      <c r="HE67" s="179"/>
      <c r="HF67" s="179"/>
      <c r="HG67" s="179"/>
      <c r="HH67" s="179"/>
      <c r="HI67" s="179"/>
      <c r="HJ67" s="179"/>
      <c r="HK67" s="179"/>
      <c r="HL67" s="179"/>
      <c r="HM67" s="179"/>
      <c r="HN67" s="179"/>
      <c r="HO67" s="179"/>
      <c r="HP67" s="179"/>
      <c r="HQ67" s="179"/>
      <c r="HR67" s="179"/>
      <c r="HS67" s="179"/>
      <c r="HT67" s="179"/>
      <c r="HU67" s="179"/>
      <c r="HV67" s="179"/>
      <c r="HW67" s="179"/>
      <c r="HX67" s="176"/>
      <c r="HY67" s="176"/>
      <c r="HZ67" s="176"/>
      <c r="IA67" s="176"/>
      <c r="IB67" s="176"/>
      <c r="IC67" s="176"/>
      <c r="ID67" s="176"/>
      <c r="IE67" s="176"/>
      <c r="IF67" s="176"/>
    </row>
    <row r="68" spans="1:240" x14ac:dyDescent="0.3">
      <c r="A68" s="179"/>
      <c r="B68" s="179">
        <v>274</v>
      </c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/>
      <c r="BP68" s="179"/>
      <c r="BQ68" s="179"/>
      <c r="BR68" s="179"/>
      <c r="BS68" s="179"/>
      <c r="BT68" s="179"/>
      <c r="BU68" s="179"/>
      <c r="BV68" s="179"/>
      <c r="BW68" s="179"/>
      <c r="BX68" s="179"/>
      <c r="BY68" s="179"/>
      <c r="BZ68" s="179"/>
      <c r="CA68" s="179"/>
      <c r="CB68" s="179"/>
      <c r="CC68" s="179"/>
      <c r="CD68" s="179"/>
      <c r="CE68" s="179"/>
      <c r="CF68" s="179"/>
      <c r="CG68" s="179"/>
      <c r="CH68" s="179"/>
      <c r="CI68" s="179"/>
      <c r="CJ68" s="179"/>
      <c r="CK68" s="179"/>
      <c r="CL68" s="179"/>
      <c r="CM68" s="179"/>
      <c r="CN68" s="179"/>
      <c r="CO68" s="179"/>
      <c r="CP68" s="179"/>
      <c r="CQ68" s="179"/>
      <c r="CR68" s="179"/>
      <c r="CS68" s="179"/>
      <c r="CT68" s="179"/>
      <c r="CU68" s="179"/>
      <c r="CV68" s="179"/>
      <c r="CW68" s="179"/>
      <c r="CX68" s="179"/>
      <c r="CY68" s="179"/>
      <c r="CZ68" s="179"/>
      <c r="DA68" s="179"/>
      <c r="DB68" s="179"/>
      <c r="DC68" s="179"/>
      <c r="DD68" s="179"/>
      <c r="DE68" s="179"/>
      <c r="DF68" s="179"/>
      <c r="DG68" s="179"/>
      <c r="DH68" s="179"/>
      <c r="DI68" s="179"/>
      <c r="DJ68" s="179"/>
      <c r="DK68" s="179"/>
      <c r="DL68" s="179"/>
      <c r="DM68" s="179"/>
      <c r="DN68" s="179"/>
      <c r="DO68" s="179"/>
      <c r="DP68" s="179"/>
      <c r="DQ68" s="179"/>
      <c r="DR68" s="179"/>
      <c r="DS68" s="179"/>
      <c r="DT68" s="179"/>
      <c r="DU68" s="179"/>
      <c r="DV68" s="179"/>
      <c r="DW68" s="179"/>
      <c r="DX68" s="179"/>
      <c r="DY68" s="179"/>
      <c r="DZ68" s="179"/>
      <c r="EA68" s="179"/>
      <c r="EB68" s="179"/>
      <c r="EC68" s="179"/>
      <c r="ED68" s="179"/>
      <c r="EE68" s="179"/>
      <c r="EF68" s="179"/>
      <c r="EG68" s="179"/>
      <c r="EH68" s="179"/>
      <c r="EI68" s="179"/>
      <c r="EJ68" s="179"/>
      <c r="EK68" s="179"/>
      <c r="EL68" s="179"/>
      <c r="EM68" s="179"/>
      <c r="EN68" s="179"/>
      <c r="EO68" s="179"/>
      <c r="EP68" s="179"/>
      <c r="EQ68" s="179"/>
      <c r="ER68" s="179"/>
      <c r="ES68" s="179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  <c r="GI68" s="179"/>
      <c r="GJ68" s="179"/>
      <c r="GK68" s="179"/>
      <c r="GL68" s="179"/>
      <c r="GM68" s="179"/>
      <c r="GN68" s="179"/>
      <c r="GO68" s="179"/>
      <c r="GP68" s="179"/>
      <c r="GQ68" s="179"/>
      <c r="GR68" s="179"/>
      <c r="GS68" s="179"/>
      <c r="GT68" s="179"/>
      <c r="GU68" s="179"/>
      <c r="GV68" s="179"/>
      <c r="GW68" s="179"/>
      <c r="GX68" s="179"/>
      <c r="GY68" s="179"/>
      <c r="GZ68" s="179"/>
      <c r="HA68" s="179"/>
      <c r="HB68" s="179"/>
      <c r="HC68" s="179"/>
      <c r="HD68" s="179"/>
      <c r="HE68" s="179"/>
      <c r="HF68" s="179"/>
      <c r="HG68" s="179"/>
      <c r="HH68" s="179"/>
      <c r="HI68" s="179"/>
      <c r="HJ68" s="179"/>
      <c r="HK68" s="179"/>
      <c r="HL68" s="179"/>
      <c r="HM68" s="179"/>
      <c r="HN68" s="179"/>
      <c r="HO68" s="179"/>
      <c r="HP68" s="179"/>
      <c r="HQ68" s="179"/>
      <c r="HR68" s="179"/>
      <c r="HS68" s="179"/>
      <c r="HT68" s="179"/>
      <c r="HU68" s="179"/>
      <c r="HV68" s="179"/>
      <c r="HW68" s="179"/>
      <c r="HX68" s="176"/>
      <c r="HY68" s="176"/>
      <c r="HZ68" s="176"/>
      <c r="IA68" s="176"/>
      <c r="IB68" s="176"/>
      <c r="IC68" s="176"/>
      <c r="ID68" s="176"/>
      <c r="IE68" s="176"/>
      <c r="IF68" s="176"/>
    </row>
    <row r="69" spans="1:240" x14ac:dyDescent="0.3">
      <c r="A69" s="179"/>
      <c r="B69" s="179">
        <v>289</v>
      </c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  <c r="AS69" s="179"/>
      <c r="AT69" s="179"/>
      <c r="AU69" s="179"/>
      <c r="AV69" s="179"/>
      <c r="AW69" s="179"/>
      <c r="AX69" s="179"/>
      <c r="AY69" s="179"/>
      <c r="AZ69" s="179"/>
      <c r="BA69" s="179"/>
      <c r="BB69" s="179"/>
      <c r="BC69" s="179"/>
      <c r="BD69" s="179"/>
      <c r="BE69" s="179"/>
      <c r="BF69" s="179"/>
      <c r="BG69" s="179"/>
      <c r="BH69" s="179"/>
      <c r="BI69" s="179"/>
      <c r="BJ69" s="179"/>
      <c r="BK69" s="179"/>
      <c r="BL69" s="179"/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  <c r="BX69" s="179"/>
      <c r="BY69" s="179"/>
      <c r="BZ69" s="179"/>
      <c r="CA69" s="179"/>
      <c r="CB69" s="179"/>
      <c r="CC69" s="179"/>
      <c r="CD69" s="179"/>
      <c r="CE69" s="179"/>
      <c r="CF69" s="179"/>
      <c r="CG69" s="179"/>
      <c r="CH69" s="179"/>
      <c r="CI69" s="179"/>
      <c r="CJ69" s="179"/>
      <c r="CK69" s="179"/>
      <c r="CL69" s="179"/>
      <c r="CM69" s="179"/>
      <c r="CN69" s="179"/>
      <c r="CO69" s="179"/>
      <c r="CP69" s="179"/>
      <c r="CQ69" s="179"/>
      <c r="CR69" s="179"/>
      <c r="CS69" s="179"/>
      <c r="CT69" s="179"/>
      <c r="CU69" s="179"/>
      <c r="CV69" s="179"/>
      <c r="CW69" s="179"/>
      <c r="CX69" s="179"/>
      <c r="CY69" s="179"/>
      <c r="CZ69" s="179"/>
      <c r="DA69" s="179"/>
      <c r="DB69" s="179"/>
      <c r="DC69" s="179"/>
      <c r="DD69" s="179"/>
      <c r="DE69" s="179"/>
      <c r="DF69" s="179"/>
      <c r="DG69" s="179"/>
      <c r="DH69" s="179"/>
      <c r="DI69" s="179"/>
      <c r="DJ69" s="179"/>
      <c r="DK69" s="179"/>
      <c r="DL69" s="179"/>
      <c r="DM69" s="179"/>
      <c r="DN69" s="179"/>
      <c r="DO69" s="179"/>
      <c r="DP69" s="179"/>
      <c r="DQ69" s="179"/>
      <c r="DR69" s="179"/>
      <c r="DS69" s="179"/>
      <c r="DT69" s="179"/>
      <c r="DU69" s="179"/>
      <c r="DV69" s="179"/>
      <c r="DW69" s="179"/>
      <c r="DX69" s="179"/>
      <c r="DY69" s="179"/>
      <c r="DZ69" s="179"/>
      <c r="EA69" s="179"/>
      <c r="EB69" s="179"/>
      <c r="EC69" s="179"/>
      <c r="ED69" s="179"/>
      <c r="EE69" s="179"/>
      <c r="EF69" s="179"/>
      <c r="EG69" s="179"/>
      <c r="EH69" s="179"/>
      <c r="EI69" s="179"/>
      <c r="EJ69" s="179"/>
      <c r="EK69" s="179"/>
      <c r="EL69" s="179"/>
      <c r="EM69" s="179"/>
      <c r="EN69" s="179"/>
      <c r="EO69" s="179"/>
      <c r="EP69" s="179"/>
      <c r="EQ69" s="179"/>
      <c r="ER69" s="179"/>
      <c r="ES69" s="179"/>
      <c r="ET69" s="179"/>
      <c r="EU69" s="179"/>
      <c r="EV69" s="179"/>
      <c r="EW69" s="179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  <c r="GA69" s="179"/>
      <c r="GB69" s="179"/>
      <c r="GC69" s="179"/>
      <c r="GD69" s="179"/>
      <c r="GE69" s="179"/>
      <c r="GF69" s="179"/>
      <c r="GG69" s="179"/>
      <c r="GH69" s="179"/>
      <c r="GI69" s="179"/>
      <c r="GJ69" s="179"/>
      <c r="GK69" s="179"/>
      <c r="GL69" s="179"/>
      <c r="GM69" s="179"/>
      <c r="GN69" s="179"/>
      <c r="GO69" s="179"/>
      <c r="GP69" s="179"/>
      <c r="GQ69" s="179"/>
      <c r="GR69" s="179"/>
      <c r="GS69" s="179"/>
      <c r="GT69" s="179"/>
      <c r="GU69" s="179"/>
      <c r="GV69" s="179"/>
      <c r="GW69" s="179"/>
      <c r="GX69" s="179"/>
      <c r="GY69" s="179"/>
      <c r="GZ69" s="179"/>
      <c r="HA69" s="179"/>
      <c r="HB69" s="179"/>
      <c r="HC69" s="179"/>
      <c r="HD69" s="179"/>
      <c r="HE69" s="179"/>
      <c r="HF69" s="179"/>
      <c r="HG69" s="179"/>
      <c r="HH69" s="179"/>
      <c r="HI69" s="179"/>
      <c r="HJ69" s="179"/>
      <c r="HK69" s="179"/>
      <c r="HL69" s="179"/>
      <c r="HM69" s="179"/>
      <c r="HN69" s="179"/>
      <c r="HO69" s="179"/>
      <c r="HP69" s="179"/>
      <c r="HQ69" s="179"/>
      <c r="HR69" s="179"/>
      <c r="HS69" s="179"/>
      <c r="HT69" s="179"/>
      <c r="HU69" s="179"/>
      <c r="HV69" s="179"/>
      <c r="HW69" s="179"/>
      <c r="HX69" s="176"/>
      <c r="HY69" s="176"/>
      <c r="HZ69" s="176"/>
      <c r="IA69" s="176"/>
      <c r="IB69" s="176"/>
      <c r="IC69" s="176"/>
      <c r="ID69" s="176"/>
      <c r="IE69" s="176"/>
      <c r="IF69" s="176"/>
    </row>
    <row r="70" spans="1:240" x14ac:dyDescent="0.3">
      <c r="A70" s="179"/>
      <c r="B70" s="179">
        <v>302</v>
      </c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  <c r="AS70" s="179"/>
      <c r="AT70" s="179"/>
      <c r="AU70" s="179"/>
      <c r="AV70" s="179"/>
      <c r="AW70" s="179"/>
      <c r="AX70" s="179"/>
      <c r="AY70" s="179"/>
      <c r="AZ70" s="179"/>
      <c r="BA70" s="179"/>
      <c r="BB70" s="179"/>
      <c r="BC70" s="179"/>
      <c r="BD70" s="179"/>
      <c r="BE70" s="179"/>
      <c r="BF70" s="179"/>
      <c r="BG70" s="179"/>
      <c r="BH70" s="179"/>
      <c r="BI70" s="179"/>
      <c r="BJ70" s="179"/>
      <c r="BK70" s="179"/>
      <c r="BL70" s="179"/>
      <c r="BM70" s="179"/>
      <c r="BN70" s="179"/>
      <c r="BO70" s="179"/>
      <c r="BP70" s="179"/>
      <c r="BQ70" s="179"/>
      <c r="BR70" s="179"/>
      <c r="BS70" s="179"/>
      <c r="BT70" s="179"/>
      <c r="BU70" s="179"/>
      <c r="BV70" s="179"/>
      <c r="BW70" s="179"/>
      <c r="BX70" s="179"/>
      <c r="BY70" s="179"/>
      <c r="BZ70" s="179"/>
      <c r="CA70" s="179"/>
      <c r="CB70" s="179"/>
      <c r="CC70" s="179"/>
      <c r="CD70" s="179"/>
      <c r="CE70" s="179"/>
      <c r="CF70" s="179"/>
      <c r="CG70" s="179"/>
      <c r="CH70" s="179"/>
      <c r="CI70" s="179"/>
      <c r="CJ70" s="179"/>
      <c r="CK70" s="179"/>
      <c r="CL70" s="179"/>
      <c r="CM70" s="179"/>
      <c r="CN70" s="179"/>
      <c r="CO70" s="179"/>
      <c r="CP70" s="179"/>
      <c r="CQ70" s="179"/>
      <c r="CR70" s="179"/>
      <c r="CS70" s="179"/>
      <c r="CT70" s="179"/>
      <c r="CU70" s="179"/>
      <c r="CV70" s="179"/>
      <c r="CW70" s="179"/>
      <c r="CX70" s="179"/>
      <c r="CY70" s="179"/>
      <c r="CZ70" s="179"/>
      <c r="DA70" s="179"/>
      <c r="DB70" s="179"/>
      <c r="DC70" s="179"/>
      <c r="DD70" s="179"/>
      <c r="DE70" s="179"/>
      <c r="DF70" s="179"/>
      <c r="DG70" s="179"/>
      <c r="DH70" s="179"/>
      <c r="DI70" s="179"/>
      <c r="DJ70" s="179"/>
      <c r="DK70" s="179"/>
      <c r="DL70" s="179"/>
      <c r="DM70" s="179"/>
      <c r="DN70" s="179"/>
      <c r="DO70" s="179"/>
      <c r="DP70" s="179"/>
      <c r="DQ70" s="179"/>
      <c r="DR70" s="179"/>
      <c r="DS70" s="179"/>
      <c r="DT70" s="179"/>
      <c r="DU70" s="179"/>
      <c r="DV70" s="179"/>
      <c r="DW70" s="179"/>
      <c r="DX70" s="179"/>
      <c r="DY70" s="179"/>
      <c r="DZ70" s="179"/>
      <c r="EA70" s="179"/>
      <c r="EB70" s="179"/>
      <c r="EC70" s="179"/>
      <c r="ED70" s="179"/>
      <c r="EE70" s="179"/>
      <c r="EF70" s="179"/>
      <c r="EG70" s="179"/>
      <c r="EH70" s="179"/>
      <c r="EI70" s="179"/>
      <c r="EJ70" s="179"/>
      <c r="EK70" s="179"/>
      <c r="EL70" s="179"/>
      <c r="EM70" s="179"/>
      <c r="EN70" s="179"/>
      <c r="EO70" s="179"/>
      <c r="EP70" s="179"/>
      <c r="EQ70" s="179"/>
      <c r="ER70" s="179"/>
      <c r="ES70" s="179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  <c r="GI70" s="179"/>
      <c r="GJ70" s="179"/>
      <c r="GK70" s="179"/>
      <c r="GL70" s="179"/>
      <c r="GM70" s="179"/>
      <c r="GN70" s="179"/>
      <c r="GO70" s="179"/>
      <c r="GP70" s="179"/>
      <c r="GQ70" s="179"/>
      <c r="GR70" s="179"/>
      <c r="GS70" s="179"/>
      <c r="GT70" s="179"/>
      <c r="GU70" s="179"/>
      <c r="GV70" s="179"/>
      <c r="GW70" s="179"/>
      <c r="GX70" s="179"/>
      <c r="GY70" s="179"/>
      <c r="GZ70" s="179"/>
      <c r="HA70" s="179"/>
      <c r="HB70" s="179"/>
      <c r="HC70" s="179"/>
      <c r="HD70" s="179"/>
      <c r="HE70" s="179"/>
      <c r="HF70" s="179"/>
      <c r="HG70" s="179"/>
      <c r="HH70" s="179"/>
      <c r="HI70" s="179"/>
      <c r="HJ70" s="179"/>
      <c r="HK70" s="179"/>
      <c r="HL70" s="179"/>
      <c r="HM70" s="179"/>
      <c r="HN70" s="179"/>
      <c r="HO70" s="179"/>
      <c r="HP70" s="179"/>
      <c r="HQ70" s="179"/>
      <c r="HR70" s="179"/>
      <c r="HS70" s="179"/>
      <c r="HT70" s="179"/>
      <c r="HU70" s="179"/>
      <c r="HV70" s="179"/>
      <c r="HW70" s="179"/>
      <c r="HX70" s="176"/>
      <c r="HY70" s="176"/>
      <c r="HZ70" s="176"/>
      <c r="IA70" s="176"/>
      <c r="IB70" s="176"/>
      <c r="IC70" s="176"/>
      <c r="ID70" s="176"/>
      <c r="IE70" s="176"/>
      <c r="IF70" s="176"/>
    </row>
    <row r="71" spans="1:240" x14ac:dyDescent="0.3">
      <c r="A71" s="179"/>
      <c r="B71" s="179">
        <v>304</v>
      </c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  <c r="AS71" s="179"/>
      <c r="AT71" s="179"/>
      <c r="AU71" s="179"/>
      <c r="AV71" s="179"/>
      <c r="AW71" s="179"/>
      <c r="AX71" s="179"/>
      <c r="AY71" s="179"/>
      <c r="AZ71" s="179"/>
      <c r="BA71" s="179"/>
      <c r="BB71" s="179"/>
      <c r="BC71" s="179"/>
      <c r="BD71" s="179"/>
      <c r="BE71" s="179"/>
      <c r="BF71" s="179"/>
      <c r="BG71" s="179"/>
      <c r="BH71" s="179"/>
      <c r="BI71" s="179"/>
      <c r="BJ71" s="179"/>
      <c r="BK71" s="179"/>
      <c r="BL71" s="179"/>
      <c r="BM71" s="179"/>
      <c r="BN71" s="179"/>
      <c r="BO71" s="179"/>
      <c r="BP71" s="179"/>
      <c r="BQ71" s="179"/>
      <c r="BR71" s="179"/>
      <c r="BS71" s="179"/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/>
      <c r="CE71" s="179"/>
      <c r="CF71" s="179"/>
      <c r="CG71" s="179"/>
      <c r="CH71" s="179"/>
      <c r="CI71" s="179"/>
      <c r="CJ71" s="179"/>
      <c r="CK71" s="179"/>
      <c r="CL71" s="179"/>
      <c r="CM71" s="179"/>
      <c r="CN71" s="179"/>
      <c r="CO71" s="179"/>
      <c r="CP71" s="179"/>
      <c r="CQ71" s="179"/>
      <c r="CR71" s="179"/>
      <c r="CS71" s="179"/>
      <c r="CT71" s="179"/>
      <c r="CU71" s="179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  <c r="EM71" s="179"/>
      <c r="EN71" s="179"/>
      <c r="EO71" s="179"/>
      <c r="EP71" s="179"/>
      <c r="EQ71" s="179"/>
      <c r="ER71" s="179"/>
      <c r="ES71" s="179"/>
      <c r="ET71" s="179"/>
      <c r="EU71" s="179"/>
      <c r="EV71" s="179"/>
      <c r="EW71" s="179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  <c r="GA71" s="179"/>
      <c r="GB71" s="179"/>
      <c r="GC71" s="179"/>
      <c r="GD71" s="179"/>
      <c r="GE71" s="179"/>
      <c r="GF71" s="179"/>
      <c r="GG71" s="179"/>
      <c r="GH71" s="179"/>
      <c r="GI71" s="179"/>
      <c r="GJ71" s="179"/>
      <c r="GK71" s="179"/>
      <c r="GL71" s="179"/>
      <c r="GM71" s="179"/>
      <c r="GN71" s="179"/>
      <c r="GO71" s="179"/>
      <c r="GP71" s="179"/>
      <c r="GQ71" s="179"/>
      <c r="GR71" s="179"/>
      <c r="GS71" s="179"/>
      <c r="GT71" s="179"/>
      <c r="GU71" s="179"/>
      <c r="GV71" s="179"/>
      <c r="GW71" s="179"/>
      <c r="GX71" s="179"/>
      <c r="GY71" s="179"/>
      <c r="GZ71" s="179"/>
      <c r="HA71" s="179"/>
      <c r="HB71" s="179"/>
      <c r="HC71" s="179"/>
      <c r="HD71" s="179"/>
      <c r="HE71" s="179"/>
      <c r="HF71" s="179"/>
      <c r="HG71" s="179"/>
      <c r="HH71" s="179"/>
      <c r="HI71" s="179"/>
      <c r="HJ71" s="179"/>
      <c r="HK71" s="179"/>
      <c r="HL71" s="179"/>
      <c r="HM71" s="179"/>
      <c r="HN71" s="179"/>
      <c r="HO71" s="179"/>
      <c r="HP71" s="179"/>
      <c r="HQ71" s="179"/>
      <c r="HR71" s="179"/>
      <c r="HS71" s="179"/>
      <c r="HT71" s="179"/>
      <c r="HU71" s="179"/>
      <c r="HV71" s="179"/>
      <c r="HW71" s="179"/>
      <c r="HX71" s="176"/>
      <c r="HY71" s="176"/>
      <c r="HZ71" s="176"/>
      <c r="IA71" s="176"/>
      <c r="IB71" s="176"/>
      <c r="IC71" s="176"/>
      <c r="ID71" s="176"/>
      <c r="IE71" s="176"/>
      <c r="IF71" s="176"/>
    </row>
    <row r="72" spans="1:240" x14ac:dyDescent="0.3">
      <c r="A72" s="179"/>
      <c r="B72" s="179">
        <v>300</v>
      </c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79"/>
      <c r="BC72" s="179"/>
      <c r="BD72" s="179"/>
      <c r="BE72" s="179"/>
      <c r="BF72" s="179"/>
      <c r="BG72" s="179"/>
      <c r="BH72" s="179"/>
      <c r="BI72" s="179"/>
      <c r="BJ72" s="179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  <c r="GI72" s="179"/>
      <c r="GJ72" s="179"/>
      <c r="GK72" s="179"/>
      <c r="GL72" s="179"/>
      <c r="GM72" s="179"/>
      <c r="GN72" s="179"/>
      <c r="GO72" s="179"/>
      <c r="GP72" s="179"/>
      <c r="GQ72" s="179"/>
      <c r="GR72" s="179"/>
      <c r="GS72" s="179"/>
      <c r="GT72" s="179"/>
      <c r="GU72" s="179"/>
      <c r="GV72" s="179"/>
      <c r="GW72" s="179"/>
      <c r="GX72" s="179"/>
      <c r="GY72" s="179"/>
      <c r="GZ72" s="179"/>
      <c r="HA72" s="179"/>
      <c r="HB72" s="179"/>
      <c r="HC72" s="179"/>
      <c r="HD72" s="179"/>
      <c r="HE72" s="179"/>
      <c r="HF72" s="179"/>
      <c r="HG72" s="179"/>
      <c r="HH72" s="179"/>
      <c r="HI72" s="179"/>
      <c r="HJ72" s="179"/>
      <c r="HK72" s="179"/>
      <c r="HL72" s="179"/>
      <c r="HM72" s="179"/>
      <c r="HN72" s="179"/>
      <c r="HO72" s="179"/>
      <c r="HP72" s="179"/>
      <c r="HQ72" s="179"/>
      <c r="HR72" s="179"/>
      <c r="HS72" s="179"/>
      <c r="HT72" s="179"/>
      <c r="HU72" s="179"/>
      <c r="HV72" s="179"/>
      <c r="HW72" s="179"/>
      <c r="HX72" s="176"/>
      <c r="HY72" s="176"/>
      <c r="HZ72" s="176"/>
      <c r="IA72" s="176"/>
      <c r="IB72" s="176"/>
      <c r="IC72" s="176"/>
      <c r="ID72" s="176"/>
      <c r="IE72" s="176"/>
      <c r="IF72" s="176"/>
    </row>
    <row r="73" spans="1:240" x14ac:dyDescent="0.3">
      <c r="A73" s="179"/>
      <c r="B73" s="179">
        <v>299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  <c r="GA73" s="179"/>
      <c r="GB73" s="179"/>
      <c r="GC73" s="179"/>
      <c r="GD73" s="179"/>
      <c r="GE73" s="179"/>
      <c r="GF73" s="179"/>
      <c r="GG73" s="179"/>
      <c r="GH73" s="179"/>
      <c r="GI73" s="179"/>
      <c r="GJ73" s="179"/>
      <c r="GK73" s="179"/>
      <c r="GL73" s="179"/>
      <c r="GM73" s="179"/>
      <c r="GN73" s="179"/>
      <c r="GO73" s="179"/>
      <c r="GP73" s="179"/>
      <c r="GQ73" s="179"/>
      <c r="GR73" s="179"/>
      <c r="GS73" s="179"/>
      <c r="GT73" s="179"/>
      <c r="GU73" s="179"/>
      <c r="GV73" s="179"/>
      <c r="GW73" s="179"/>
      <c r="GX73" s="179"/>
      <c r="GY73" s="179"/>
      <c r="GZ73" s="179"/>
      <c r="HA73" s="179"/>
      <c r="HB73" s="179"/>
      <c r="HC73" s="179"/>
      <c r="HD73" s="179"/>
      <c r="HE73" s="179"/>
      <c r="HF73" s="179"/>
      <c r="HG73" s="179"/>
      <c r="HH73" s="179"/>
      <c r="HI73" s="179"/>
      <c r="HJ73" s="179"/>
      <c r="HK73" s="179"/>
      <c r="HL73" s="179"/>
      <c r="HM73" s="179"/>
      <c r="HN73" s="179"/>
      <c r="HO73" s="179"/>
      <c r="HP73" s="179"/>
      <c r="HQ73" s="179"/>
      <c r="HR73" s="179"/>
      <c r="HS73" s="179"/>
      <c r="HT73" s="179"/>
      <c r="HU73" s="179"/>
      <c r="HV73" s="179"/>
      <c r="HW73" s="179"/>
      <c r="HX73" s="176"/>
      <c r="HY73" s="176"/>
      <c r="HZ73" s="176"/>
      <c r="IA73" s="176"/>
      <c r="IB73" s="176"/>
      <c r="IC73" s="176"/>
      <c r="ID73" s="176"/>
      <c r="IE73" s="176"/>
      <c r="IF73" s="176"/>
    </row>
    <row r="74" spans="1:240" x14ac:dyDescent="0.3">
      <c r="A74" s="179"/>
      <c r="B74" s="179">
        <v>300</v>
      </c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79"/>
      <c r="BA74" s="179"/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  <c r="GI74" s="179"/>
      <c r="GJ74" s="179"/>
      <c r="GK74" s="179"/>
      <c r="GL74" s="179"/>
      <c r="GM74" s="179"/>
      <c r="GN74" s="179"/>
      <c r="GO74" s="179"/>
      <c r="GP74" s="179"/>
      <c r="GQ74" s="179"/>
      <c r="GR74" s="179"/>
      <c r="GS74" s="179"/>
      <c r="GT74" s="179"/>
      <c r="GU74" s="179"/>
      <c r="GV74" s="179"/>
      <c r="GW74" s="179"/>
      <c r="GX74" s="179"/>
      <c r="GY74" s="179"/>
      <c r="GZ74" s="179"/>
      <c r="HA74" s="179"/>
      <c r="HB74" s="179"/>
      <c r="HC74" s="179"/>
      <c r="HD74" s="179"/>
      <c r="HE74" s="179"/>
      <c r="HF74" s="179"/>
      <c r="HG74" s="179"/>
      <c r="HH74" s="179"/>
      <c r="HI74" s="179"/>
      <c r="HJ74" s="179"/>
      <c r="HK74" s="179"/>
      <c r="HL74" s="179"/>
      <c r="HM74" s="179"/>
      <c r="HN74" s="179"/>
      <c r="HO74" s="179"/>
      <c r="HP74" s="179"/>
      <c r="HQ74" s="179"/>
      <c r="HR74" s="179"/>
      <c r="HS74" s="179"/>
      <c r="HT74" s="179"/>
      <c r="HU74" s="179"/>
      <c r="HV74" s="179"/>
      <c r="HW74" s="179"/>
      <c r="HX74" s="176"/>
      <c r="HY74" s="176"/>
      <c r="HZ74" s="176"/>
      <c r="IA74" s="176"/>
      <c r="IB74" s="176"/>
      <c r="IC74" s="176"/>
      <c r="ID74" s="176"/>
      <c r="IE74" s="176"/>
      <c r="IF74" s="176"/>
    </row>
    <row r="75" spans="1:240" x14ac:dyDescent="0.3">
      <c r="A75" s="179"/>
      <c r="B75" s="179">
        <v>296</v>
      </c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  <c r="CE75" s="179"/>
      <c r="CF75" s="179"/>
      <c r="CG75" s="179"/>
      <c r="CH75" s="179"/>
      <c r="CI75" s="179"/>
      <c r="CJ75" s="179"/>
      <c r="CK75" s="179"/>
      <c r="CL75" s="179"/>
      <c r="CM75" s="179"/>
      <c r="CN75" s="179"/>
      <c r="CO75" s="179"/>
      <c r="CP75" s="179"/>
      <c r="CQ75" s="179"/>
      <c r="CR75" s="179"/>
      <c r="CS75" s="179"/>
      <c r="CT75" s="179"/>
      <c r="CU75" s="179"/>
      <c r="CV75" s="179"/>
      <c r="CW75" s="179"/>
      <c r="CX75" s="179"/>
      <c r="CY75" s="179"/>
      <c r="CZ75" s="179"/>
      <c r="DA75" s="179"/>
      <c r="DB75" s="179"/>
      <c r="DC75" s="179"/>
      <c r="DD75" s="179"/>
      <c r="DE75" s="179"/>
      <c r="DF75" s="179"/>
      <c r="DG75" s="179"/>
      <c r="DH75" s="179"/>
      <c r="DI75" s="179"/>
      <c r="DJ75" s="179"/>
      <c r="DK75" s="179"/>
      <c r="DL75" s="179"/>
      <c r="DM75" s="179"/>
      <c r="DN75" s="179"/>
      <c r="DO75" s="179"/>
      <c r="DP75" s="179"/>
      <c r="DQ75" s="179"/>
      <c r="DR75" s="179"/>
      <c r="DS75" s="179"/>
      <c r="DT75" s="179"/>
      <c r="DU75" s="179"/>
      <c r="DV75" s="179"/>
      <c r="DW75" s="179"/>
      <c r="DX75" s="179"/>
      <c r="DY75" s="179"/>
      <c r="DZ75" s="179"/>
      <c r="EA75" s="179"/>
      <c r="EB75" s="179"/>
      <c r="EC75" s="179"/>
      <c r="ED75" s="179"/>
      <c r="EE75" s="179"/>
      <c r="EF75" s="179"/>
      <c r="EG75" s="179"/>
      <c r="EH75" s="179"/>
      <c r="EI75" s="179"/>
      <c r="EJ75" s="179"/>
      <c r="EK75" s="179"/>
      <c r="EL75" s="179"/>
      <c r="EM75" s="179"/>
      <c r="EN75" s="179"/>
      <c r="EO75" s="179"/>
      <c r="EP75" s="179"/>
      <c r="EQ75" s="179"/>
      <c r="ER75" s="179"/>
      <c r="ES75" s="179"/>
      <c r="ET75" s="179"/>
      <c r="EU75" s="179"/>
      <c r="EV75" s="179"/>
      <c r="EW75" s="179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  <c r="GA75" s="179"/>
      <c r="GB75" s="179"/>
      <c r="GC75" s="179"/>
      <c r="GD75" s="179"/>
      <c r="GE75" s="179"/>
      <c r="GF75" s="179"/>
      <c r="GG75" s="179"/>
      <c r="GH75" s="179"/>
      <c r="GI75" s="179"/>
      <c r="GJ75" s="179"/>
      <c r="GK75" s="179"/>
      <c r="GL75" s="179"/>
      <c r="GM75" s="179"/>
      <c r="GN75" s="179"/>
      <c r="GO75" s="179"/>
      <c r="GP75" s="179"/>
      <c r="GQ75" s="179"/>
      <c r="GR75" s="179"/>
      <c r="GS75" s="179"/>
      <c r="GT75" s="179"/>
      <c r="GU75" s="179"/>
      <c r="GV75" s="179"/>
      <c r="GW75" s="179"/>
      <c r="GX75" s="179"/>
      <c r="GY75" s="179"/>
      <c r="GZ75" s="179"/>
      <c r="HA75" s="179"/>
      <c r="HB75" s="179"/>
      <c r="HC75" s="179"/>
      <c r="HD75" s="179"/>
      <c r="HE75" s="179"/>
      <c r="HF75" s="179"/>
      <c r="HG75" s="179"/>
      <c r="HH75" s="179"/>
      <c r="HI75" s="179"/>
      <c r="HJ75" s="179"/>
      <c r="HK75" s="179"/>
      <c r="HL75" s="179"/>
      <c r="HM75" s="179"/>
      <c r="HN75" s="179"/>
      <c r="HO75" s="179"/>
      <c r="HP75" s="179"/>
      <c r="HQ75" s="179"/>
      <c r="HR75" s="179"/>
      <c r="HS75" s="179"/>
      <c r="HT75" s="179"/>
      <c r="HU75" s="179"/>
      <c r="HV75" s="179"/>
      <c r="HW75" s="179"/>
      <c r="HX75" s="176"/>
      <c r="HY75" s="176"/>
      <c r="HZ75" s="176"/>
      <c r="IA75" s="176"/>
      <c r="IB75" s="176"/>
      <c r="IC75" s="176"/>
      <c r="ID75" s="176"/>
      <c r="IE75" s="176"/>
      <c r="IF75" s="176"/>
    </row>
    <row r="76" spans="1:240" x14ac:dyDescent="0.3">
      <c r="A76" s="179"/>
      <c r="B76" s="179">
        <v>284</v>
      </c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  <c r="CE76" s="179"/>
      <c r="CF76" s="179"/>
      <c r="CG76" s="179"/>
      <c r="CH76" s="179"/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  <c r="DG76" s="179"/>
      <c r="DH76" s="179"/>
      <c r="DI76" s="179"/>
      <c r="DJ76" s="179"/>
      <c r="DK76" s="179"/>
      <c r="DL76" s="179"/>
      <c r="DM76" s="179"/>
      <c r="DN76" s="179"/>
      <c r="DO76" s="179"/>
      <c r="DP76" s="179"/>
      <c r="DQ76" s="179"/>
      <c r="DR76" s="179"/>
      <c r="DS76" s="179"/>
      <c r="DT76" s="179"/>
      <c r="DU76" s="179"/>
      <c r="DV76" s="179"/>
      <c r="DW76" s="179"/>
      <c r="DX76" s="179"/>
      <c r="DY76" s="179"/>
      <c r="DZ76" s="179"/>
      <c r="EA76" s="179"/>
      <c r="EB76" s="179"/>
      <c r="EC76" s="179"/>
      <c r="ED76" s="179"/>
      <c r="EE76" s="179"/>
      <c r="EF76" s="179"/>
      <c r="EG76" s="179"/>
      <c r="EH76" s="179"/>
      <c r="EI76" s="179"/>
      <c r="EJ76" s="179"/>
      <c r="EK76" s="179"/>
      <c r="EL76" s="179"/>
      <c r="EM76" s="179"/>
      <c r="EN76" s="179"/>
      <c r="EO76" s="179"/>
      <c r="EP76" s="179"/>
      <c r="EQ76" s="179"/>
      <c r="ER76" s="179"/>
      <c r="ES76" s="179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  <c r="GI76" s="179"/>
      <c r="GJ76" s="179"/>
      <c r="GK76" s="179"/>
      <c r="GL76" s="179"/>
      <c r="GM76" s="179"/>
      <c r="GN76" s="179"/>
      <c r="GO76" s="179"/>
      <c r="GP76" s="179"/>
      <c r="GQ76" s="179"/>
      <c r="GR76" s="179"/>
      <c r="GS76" s="179"/>
      <c r="GT76" s="179"/>
      <c r="GU76" s="179"/>
      <c r="GV76" s="179"/>
      <c r="GW76" s="179"/>
      <c r="GX76" s="179"/>
      <c r="GY76" s="179"/>
      <c r="GZ76" s="179"/>
      <c r="HA76" s="179"/>
      <c r="HB76" s="179"/>
      <c r="HC76" s="179"/>
      <c r="HD76" s="179"/>
      <c r="HE76" s="179"/>
      <c r="HF76" s="179"/>
      <c r="HG76" s="179"/>
      <c r="HH76" s="179"/>
      <c r="HI76" s="179"/>
      <c r="HJ76" s="179"/>
      <c r="HK76" s="179"/>
      <c r="HL76" s="179"/>
      <c r="HM76" s="179"/>
      <c r="HN76" s="179"/>
      <c r="HO76" s="179"/>
      <c r="HP76" s="179"/>
      <c r="HQ76" s="179"/>
      <c r="HR76" s="179"/>
      <c r="HS76" s="179"/>
      <c r="HT76" s="179"/>
      <c r="HU76" s="179"/>
      <c r="HV76" s="179"/>
      <c r="HW76" s="179"/>
      <c r="HX76" s="176"/>
      <c r="HY76" s="176"/>
      <c r="HZ76" s="176"/>
      <c r="IA76" s="176"/>
      <c r="IB76" s="176"/>
      <c r="IC76" s="176"/>
      <c r="ID76" s="176"/>
      <c r="IE76" s="176"/>
      <c r="IF76" s="176"/>
    </row>
    <row r="77" spans="1:240" x14ac:dyDescent="0.3">
      <c r="A77" s="179"/>
      <c r="B77" s="179">
        <v>281</v>
      </c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  <c r="CE77" s="179"/>
      <c r="CF77" s="179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  <c r="DG77" s="179"/>
      <c r="DH77" s="179"/>
      <c r="DI77" s="179"/>
      <c r="DJ77" s="179"/>
      <c r="DK77" s="179"/>
      <c r="DL77" s="179"/>
      <c r="DM77" s="179"/>
      <c r="DN77" s="179"/>
      <c r="DO77" s="179"/>
      <c r="DP77" s="179"/>
      <c r="DQ77" s="179"/>
      <c r="DR77" s="179"/>
      <c r="DS77" s="179"/>
      <c r="DT77" s="179"/>
      <c r="DU77" s="179"/>
      <c r="DV77" s="179"/>
      <c r="DW77" s="179"/>
      <c r="DX77" s="179"/>
      <c r="DY77" s="179"/>
      <c r="DZ77" s="179"/>
      <c r="EA77" s="179"/>
      <c r="EB77" s="179"/>
      <c r="EC77" s="179"/>
      <c r="ED77" s="179"/>
      <c r="EE77" s="179"/>
      <c r="EF77" s="179"/>
      <c r="EG77" s="179"/>
      <c r="EH77" s="179"/>
      <c r="EI77" s="179"/>
      <c r="EJ77" s="179"/>
      <c r="EK77" s="179"/>
      <c r="EL77" s="179"/>
      <c r="EM77" s="179"/>
      <c r="EN77" s="179"/>
      <c r="EO77" s="179"/>
      <c r="EP77" s="179"/>
      <c r="EQ77" s="179"/>
      <c r="ER77" s="179"/>
      <c r="ES77" s="179"/>
      <c r="ET77" s="179"/>
      <c r="EU77" s="179"/>
      <c r="EV77" s="179"/>
      <c r="EW77" s="179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  <c r="GA77" s="179"/>
      <c r="GB77" s="179"/>
      <c r="GC77" s="179"/>
      <c r="GD77" s="179"/>
      <c r="GE77" s="179"/>
      <c r="GF77" s="179"/>
      <c r="GG77" s="179"/>
      <c r="GH77" s="179"/>
      <c r="GI77" s="179"/>
      <c r="GJ77" s="179"/>
      <c r="GK77" s="179"/>
      <c r="GL77" s="179"/>
      <c r="GM77" s="179"/>
      <c r="GN77" s="179"/>
      <c r="GO77" s="179"/>
      <c r="GP77" s="179"/>
      <c r="GQ77" s="179"/>
      <c r="GR77" s="179"/>
      <c r="GS77" s="179"/>
      <c r="GT77" s="179"/>
      <c r="GU77" s="179"/>
      <c r="GV77" s="179"/>
      <c r="GW77" s="179"/>
      <c r="GX77" s="179"/>
      <c r="GY77" s="179"/>
      <c r="GZ77" s="179"/>
      <c r="HA77" s="179"/>
      <c r="HB77" s="179"/>
      <c r="HC77" s="179"/>
      <c r="HD77" s="179"/>
      <c r="HE77" s="179"/>
      <c r="HF77" s="179"/>
      <c r="HG77" s="179"/>
      <c r="HH77" s="179"/>
      <c r="HI77" s="179"/>
      <c r="HJ77" s="179"/>
      <c r="HK77" s="179"/>
      <c r="HL77" s="179"/>
      <c r="HM77" s="179"/>
      <c r="HN77" s="179"/>
      <c r="HO77" s="179"/>
      <c r="HP77" s="179"/>
      <c r="HQ77" s="179"/>
      <c r="HR77" s="179"/>
      <c r="HS77" s="179"/>
      <c r="HT77" s="179"/>
      <c r="HU77" s="179"/>
      <c r="HV77" s="179"/>
      <c r="HW77" s="179"/>
      <c r="HX77" s="176"/>
      <c r="HY77" s="176"/>
      <c r="HZ77" s="176"/>
      <c r="IA77" s="176"/>
      <c r="IB77" s="176"/>
      <c r="IC77" s="176"/>
      <c r="ID77" s="176"/>
      <c r="IE77" s="176"/>
      <c r="IF77" s="176"/>
    </row>
    <row r="78" spans="1:240" x14ac:dyDescent="0.3">
      <c r="A78" s="179"/>
      <c r="B78" s="179">
        <v>281</v>
      </c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  <c r="CE78" s="179"/>
      <c r="CF78" s="179"/>
      <c r="CG78" s="179"/>
      <c r="CH78" s="179"/>
      <c r="CI78" s="179"/>
      <c r="CJ78" s="179"/>
      <c r="CK78" s="179"/>
      <c r="CL78" s="179"/>
      <c r="CM78" s="179"/>
      <c r="CN78" s="179"/>
      <c r="CO78" s="179"/>
      <c r="CP78" s="179"/>
      <c r="CQ78" s="179"/>
      <c r="CR78" s="179"/>
      <c r="CS78" s="179"/>
      <c r="CT78" s="179"/>
      <c r="CU78" s="179"/>
      <c r="CV78" s="179"/>
      <c r="CW78" s="179"/>
      <c r="CX78" s="179"/>
      <c r="CY78" s="179"/>
      <c r="CZ78" s="179"/>
      <c r="DA78" s="179"/>
      <c r="DB78" s="179"/>
      <c r="DC78" s="179"/>
      <c r="DD78" s="179"/>
      <c r="DE78" s="179"/>
      <c r="DF78" s="179"/>
      <c r="DG78" s="179"/>
      <c r="DH78" s="179"/>
      <c r="DI78" s="179"/>
      <c r="DJ78" s="179"/>
      <c r="DK78" s="179"/>
      <c r="DL78" s="179"/>
      <c r="DM78" s="179"/>
      <c r="DN78" s="179"/>
      <c r="DO78" s="179"/>
      <c r="DP78" s="179"/>
      <c r="DQ78" s="179"/>
      <c r="DR78" s="179"/>
      <c r="DS78" s="179"/>
      <c r="DT78" s="179"/>
      <c r="DU78" s="179"/>
      <c r="DV78" s="179"/>
      <c r="DW78" s="179"/>
      <c r="DX78" s="179"/>
      <c r="DY78" s="179"/>
      <c r="DZ78" s="179"/>
      <c r="EA78" s="179"/>
      <c r="EB78" s="179"/>
      <c r="EC78" s="179"/>
      <c r="ED78" s="179"/>
      <c r="EE78" s="179"/>
      <c r="EF78" s="179"/>
      <c r="EG78" s="179"/>
      <c r="EH78" s="179"/>
      <c r="EI78" s="179"/>
      <c r="EJ78" s="179"/>
      <c r="EK78" s="179"/>
      <c r="EL78" s="179"/>
      <c r="EM78" s="179"/>
      <c r="EN78" s="179"/>
      <c r="EO78" s="179"/>
      <c r="EP78" s="179"/>
      <c r="EQ78" s="179"/>
      <c r="ER78" s="179"/>
      <c r="ES78" s="179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  <c r="GI78" s="179"/>
      <c r="GJ78" s="179"/>
      <c r="GK78" s="179"/>
      <c r="GL78" s="179"/>
      <c r="GM78" s="179"/>
      <c r="GN78" s="179"/>
      <c r="GO78" s="179"/>
      <c r="GP78" s="179"/>
      <c r="GQ78" s="179"/>
      <c r="GR78" s="179"/>
      <c r="GS78" s="179"/>
      <c r="GT78" s="179"/>
      <c r="GU78" s="179"/>
      <c r="GV78" s="179"/>
      <c r="GW78" s="179"/>
      <c r="GX78" s="179"/>
      <c r="GY78" s="179"/>
      <c r="GZ78" s="179"/>
      <c r="HA78" s="179"/>
      <c r="HB78" s="179"/>
      <c r="HC78" s="179"/>
      <c r="HD78" s="179"/>
      <c r="HE78" s="179"/>
      <c r="HF78" s="179"/>
      <c r="HG78" s="179"/>
      <c r="HH78" s="179"/>
      <c r="HI78" s="179"/>
      <c r="HJ78" s="179"/>
      <c r="HK78" s="179"/>
      <c r="HL78" s="179"/>
      <c r="HM78" s="179"/>
      <c r="HN78" s="179"/>
      <c r="HO78" s="179"/>
      <c r="HP78" s="179"/>
      <c r="HQ78" s="179"/>
      <c r="HR78" s="179"/>
      <c r="HS78" s="179"/>
      <c r="HT78" s="179"/>
      <c r="HU78" s="179"/>
      <c r="HV78" s="179"/>
      <c r="HW78" s="179"/>
      <c r="HX78" s="176"/>
      <c r="HY78" s="176"/>
      <c r="HZ78" s="176"/>
      <c r="IA78" s="176"/>
      <c r="IB78" s="176"/>
      <c r="IC78" s="176"/>
      <c r="ID78" s="176"/>
      <c r="IE78" s="176"/>
      <c r="IF78" s="176"/>
    </row>
    <row r="79" spans="1:240" x14ac:dyDescent="0.3">
      <c r="A79" s="179"/>
      <c r="B79" s="179">
        <v>281</v>
      </c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  <c r="CE79" s="179"/>
      <c r="CF79" s="179"/>
      <c r="CG79" s="179"/>
      <c r="CH79" s="179"/>
      <c r="CI79" s="179"/>
      <c r="CJ79" s="179"/>
      <c r="CK79" s="179"/>
      <c r="CL79" s="179"/>
      <c r="CM79" s="179"/>
      <c r="CN79" s="179"/>
      <c r="CO79" s="179"/>
      <c r="CP79" s="179"/>
      <c r="CQ79" s="179"/>
      <c r="CR79" s="179"/>
      <c r="CS79" s="179"/>
      <c r="CT79" s="179"/>
      <c r="CU79" s="179"/>
      <c r="CV79" s="179"/>
      <c r="CW79" s="179"/>
      <c r="CX79" s="179"/>
      <c r="CY79" s="179"/>
      <c r="CZ79" s="179"/>
      <c r="DA79" s="179"/>
      <c r="DB79" s="179"/>
      <c r="DC79" s="179"/>
      <c r="DD79" s="179"/>
      <c r="DE79" s="179"/>
      <c r="DF79" s="179"/>
      <c r="DG79" s="179"/>
      <c r="DH79" s="179"/>
      <c r="DI79" s="179"/>
      <c r="DJ79" s="179"/>
      <c r="DK79" s="179"/>
      <c r="DL79" s="179"/>
      <c r="DM79" s="179"/>
      <c r="DN79" s="179"/>
      <c r="DO79" s="179"/>
      <c r="DP79" s="179"/>
      <c r="DQ79" s="179"/>
      <c r="DR79" s="179"/>
      <c r="DS79" s="179"/>
      <c r="DT79" s="179"/>
      <c r="DU79" s="179"/>
      <c r="DV79" s="179"/>
      <c r="DW79" s="179"/>
      <c r="DX79" s="179"/>
      <c r="DY79" s="179"/>
      <c r="DZ79" s="179"/>
      <c r="EA79" s="179"/>
      <c r="EB79" s="179"/>
      <c r="EC79" s="179"/>
      <c r="ED79" s="179"/>
      <c r="EE79" s="179"/>
      <c r="EF79" s="179"/>
      <c r="EG79" s="179"/>
      <c r="EH79" s="179"/>
      <c r="EI79" s="179"/>
      <c r="EJ79" s="179"/>
      <c r="EK79" s="179"/>
      <c r="EL79" s="179"/>
      <c r="EM79" s="179"/>
      <c r="EN79" s="179"/>
      <c r="EO79" s="179"/>
      <c r="EP79" s="179"/>
      <c r="EQ79" s="179"/>
      <c r="ER79" s="179"/>
      <c r="ES79" s="179"/>
      <c r="ET79" s="179"/>
      <c r="EU79" s="179"/>
      <c r="EV79" s="179"/>
      <c r="EW79" s="179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  <c r="GA79" s="179"/>
      <c r="GB79" s="179"/>
      <c r="GC79" s="179"/>
      <c r="GD79" s="179"/>
      <c r="GE79" s="179"/>
      <c r="GF79" s="179"/>
      <c r="GG79" s="179"/>
      <c r="GH79" s="179"/>
      <c r="GI79" s="179"/>
      <c r="GJ79" s="179"/>
      <c r="GK79" s="179"/>
      <c r="GL79" s="179"/>
      <c r="GM79" s="179"/>
      <c r="GN79" s="179"/>
      <c r="GO79" s="179"/>
      <c r="GP79" s="179"/>
      <c r="GQ79" s="179"/>
      <c r="GR79" s="179"/>
      <c r="GS79" s="179"/>
      <c r="GT79" s="179"/>
      <c r="GU79" s="179"/>
      <c r="GV79" s="179"/>
      <c r="GW79" s="179"/>
      <c r="GX79" s="179"/>
      <c r="GY79" s="179"/>
      <c r="GZ79" s="179"/>
      <c r="HA79" s="179"/>
      <c r="HB79" s="179"/>
      <c r="HC79" s="179"/>
      <c r="HD79" s="179"/>
      <c r="HE79" s="179"/>
      <c r="HF79" s="179"/>
      <c r="HG79" s="179"/>
      <c r="HH79" s="179"/>
      <c r="HI79" s="179"/>
      <c r="HJ79" s="179"/>
      <c r="HK79" s="179"/>
      <c r="HL79" s="179"/>
      <c r="HM79" s="179"/>
      <c r="HN79" s="179"/>
      <c r="HO79" s="179"/>
      <c r="HP79" s="179"/>
      <c r="HQ79" s="179"/>
      <c r="HR79" s="179"/>
      <c r="HS79" s="179"/>
      <c r="HT79" s="179"/>
      <c r="HU79" s="179"/>
      <c r="HV79" s="179"/>
      <c r="HW79" s="179"/>
      <c r="HX79" s="176"/>
      <c r="HY79" s="176"/>
      <c r="HZ79" s="176"/>
      <c r="IA79" s="176"/>
      <c r="IB79" s="176"/>
      <c r="IC79" s="176"/>
      <c r="ID79" s="176"/>
      <c r="IE79" s="176"/>
      <c r="IF79" s="176"/>
    </row>
    <row r="80" spans="1:240" x14ac:dyDescent="0.3">
      <c r="A80" s="179"/>
      <c r="B80" s="179">
        <v>276</v>
      </c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  <c r="CE80" s="179"/>
      <c r="CF80" s="179"/>
      <c r="CG80" s="179"/>
      <c r="CH80" s="179"/>
      <c r="CI80" s="179"/>
      <c r="CJ80" s="179"/>
      <c r="CK80" s="179"/>
      <c r="CL80" s="179"/>
      <c r="CM80" s="179"/>
      <c r="CN80" s="179"/>
      <c r="CO80" s="179"/>
      <c r="CP80" s="179"/>
      <c r="CQ80" s="179"/>
      <c r="CR80" s="179"/>
      <c r="CS80" s="179"/>
      <c r="CT80" s="179"/>
      <c r="CU80" s="179"/>
      <c r="CV80" s="179"/>
      <c r="CW80" s="179"/>
      <c r="CX80" s="179"/>
      <c r="CY80" s="179"/>
      <c r="CZ80" s="179"/>
      <c r="DA80" s="179"/>
      <c r="DB80" s="179"/>
      <c r="DC80" s="179"/>
      <c r="DD80" s="179"/>
      <c r="DE80" s="179"/>
      <c r="DF80" s="179"/>
      <c r="DG80" s="179"/>
      <c r="DH80" s="179"/>
      <c r="DI80" s="179"/>
      <c r="DJ80" s="179"/>
      <c r="DK80" s="179"/>
      <c r="DL80" s="179"/>
      <c r="DM80" s="179"/>
      <c r="DN80" s="179"/>
      <c r="DO80" s="179"/>
      <c r="DP80" s="179"/>
      <c r="DQ80" s="179"/>
      <c r="DR80" s="179"/>
      <c r="DS80" s="179"/>
      <c r="DT80" s="179"/>
      <c r="DU80" s="179"/>
      <c r="DV80" s="179"/>
      <c r="DW80" s="179"/>
      <c r="DX80" s="179"/>
      <c r="DY80" s="179"/>
      <c r="DZ80" s="179"/>
      <c r="EA80" s="179"/>
      <c r="EB80" s="179"/>
      <c r="EC80" s="179"/>
      <c r="ED80" s="179"/>
      <c r="EE80" s="179"/>
      <c r="EF80" s="179"/>
      <c r="EG80" s="179"/>
      <c r="EH80" s="179"/>
      <c r="EI80" s="179"/>
      <c r="EJ80" s="179"/>
      <c r="EK80" s="179"/>
      <c r="EL80" s="179"/>
      <c r="EM80" s="179"/>
      <c r="EN80" s="179"/>
      <c r="EO80" s="179"/>
      <c r="EP80" s="179"/>
      <c r="EQ80" s="179"/>
      <c r="ER80" s="179"/>
      <c r="ES80" s="179"/>
      <c r="ET80" s="179"/>
      <c r="EU80" s="179"/>
      <c r="EV80" s="179"/>
      <c r="EW80" s="179"/>
      <c r="EX80" s="179"/>
      <c r="EY80" s="179"/>
      <c r="EZ80" s="179"/>
      <c r="FA80" s="179"/>
      <c r="FB80" s="179"/>
      <c r="FC80" s="179"/>
      <c r="FD80" s="179"/>
      <c r="FE80" s="179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  <c r="GI80" s="179"/>
      <c r="GJ80" s="179"/>
      <c r="GK80" s="179"/>
      <c r="GL80" s="179"/>
      <c r="GM80" s="179"/>
      <c r="GN80" s="179"/>
      <c r="GO80" s="179"/>
      <c r="GP80" s="179"/>
      <c r="GQ80" s="179"/>
      <c r="GR80" s="179"/>
      <c r="GS80" s="179"/>
      <c r="GT80" s="179"/>
      <c r="GU80" s="179"/>
      <c r="GV80" s="179"/>
      <c r="GW80" s="179"/>
      <c r="GX80" s="179"/>
      <c r="GY80" s="179"/>
      <c r="GZ80" s="179"/>
      <c r="HA80" s="179"/>
      <c r="HB80" s="179"/>
      <c r="HC80" s="179"/>
      <c r="HD80" s="179"/>
      <c r="HE80" s="179"/>
      <c r="HF80" s="179"/>
      <c r="HG80" s="179"/>
      <c r="HH80" s="179"/>
      <c r="HI80" s="179"/>
      <c r="HJ80" s="179"/>
      <c r="HK80" s="179"/>
      <c r="HL80" s="179"/>
      <c r="HM80" s="179"/>
      <c r="HN80" s="179"/>
      <c r="HO80" s="179"/>
      <c r="HP80" s="179"/>
      <c r="HQ80" s="179"/>
      <c r="HR80" s="179"/>
      <c r="HS80" s="179"/>
      <c r="HT80" s="179"/>
      <c r="HU80" s="179"/>
      <c r="HV80" s="179"/>
      <c r="HW80" s="179"/>
      <c r="HX80" s="176"/>
      <c r="HY80" s="176"/>
      <c r="HZ80" s="176"/>
      <c r="IA80" s="176"/>
      <c r="IB80" s="176"/>
      <c r="IC80" s="176"/>
      <c r="ID80" s="176"/>
      <c r="IE80" s="176"/>
      <c r="IF80" s="176"/>
    </row>
    <row r="81" spans="1:240" x14ac:dyDescent="0.3">
      <c r="A81" s="179"/>
      <c r="B81" s="179">
        <v>272</v>
      </c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  <c r="CE81" s="179"/>
      <c r="CF81" s="179"/>
      <c r="CG81" s="179"/>
      <c r="CH81" s="179"/>
      <c r="CI81" s="179"/>
      <c r="CJ81" s="179"/>
      <c r="CK81" s="179"/>
      <c r="CL81" s="179"/>
      <c r="CM81" s="179"/>
      <c r="CN81" s="179"/>
      <c r="CO81" s="179"/>
      <c r="CP81" s="179"/>
      <c r="CQ81" s="179"/>
      <c r="CR81" s="179"/>
      <c r="CS81" s="179"/>
      <c r="CT81" s="179"/>
      <c r="CU81" s="179"/>
      <c r="CV81" s="179"/>
      <c r="CW81" s="179"/>
      <c r="CX81" s="179"/>
      <c r="CY81" s="179"/>
      <c r="CZ81" s="179"/>
      <c r="DA81" s="179"/>
      <c r="DB81" s="179"/>
      <c r="DC81" s="179"/>
      <c r="DD81" s="179"/>
      <c r="DE81" s="179"/>
      <c r="DF81" s="179"/>
      <c r="DG81" s="179"/>
      <c r="DH81" s="179"/>
      <c r="DI81" s="179"/>
      <c r="DJ81" s="179"/>
      <c r="DK81" s="179"/>
      <c r="DL81" s="179"/>
      <c r="DM81" s="179"/>
      <c r="DN81" s="179"/>
      <c r="DO81" s="179"/>
      <c r="DP81" s="179"/>
      <c r="DQ81" s="179"/>
      <c r="DR81" s="179"/>
      <c r="DS81" s="179"/>
      <c r="DT81" s="179"/>
      <c r="DU81" s="179"/>
      <c r="DV81" s="179"/>
      <c r="DW81" s="179"/>
      <c r="DX81" s="179"/>
      <c r="DY81" s="179"/>
      <c r="DZ81" s="179"/>
      <c r="EA81" s="179"/>
      <c r="EB81" s="179"/>
      <c r="EC81" s="179"/>
      <c r="ED81" s="179"/>
      <c r="EE81" s="179"/>
      <c r="EF81" s="179"/>
      <c r="EG81" s="179"/>
      <c r="EH81" s="179"/>
      <c r="EI81" s="179"/>
      <c r="EJ81" s="179"/>
      <c r="EK81" s="179"/>
      <c r="EL81" s="179"/>
      <c r="EM81" s="179"/>
      <c r="EN81" s="179"/>
      <c r="EO81" s="179"/>
      <c r="EP81" s="179"/>
      <c r="EQ81" s="179"/>
      <c r="ER81" s="179"/>
      <c r="ES81" s="179"/>
      <c r="ET81" s="179"/>
      <c r="EU81" s="179"/>
      <c r="EV81" s="179"/>
      <c r="EW81" s="179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  <c r="GA81" s="179"/>
      <c r="GB81" s="179"/>
      <c r="GC81" s="179"/>
      <c r="GD81" s="179"/>
      <c r="GE81" s="179"/>
      <c r="GF81" s="179"/>
      <c r="GG81" s="179"/>
      <c r="GH81" s="179"/>
      <c r="GI81" s="179"/>
      <c r="GJ81" s="179"/>
      <c r="GK81" s="179"/>
      <c r="GL81" s="179"/>
      <c r="GM81" s="179"/>
      <c r="GN81" s="179"/>
      <c r="GO81" s="179"/>
      <c r="GP81" s="179"/>
      <c r="GQ81" s="179"/>
      <c r="GR81" s="179"/>
      <c r="GS81" s="179"/>
      <c r="GT81" s="179"/>
      <c r="GU81" s="179"/>
      <c r="GV81" s="179"/>
      <c r="GW81" s="179"/>
      <c r="GX81" s="179"/>
      <c r="GY81" s="179"/>
      <c r="GZ81" s="179"/>
      <c r="HA81" s="179"/>
      <c r="HB81" s="179"/>
      <c r="HC81" s="179"/>
      <c r="HD81" s="179"/>
      <c r="HE81" s="179"/>
      <c r="HF81" s="179"/>
      <c r="HG81" s="179"/>
      <c r="HH81" s="179"/>
      <c r="HI81" s="179"/>
      <c r="HJ81" s="179"/>
      <c r="HK81" s="179"/>
      <c r="HL81" s="179"/>
      <c r="HM81" s="179"/>
      <c r="HN81" s="179"/>
      <c r="HO81" s="179"/>
      <c r="HP81" s="179"/>
      <c r="HQ81" s="179"/>
      <c r="HR81" s="179"/>
      <c r="HS81" s="179"/>
      <c r="HT81" s="179"/>
      <c r="HU81" s="179"/>
      <c r="HV81" s="179"/>
      <c r="HW81" s="179"/>
      <c r="HX81" s="176"/>
      <c r="HY81" s="176"/>
      <c r="HZ81" s="176"/>
      <c r="IA81" s="176"/>
      <c r="IB81" s="176"/>
      <c r="IC81" s="176"/>
      <c r="ID81" s="176"/>
      <c r="IE81" s="176"/>
      <c r="IF81" s="176"/>
    </row>
    <row r="82" spans="1:240" x14ac:dyDescent="0.3">
      <c r="A82" s="179"/>
      <c r="B82" s="179">
        <v>274</v>
      </c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79"/>
      <c r="BN82" s="179"/>
      <c r="BO82" s="179"/>
      <c r="BP82" s="179"/>
      <c r="BQ82" s="179"/>
      <c r="BR82" s="179"/>
      <c r="BS82" s="179"/>
      <c r="BT82" s="179"/>
      <c r="BU82" s="179"/>
      <c r="BV82" s="179"/>
      <c r="BW82" s="179"/>
      <c r="BX82" s="179"/>
      <c r="BY82" s="179"/>
      <c r="BZ82" s="179"/>
      <c r="CA82" s="179"/>
      <c r="CB82" s="179"/>
      <c r="CC82" s="179"/>
      <c r="CD82" s="179"/>
      <c r="CE82" s="179"/>
      <c r="CF82" s="179"/>
      <c r="CG82" s="179"/>
      <c r="CH82" s="179"/>
      <c r="CI82" s="179"/>
      <c r="CJ82" s="179"/>
      <c r="CK82" s="179"/>
      <c r="CL82" s="179"/>
      <c r="CM82" s="179"/>
      <c r="CN82" s="179"/>
      <c r="CO82" s="179"/>
      <c r="CP82" s="179"/>
      <c r="CQ82" s="179"/>
      <c r="CR82" s="179"/>
      <c r="CS82" s="179"/>
      <c r="CT82" s="179"/>
      <c r="CU82" s="179"/>
      <c r="CV82" s="179"/>
      <c r="CW82" s="179"/>
      <c r="CX82" s="179"/>
      <c r="CY82" s="179"/>
      <c r="CZ82" s="179"/>
      <c r="DA82" s="179"/>
      <c r="DB82" s="179"/>
      <c r="DC82" s="179"/>
      <c r="DD82" s="179"/>
      <c r="DE82" s="179"/>
      <c r="DF82" s="179"/>
      <c r="DG82" s="179"/>
      <c r="DH82" s="179"/>
      <c r="DI82" s="179"/>
      <c r="DJ82" s="179"/>
      <c r="DK82" s="179"/>
      <c r="DL82" s="179"/>
      <c r="DM82" s="179"/>
      <c r="DN82" s="179"/>
      <c r="DO82" s="179"/>
      <c r="DP82" s="179"/>
      <c r="DQ82" s="179"/>
      <c r="DR82" s="179"/>
      <c r="DS82" s="179"/>
      <c r="DT82" s="179"/>
      <c r="DU82" s="179"/>
      <c r="DV82" s="179"/>
      <c r="DW82" s="179"/>
      <c r="DX82" s="179"/>
      <c r="DY82" s="179"/>
      <c r="DZ82" s="179"/>
      <c r="EA82" s="179"/>
      <c r="EB82" s="179"/>
      <c r="EC82" s="179"/>
      <c r="ED82" s="179"/>
      <c r="EE82" s="179"/>
      <c r="EF82" s="179"/>
      <c r="EG82" s="179"/>
      <c r="EH82" s="179"/>
      <c r="EI82" s="179"/>
      <c r="EJ82" s="179"/>
      <c r="EK82" s="179"/>
      <c r="EL82" s="179"/>
      <c r="EM82" s="179"/>
      <c r="EN82" s="179"/>
      <c r="EO82" s="179"/>
      <c r="EP82" s="179"/>
      <c r="EQ82" s="179"/>
      <c r="ER82" s="179"/>
      <c r="ES82" s="179"/>
      <c r="ET82" s="179"/>
      <c r="EU82" s="179"/>
      <c r="EV82" s="179"/>
      <c r="EW82" s="179"/>
      <c r="EX82" s="179"/>
      <c r="EY82" s="179"/>
      <c r="EZ82" s="179"/>
      <c r="FA82" s="179"/>
      <c r="FB82" s="179"/>
      <c r="FC82" s="179"/>
      <c r="FD82" s="179"/>
      <c r="FE82" s="179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  <c r="GI82" s="179"/>
      <c r="GJ82" s="179"/>
      <c r="GK82" s="179"/>
      <c r="GL82" s="179"/>
      <c r="GM82" s="179"/>
      <c r="GN82" s="179"/>
      <c r="GO82" s="179"/>
      <c r="GP82" s="179"/>
      <c r="GQ82" s="179"/>
      <c r="GR82" s="179"/>
      <c r="GS82" s="179"/>
      <c r="GT82" s="179"/>
      <c r="GU82" s="179"/>
      <c r="GV82" s="179"/>
      <c r="GW82" s="179"/>
      <c r="GX82" s="179"/>
      <c r="GY82" s="179"/>
      <c r="GZ82" s="179"/>
      <c r="HA82" s="179"/>
      <c r="HB82" s="179"/>
      <c r="HC82" s="179"/>
      <c r="HD82" s="179"/>
      <c r="HE82" s="179"/>
      <c r="HF82" s="179"/>
      <c r="HG82" s="179"/>
      <c r="HH82" s="179"/>
      <c r="HI82" s="179"/>
      <c r="HJ82" s="179"/>
      <c r="HK82" s="179"/>
      <c r="HL82" s="179"/>
      <c r="HM82" s="179"/>
      <c r="HN82" s="179"/>
      <c r="HO82" s="179"/>
      <c r="HP82" s="179"/>
      <c r="HQ82" s="179"/>
      <c r="HR82" s="179"/>
      <c r="HS82" s="179"/>
      <c r="HT82" s="179"/>
      <c r="HU82" s="179"/>
      <c r="HV82" s="179"/>
      <c r="HW82" s="179"/>
      <c r="HX82" s="176"/>
      <c r="HY82" s="176"/>
      <c r="HZ82" s="176"/>
      <c r="IA82" s="176"/>
      <c r="IB82" s="176"/>
      <c r="IC82" s="176"/>
      <c r="ID82" s="176"/>
      <c r="IE82" s="176"/>
      <c r="IF82" s="176"/>
    </row>
    <row r="83" spans="1:240" x14ac:dyDescent="0.3">
      <c r="A83" s="179"/>
      <c r="B83" s="179">
        <v>265</v>
      </c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  <c r="CE83" s="179"/>
      <c r="CF83" s="179"/>
      <c r="CG83" s="179"/>
      <c r="CH83" s="179"/>
      <c r="CI83" s="179"/>
      <c r="CJ83" s="179"/>
      <c r="CK83" s="179"/>
      <c r="CL83" s="179"/>
      <c r="CM83" s="179"/>
      <c r="CN83" s="179"/>
      <c r="CO83" s="179"/>
      <c r="CP83" s="179"/>
      <c r="CQ83" s="179"/>
      <c r="CR83" s="179"/>
      <c r="CS83" s="179"/>
      <c r="CT83" s="179"/>
      <c r="CU83" s="179"/>
      <c r="CV83" s="179"/>
      <c r="CW83" s="179"/>
      <c r="CX83" s="179"/>
      <c r="CY83" s="179"/>
      <c r="CZ83" s="179"/>
      <c r="DA83" s="179"/>
      <c r="DB83" s="179"/>
      <c r="DC83" s="179"/>
      <c r="DD83" s="179"/>
      <c r="DE83" s="179"/>
      <c r="DF83" s="179"/>
      <c r="DG83" s="179"/>
      <c r="DH83" s="179"/>
      <c r="DI83" s="179"/>
      <c r="DJ83" s="179"/>
      <c r="DK83" s="179"/>
      <c r="DL83" s="179"/>
      <c r="DM83" s="179"/>
      <c r="DN83" s="179"/>
      <c r="DO83" s="179"/>
      <c r="DP83" s="179"/>
      <c r="DQ83" s="179"/>
      <c r="DR83" s="179"/>
      <c r="DS83" s="179"/>
      <c r="DT83" s="179"/>
      <c r="DU83" s="179"/>
      <c r="DV83" s="179"/>
      <c r="DW83" s="179"/>
      <c r="DX83" s="179"/>
      <c r="DY83" s="179"/>
      <c r="DZ83" s="179"/>
      <c r="EA83" s="179"/>
      <c r="EB83" s="179"/>
      <c r="EC83" s="179"/>
      <c r="ED83" s="179"/>
      <c r="EE83" s="179"/>
      <c r="EF83" s="179"/>
      <c r="EG83" s="179"/>
      <c r="EH83" s="179"/>
      <c r="EI83" s="179"/>
      <c r="EJ83" s="179"/>
      <c r="EK83" s="179"/>
      <c r="EL83" s="179"/>
      <c r="EM83" s="179"/>
      <c r="EN83" s="179"/>
      <c r="EO83" s="179"/>
      <c r="EP83" s="179"/>
      <c r="EQ83" s="179"/>
      <c r="ER83" s="179"/>
      <c r="ES83" s="179"/>
      <c r="ET83" s="179"/>
      <c r="EU83" s="179"/>
      <c r="EV83" s="179"/>
      <c r="EW83" s="179"/>
      <c r="EX83" s="179"/>
      <c r="EY83" s="179"/>
      <c r="EZ83" s="179"/>
      <c r="FA83" s="179"/>
      <c r="FB83" s="179"/>
      <c r="FC83" s="179"/>
      <c r="FD83" s="179"/>
      <c r="FE83" s="179"/>
      <c r="FF83" s="179"/>
      <c r="FG83" s="179"/>
      <c r="FH83" s="179"/>
      <c r="FI83" s="179"/>
      <c r="FJ83" s="179"/>
      <c r="FK83" s="179"/>
      <c r="FL83" s="179"/>
      <c r="FM83" s="179"/>
      <c r="FN83" s="179"/>
      <c r="FO83" s="179"/>
      <c r="FP83" s="179"/>
      <c r="FQ83" s="179"/>
      <c r="FR83" s="179"/>
      <c r="FS83" s="179"/>
      <c r="FT83" s="179"/>
      <c r="FU83" s="179"/>
      <c r="FV83" s="179"/>
      <c r="FW83" s="179"/>
      <c r="FX83" s="179"/>
      <c r="FY83" s="179"/>
      <c r="FZ83" s="179"/>
      <c r="GA83" s="179"/>
      <c r="GB83" s="179"/>
      <c r="GC83" s="179"/>
      <c r="GD83" s="179"/>
      <c r="GE83" s="179"/>
      <c r="GF83" s="179"/>
      <c r="GG83" s="179"/>
      <c r="GH83" s="179"/>
      <c r="GI83" s="179"/>
      <c r="GJ83" s="179"/>
      <c r="GK83" s="179"/>
      <c r="GL83" s="179"/>
      <c r="GM83" s="179"/>
      <c r="GN83" s="179"/>
      <c r="GO83" s="179"/>
      <c r="GP83" s="179"/>
      <c r="GQ83" s="179"/>
      <c r="GR83" s="179"/>
      <c r="GS83" s="179"/>
      <c r="GT83" s="179"/>
      <c r="GU83" s="179"/>
      <c r="GV83" s="179"/>
      <c r="GW83" s="179"/>
      <c r="GX83" s="179"/>
      <c r="GY83" s="179"/>
      <c r="GZ83" s="179"/>
      <c r="HA83" s="179"/>
      <c r="HB83" s="179"/>
      <c r="HC83" s="179"/>
      <c r="HD83" s="179"/>
      <c r="HE83" s="179"/>
      <c r="HF83" s="179"/>
      <c r="HG83" s="179"/>
      <c r="HH83" s="179"/>
      <c r="HI83" s="179"/>
      <c r="HJ83" s="179"/>
      <c r="HK83" s="179"/>
      <c r="HL83" s="179"/>
      <c r="HM83" s="179"/>
      <c r="HN83" s="179"/>
      <c r="HO83" s="179"/>
      <c r="HP83" s="179"/>
      <c r="HQ83" s="179"/>
      <c r="HR83" s="179"/>
      <c r="HS83" s="179"/>
      <c r="HT83" s="179"/>
      <c r="HU83" s="179"/>
      <c r="HV83" s="179"/>
      <c r="HW83" s="179"/>
      <c r="HX83" s="176"/>
      <c r="HY83" s="176"/>
      <c r="HZ83" s="176"/>
      <c r="IA83" s="176"/>
      <c r="IB83" s="176"/>
      <c r="IC83" s="176"/>
      <c r="ID83" s="176"/>
      <c r="IE83" s="176"/>
      <c r="IF83" s="176"/>
    </row>
    <row r="84" spans="1:240" x14ac:dyDescent="0.3">
      <c r="A84" s="179"/>
      <c r="B84" s="179">
        <v>241</v>
      </c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79"/>
      <c r="BW84" s="179"/>
      <c r="BX84" s="179"/>
      <c r="BY84" s="179"/>
      <c r="BZ84" s="179"/>
      <c r="CA84" s="179"/>
      <c r="CB84" s="179"/>
      <c r="CC84" s="179"/>
      <c r="CD84" s="179"/>
      <c r="CE84" s="179"/>
      <c r="CF84" s="179"/>
      <c r="CG84" s="179"/>
      <c r="CH84" s="179"/>
      <c r="CI84" s="179"/>
      <c r="CJ84" s="179"/>
      <c r="CK84" s="179"/>
      <c r="CL84" s="179"/>
      <c r="CM84" s="179"/>
      <c r="CN84" s="179"/>
      <c r="CO84" s="179"/>
      <c r="CP84" s="179"/>
      <c r="CQ84" s="179"/>
      <c r="CR84" s="179"/>
      <c r="CS84" s="179"/>
      <c r="CT84" s="179"/>
      <c r="CU84" s="179"/>
      <c r="CV84" s="179"/>
      <c r="CW84" s="179"/>
      <c r="CX84" s="179"/>
      <c r="CY84" s="179"/>
      <c r="CZ84" s="179"/>
      <c r="DA84" s="179"/>
      <c r="DB84" s="179"/>
      <c r="DC84" s="179"/>
      <c r="DD84" s="179"/>
      <c r="DE84" s="179"/>
      <c r="DF84" s="179"/>
      <c r="DG84" s="179"/>
      <c r="DH84" s="179"/>
      <c r="DI84" s="179"/>
      <c r="DJ84" s="179"/>
      <c r="DK84" s="179"/>
      <c r="DL84" s="179"/>
      <c r="DM84" s="179"/>
      <c r="DN84" s="179"/>
      <c r="DO84" s="179"/>
      <c r="DP84" s="179"/>
      <c r="DQ84" s="179"/>
      <c r="DR84" s="179"/>
      <c r="DS84" s="179"/>
      <c r="DT84" s="179"/>
      <c r="DU84" s="179"/>
      <c r="DV84" s="179"/>
      <c r="DW84" s="179"/>
      <c r="DX84" s="179"/>
      <c r="DY84" s="179"/>
      <c r="DZ84" s="179"/>
      <c r="EA84" s="179"/>
      <c r="EB84" s="179"/>
      <c r="EC84" s="179"/>
      <c r="ED84" s="179"/>
      <c r="EE84" s="179"/>
      <c r="EF84" s="179"/>
      <c r="EG84" s="179"/>
      <c r="EH84" s="179"/>
      <c r="EI84" s="179"/>
      <c r="EJ84" s="179"/>
      <c r="EK84" s="179"/>
      <c r="EL84" s="179"/>
      <c r="EM84" s="179"/>
      <c r="EN84" s="179"/>
      <c r="EO84" s="179"/>
      <c r="EP84" s="179"/>
      <c r="EQ84" s="179"/>
      <c r="ER84" s="179"/>
      <c r="ES84" s="179"/>
      <c r="ET84" s="179"/>
      <c r="EU84" s="179"/>
      <c r="EV84" s="179"/>
      <c r="EW84" s="179"/>
      <c r="EX84" s="179"/>
      <c r="EY84" s="179"/>
      <c r="EZ84" s="179"/>
      <c r="FA84" s="179"/>
      <c r="FB84" s="179"/>
      <c r="FC84" s="179"/>
      <c r="FD84" s="179"/>
      <c r="FE84" s="179"/>
      <c r="FF84" s="179"/>
      <c r="FG84" s="179"/>
      <c r="FH84" s="179"/>
      <c r="FI84" s="179"/>
      <c r="FJ84" s="179"/>
      <c r="FK84" s="179"/>
      <c r="FL84" s="179"/>
      <c r="FM84" s="179"/>
      <c r="FN84" s="179"/>
      <c r="FO84" s="179"/>
      <c r="FP84" s="179"/>
      <c r="FQ84" s="179"/>
      <c r="FR84" s="179"/>
      <c r="FS84" s="179"/>
      <c r="FT84" s="179"/>
      <c r="FU84" s="179"/>
      <c r="FV84" s="179"/>
      <c r="FW84" s="179"/>
      <c r="FX84" s="179"/>
      <c r="FY84" s="179"/>
      <c r="FZ84" s="179"/>
      <c r="GA84" s="179"/>
      <c r="GB84" s="179"/>
      <c r="GC84" s="179"/>
      <c r="GD84" s="179"/>
      <c r="GE84" s="179"/>
      <c r="GF84" s="179"/>
      <c r="GG84" s="179"/>
      <c r="GH84" s="179"/>
      <c r="GI84" s="179"/>
      <c r="GJ84" s="179"/>
      <c r="GK84" s="179"/>
      <c r="GL84" s="179"/>
      <c r="GM84" s="179"/>
      <c r="GN84" s="179"/>
      <c r="GO84" s="179"/>
      <c r="GP84" s="179"/>
      <c r="GQ84" s="179"/>
      <c r="GR84" s="179"/>
      <c r="GS84" s="179"/>
      <c r="GT84" s="179"/>
      <c r="GU84" s="179"/>
      <c r="GV84" s="179"/>
      <c r="GW84" s="179"/>
      <c r="GX84" s="179"/>
      <c r="GY84" s="179"/>
      <c r="GZ84" s="179"/>
      <c r="HA84" s="179"/>
      <c r="HB84" s="179"/>
      <c r="HC84" s="179"/>
      <c r="HD84" s="179"/>
      <c r="HE84" s="179"/>
      <c r="HF84" s="179"/>
      <c r="HG84" s="179"/>
      <c r="HH84" s="179"/>
      <c r="HI84" s="179"/>
      <c r="HJ84" s="179"/>
      <c r="HK84" s="179"/>
      <c r="HL84" s="179"/>
      <c r="HM84" s="179"/>
      <c r="HN84" s="179"/>
      <c r="HO84" s="179"/>
      <c r="HP84" s="179"/>
      <c r="HQ84" s="179"/>
      <c r="HR84" s="179"/>
      <c r="HS84" s="179"/>
      <c r="HT84" s="179"/>
      <c r="HU84" s="179"/>
      <c r="HV84" s="179"/>
      <c r="HW84" s="179"/>
      <c r="HX84" s="176"/>
      <c r="HY84" s="176"/>
      <c r="HZ84" s="176"/>
      <c r="IA84" s="176"/>
      <c r="IB84" s="176"/>
      <c r="IC84" s="176"/>
      <c r="ID84" s="176"/>
      <c r="IE84" s="176"/>
      <c r="IF84" s="176"/>
    </row>
    <row r="85" spans="1:240" x14ac:dyDescent="0.3">
      <c r="A85" s="179"/>
      <c r="B85" s="179">
        <v>226</v>
      </c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79"/>
      <c r="BW85" s="179"/>
      <c r="BX85" s="179"/>
      <c r="BY85" s="179"/>
      <c r="BZ85" s="179"/>
      <c r="CA85" s="179"/>
      <c r="CB85" s="179"/>
      <c r="CC85" s="179"/>
      <c r="CD85" s="179"/>
      <c r="CE85" s="179"/>
      <c r="CF85" s="179"/>
      <c r="CG85" s="179"/>
      <c r="CH85" s="179"/>
      <c r="CI85" s="179"/>
      <c r="CJ85" s="179"/>
      <c r="CK85" s="179"/>
      <c r="CL85" s="179"/>
      <c r="CM85" s="179"/>
      <c r="CN85" s="179"/>
      <c r="CO85" s="179"/>
      <c r="CP85" s="179"/>
      <c r="CQ85" s="179"/>
      <c r="CR85" s="179"/>
      <c r="CS85" s="179"/>
      <c r="CT85" s="179"/>
      <c r="CU85" s="179"/>
      <c r="CV85" s="179"/>
      <c r="CW85" s="179"/>
      <c r="CX85" s="179"/>
      <c r="CY85" s="179"/>
      <c r="CZ85" s="179"/>
      <c r="DA85" s="179"/>
      <c r="DB85" s="179"/>
      <c r="DC85" s="179"/>
      <c r="DD85" s="179"/>
      <c r="DE85" s="179"/>
      <c r="DF85" s="179"/>
      <c r="DG85" s="179"/>
      <c r="DH85" s="179"/>
      <c r="DI85" s="179"/>
      <c r="DJ85" s="179"/>
      <c r="DK85" s="179"/>
      <c r="DL85" s="179"/>
      <c r="DM85" s="179"/>
      <c r="DN85" s="179"/>
      <c r="DO85" s="179"/>
      <c r="DP85" s="179"/>
      <c r="DQ85" s="179"/>
      <c r="DR85" s="179"/>
      <c r="DS85" s="179"/>
      <c r="DT85" s="179"/>
      <c r="DU85" s="179"/>
      <c r="DV85" s="179"/>
      <c r="DW85" s="179"/>
      <c r="DX85" s="179"/>
      <c r="DY85" s="179"/>
      <c r="DZ85" s="179"/>
      <c r="EA85" s="179"/>
      <c r="EB85" s="179"/>
      <c r="EC85" s="179"/>
      <c r="ED85" s="179"/>
      <c r="EE85" s="179"/>
      <c r="EF85" s="179"/>
      <c r="EG85" s="179"/>
      <c r="EH85" s="179"/>
      <c r="EI85" s="179"/>
      <c r="EJ85" s="179"/>
      <c r="EK85" s="179"/>
      <c r="EL85" s="179"/>
      <c r="EM85" s="179"/>
      <c r="EN85" s="179"/>
      <c r="EO85" s="179"/>
      <c r="EP85" s="179"/>
      <c r="EQ85" s="179"/>
      <c r="ER85" s="179"/>
      <c r="ES85" s="179"/>
      <c r="ET85" s="179"/>
      <c r="EU85" s="179"/>
      <c r="EV85" s="179"/>
      <c r="EW85" s="179"/>
      <c r="EX85" s="179"/>
      <c r="EY85" s="179"/>
      <c r="EZ85" s="179"/>
      <c r="FA85" s="179"/>
      <c r="FB85" s="179"/>
      <c r="FC85" s="179"/>
      <c r="FD85" s="179"/>
      <c r="FE85" s="179"/>
      <c r="FF85" s="179"/>
      <c r="FG85" s="179"/>
      <c r="FH85" s="179"/>
      <c r="FI85" s="179"/>
      <c r="FJ85" s="179"/>
      <c r="FK85" s="179"/>
      <c r="FL85" s="179"/>
      <c r="FM85" s="179"/>
      <c r="FN85" s="179"/>
      <c r="FO85" s="179"/>
      <c r="FP85" s="179"/>
      <c r="FQ85" s="179"/>
      <c r="FR85" s="179"/>
      <c r="FS85" s="179"/>
      <c r="FT85" s="179"/>
      <c r="FU85" s="179"/>
      <c r="FV85" s="179"/>
      <c r="FW85" s="179"/>
      <c r="FX85" s="179"/>
      <c r="FY85" s="179"/>
      <c r="FZ85" s="179"/>
      <c r="GA85" s="179"/>
      <c r="GB85" s="179"/>
      <c r="GC85" s="179"/>
      <c r="GD85" s="179"/>
      <c r="GE85" s="179"/>
      <c r="GF85" s="179"/>
      <c r="GG85" s="179"/>
      <c r="GH85" s="179"/>
      <c r="GI85" s="179"/>
      <c r="GJ85" s="179"/>
      <c r="GK85" s="179"/>
      <c r="GL85" s="179"/>
      <c r="GM85" s="179"/>
      <c r="GN85" s="179"/>
      <c r="GO85" s="179"/>
      <c r="GP85" s="179"/>
      <c r="GQ85" s="179"/>
      <c r="GR85" s="179"/>
      <c r="GS85" s="179"/>
      <c r="GT85" s="179"/>
      <c r="GU85" s="179"/>
      <c r="GV85" s="179"/>
      <c r="GW85" s="179"/>
      <c r="GX85" s="179"/>
      <c r="GY85" s="179"/>
      <c r="GZ85" s="179"/>
      <c r="HA85" s="179"/>
      <c r="HB85" s="179"/>
      <c r="HC85" s="179"/>
      <c r="HD85" s="179"/>
      <c r="HE85" s="179"/>
      <c r="HF85" s="179"/>
      <c r="HG85" s="179"/>
      <c r="HH85" s="179"/>
      <c r="HI85" s="179"/>
      <c r="HJ85" s="179"/>
      <c r="HK85" s="179"/>
      <c r="HL85" s="179"/>
      <c r="HM85" s="179"/>
      <c r="HN85" s="179"/>
      <c r="HO85" s="179"/>
      <c r="HP85" s="179"/>
      <c r="HQ85" s="179"/>
      <c r="HR85" s="179"/>
      <c r="HS85" s="179"/>
      <c r="HT85" s="179"/>
      <c r="HU85" s="179"/>
      <c r="HV85" s="179"/>
      <c r="HW85" s="179"/>
      <c r="HX85" s="176"/>
      <c r="HY85" s="176"/>
      <c r="HZ85" s="176"/>
      <c r="IA85" s="176"/>
      <c r="IB85" s="176"/>
      <c r="IC85" s="176"/>
      <c r="ID85" s="176"/>
      <c r="IE85" s="176"/>
      <c r="IF85" s="176"/>
    </row>
    <row r="86" spans="1:240" x14ac:dyDescent="0.3">
      <c r="A86" s="179"/>
      <c r="B86" s="179">
        <v>211</v>
      </c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79"/>
      <c r="BW86" s="179"/>
      <c r="BX86" s="179"/>
      <c r="BY86" s="179"/>
      <c r="BZ86" s="179"/>
      <c r="CA86" s="179"/>
      <c r="CB86" s="179"/>
      <c r="CC86" s="179"/>
      <c r="CD86" s="179"/>
      <c r="CE86" s="179"/>
      <c r="CF86" s="179"/>
      <c r="CG86" s="179"/>
      <c r="CH86" s="179"/>
      <c r="CI86" s="179"/>
      <c r="CJ86" s="179"/>
      <c r="CK86" s="179"/>
      <c r="CL86" s="179"/>
      <c r="CM86" s="179"/>
      <c r="CN86" s="179"/>
      <c r="CO86" s="179"/>
      <c r="CP86" s="179"/>
      <c r="CQ86" s="179"/>
      <c r="CR86" s="179"/>
      <c r="CS86" s="179"/>
      <c r="CT86" s="179"/>
      <c r="CU86" s="179"/>
      <c r="CV86" s="179"/>
      <c r="CW86" s="179"/>
      <c r="CX86" s="179"/>
      <c r="CY86" s="179"/>
      <c r="CZ86" s="179"/>
      <c r="DA86" s="179"/>
      <c r="DB86" s="179"/>
      <c r="DC86" s="179"/>
      <c r="DD86" s="179"/>
      <c r="DE86" s="179"/>
      <c r="DF86" s="179"/>
      <c r="DG86" s="179"/>
      <c r="DH86" s="179"/>
      <c r="DI86" s="179"/>
      <c r="DJ86" s="179"/>
      <c r="DK86" s="179"/>
      <c r="DL86" s="179"/>
      <c r="DM86" s="179"/>
      <c r="DN86" s="179"/>
      <c r="DO86" s="179"/>
      <c r="DP86" s="179"/>
      <c r="DQ86" s="179"/>
      <c r="DR86" s="179"/>
      <c r="DS86" s="179"/>
      <c r="DT86" s="179"/>
      <c r="DU86" s="179"/>
      <c r="DV86" s="179"/>
      <c r="DW86" s="179"/>
      <c r="DX86" s="179"/>
      <c r="DY86" s="179"/>
      <c r="DZ86" s="179"/>
      <c r="EA86" s="179"/>
      <c r="EB86" s="179"/>
      <c r="EC86" s="179"/>
      <c r="ED86" s="179"/>
      <c r="EE86" s="179"/>
      <c r="EF86" s="179"/>
      <c r="EG86" s="179"/>
      <c r="EH86" s="179"/>
      <c r="EI86" s="179"/>
      <c r="EJ86" s="179"/>
      <c r="EK86" s="179"/>
      <c r="EL86" s="179"/>
      <c r="EM86" s="179"/>
      <c r="EN86" s="179"/>
      <c r="EO86" s="179"/>
      <c r="EP86" s="179"/>
      <c r="EQ86" s="179"/>
      <c r="ER86" s="179"/>
      <c r="ES86" s="179"/>
      <c r="ET86" s="179"/>
      <c r="EU86" s="179"/>
      <c r="EV86" s="179"/>
      <c r="EW86" s="179"/>
      <c r="EX86" s="179"/>
      <c r="EY86" s="179"/>
      <c r="EZ86" s="179"/>
      <c r="FA86" s="179"/>
      <c r="FB86" s="179"/>
      <c r="FC86" s="179"/>
      <c r="FD86" s="179"/>
      <c r="FE86" s="179"/>
      <c r="FF86" s="179"/>
      <c r="FG86" s="179"/>
      <c r="FH86" s="179"/>
      <c r="FI86" s="179"/>
      <c r="FJ86" s="179"/>
      <c r="FK86" s="179"/>
      <c r="FL86" s="179"/>
      <c r="FM86" s="179"/>
      <c r="FN86" s="179"/>
      <c r="FO86" s="179"/>
      <c r="FP86" s="179"/>
      <c r="FQ86" s="179"/>
      <c r="FR86" s="179"/>
      <c r="FS86" s="179"/>
      <c r="FT86" s="179"/>
      <c r="FU86" s="179"/>
      <c r="FV86" s="179"/>
      <c r="FW86" s="179"/>
      <c r="FX86" s="179"/>
      <c r="FY86" s="179"/>
      <c r="FZ86" s="179"/>
      <c r="GA86" s="179"/>
      <c r="GB86" s="179"/>
      <c r="GC86" s="179"/>
      <c r="GD86" s="179"/>
      <c r="GE86" s="179"/>
      <c r="GF86" s="179"/>
      <c r="GG86" s="179"/>
      <c r="GH86" s="179"/>
      <c r="GI86" s="179"/>
      <c r="GJ86" s="179"/>
      <c r="GK86" s="179"/>
      <c r="GL86" s="179"/>
      <c r="GM86" s="179"/>
      <c r="GN86" s="179"/>
      <c r="GO86" s="179"/>
      <c r="GP86" s="179"/>
      <c r="GQ86" s="179"/>
      <c r="GR86" s="179"/>
      <c r="GS86" s="179"/>
      <c r="GT86" s="179"/>
      <c r="GU86" s="179"/>
      <c r="GV86" s="179"/>
      <c r="GW86" s="179"/>
      <c r="GX86" s="179"/>
      <c r="GY86" s="179"/>
      <c r="GZ86" s="179"/>
      <c r="HA86" s="179"/>
      <c r="HB86" s="179"/>
      <c r="HC86" s="179"/>
      <c r="HD86" s="179"/>
      <c r="HE86" s="179"/>
      <c r="HF86" s="179"/>
      <c r="HG86" s="179"/>
      <c r="HH86" s="179"/>
      <c r="HI86" s="179"/>
      <c r="HJ86" s="179"/>
      <c r="HK86" s="179"/>
      <c r="HL86" s="179"/>
      <c r="HM86" s="179"/>
      <c r="HN86" s="179"/>
      <c r="HO86" s="179"/>
      <c r="HP86" s="179"/>
      <c r="HQ86" s="179"/>
      <c r="HR86" s="179"/>
      <c r="HS86" s="179"/>
      <c r="HT86" s="179"/>
      <c r="HU86" s="179"/>
      <c r="HV86" s="179"/>
      <c r="HW86" s="179"/>
      <c r="HX86" s="176"/>
      <c r="HY86" s="176"/>
      <c r="HZ86" s="176"/>
      <c r="IA86" s="176"/>
      <c r="IB86" s="176"/>
      <c r="IC86" s="176"/>
      <c r="ID86" s="176"/>
      <c r="IE86" s="176"/>
      <c r="IF86" s="176"/>
    </row>
    <row r="87" spans="1:240" x14ac:dyDescent="0.3">
      <c r="A87" s="179"/>
      <c r="B87" s="179">
        <v>197</v>
      </c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79"/>
      <c r="BW87" s="179"/>
      <c r="BX87" s="179"/>
      <c r="BY87" s="179"/>
      <c r="BZ87" s="179"/>
      <c r="CA87" s="179"/>
      <c r="CB87" s="179"/>
      <c r="CC87" s="179"/>
      <c r="CD87" s="179"/>
      <c r="CE87" s="179"/>
      <c r="CF87" s="179"/>
      <c r="CG87" s="179"/>
      <c r="CH87" s="179"/>
      <c r="CI87" s="179"/>
      <c r="CJ87" s="179"/>
      <c r="CK87" s="179"/>
      <c r="CL87" s="179"/>
      <c r="CM87" s="179"/>
      <c r="CN87" s="179"/>
      <c r="CO87" s="179"/>
      <c r="CP87" s="179"/>
      <c r="CQ87" s="179"/>
      <c r="CR87" s="179"/>
      <c r="CS87" s="179"/>
      <c r="CT87" s="179"/>
      <c r="CU87" s="179"/>
      <c r="CV87" s="179"/>
      <c r="CW87" s="179"/>
      <c r="CX87" s="179"/>
      <c r="CY87" s="179"/>
      <c r="CZ87" s="179"/>
      <c r="DA87" s="179"/>
      <c r="DB87" s="179"/>
      <c r="DC87" s="179"/>
      <c r="DD87" s="179"/>
      <c r="DE87" s="179"/>
      <c r="DF87" s="179"/>
      <c r="DG87" s="179"/>
      <c r="DH87" s="179"/>
      <c r="DI87" s="179"/>
      <c r="DJ87" s="179"/>
      <c r="DK87" s="179"/>
      <c r="DL87" s="179"/>
      <c r="DM87" s="179"/>
      <c r="DN87" s="179"/>
      <c r="DO87" s="179"/>
      <c r="DP87" s="179"/>
      <c r="DQ87" s="179"/>
      <c r="DR87" s="179"/>
      <c r="DS87" s="179"/>
      <c r="DT87" s="179"/>
      <c r="DU87" s="179"/>
      <c r="DV87" s="179"/>
      <c r="DW87" s="179"/>
      <c r="DX87" s="179"/>
      <c r="DY87" s="179"/>
      <c r="DZ87" s="179"/>
      <c r="EA87" s="179"/>
      <c r="EB87" s="179"/>
      <c r="EC87" s="179"/>
      <c r="ED87" s="179"/>
      <c r="EE87" s="179"/>
      <c r="EF87" s="179"/>
      <c r="EG87" s="179"/>
      <c r="EH87" s="179"/>
      <c r="EI87" s="179"/>
      <c r="EJ87" s="179"/>
      <c r="EK87" s="179"/>
      <c r="EL87" s="179"/>
      <c r="EM87" s="179"/>
      <c r="EN87" s="179"/>
      <c r="EO87" s="179"/>
      <c r="EP87" s="179"/>
      <c r="EQ87" s="179"/>
      <c r="ER87" s="179"/>
      <c r="ES87" s="179"/>
      <c r="ET87" s="179"/>
      <c r="EU87" s="179"/>
      <c r="EV87" s="179"/>
      <c r="EW87" s="179"/>
      <c r="EX87" s="179"/>
      <c r="EY87" s="179"/>
      <c r="EZ87" s="179"/>
      <c r="FA87" s="179"/>
      <c r="FB87" s="179"/>
      <c r="FC87" s="179"/>
      <c r="FD87" s="179"/>
      <c r="FE87" s="179"/>
      <c r="FF87" s="179"/>
      <c r="FG87" s="179"/>
      <c r="FH87" s="179"/>
      <c r="FI87" s="179"/>
      <c r="FJ87" s="179"/>
      <c r="FK87" s="179"/>
      <c r="FL87" s="179"/>
      <c r="FM87" s="179"/>
      <c r="FN87" s="179"/>
      <c r="FO87" s="179"/>
      <c r="FP87" s="179"/>
      <c r="FQ87" s="179"/>
      <c r="FR87" s="179"/>
      <c r="FS87" s="179"/>
      <c r="FT87" s="179"/>
      <c r="FU87" s="179"/>
      <c r="FV87" s="179"/>
      <c r="FW87" s="179"/>
      <c r="FX87" s="179"/>
      <c r="FY87" s="179"/>
      <c r="FZ87" s="179"/>
      <c r="GA87" s="179"/>
      <c r="GB87" s="179"/>
      <c r="GC87" s="179"/>
      <c r="GD87" s="179"/>
      <c r="GE87" s="179"/>
      <c r="GF87" s="179"/>
      <c r="GG87" s="179"/>
      <c r="GH87" s="179"/>
      <c r="GI87" s="179"/>
      <c r="GJ87" s="179"/>
      <c r="GK87" s="179"/>
      <c r="GL87" s="179"/>
      <c r="GM87" s="179"/>
      <c r="GN87" s="179"/>
      <c r="GO87" s="179"/>
      <c r="GP87" s="179"/>
      <c r="GQ87" s="179"/>
      <c r="GR87" s="179"/>
      <c r="GS87" s="179"/>
      <c r="GT87" s="179"/>
      <c r="GU87" s="179"/>
      <c r="GV87" s="179"/>
      <c r="GW87" s="179"/>
      <c r="GX87" s="179"/>
      <c r="GY87" s="179"/>
      <c r="GZ87" s="179"/>
      <c r="HA87" s="179"/>
      <c r="HB87" s="179"/>
      <c r="HC87" s="179"/>
      <c r="HD87" s="179"/>
      <c r="HE87" s="179"/>
      <c r="HF87" s="179"/>
      <c r="HG87" s="179"/>
      <c r="HH87" s="179"/>
      <c r="HI87" s="179"/>
      <c r="HJ87" s="179"/>
      <c r="HK87" s="179"/>
      <c r="HL87" s="179"/>
      <c r="HM87" s="179"/>
      <c r="HN87" s="179"/>
      <c r="HO87" s="179"/>
      <c r="HP87" s="179"/>
      <c r="HQ87" s="179"/>
      <c r="HR87" s="179"/>
      <c r="HS87" s="179"/>
      <c r="HT87" s="179"/>
      <c r="HU87" s="179"/>
      <c r="HV87" s="179"/>
      <c r="HW87" s="179"/>
      <c r="HX87" s="176"/>
      <c r="HY87" s="176"/>
      <c r="HZ87" s="176"/>
      <c r="IA87" s="176"/>
      <c r="IB87" s="176"/>
      <c r="IC87" s="176"/>
      <c r="ID87" s="176"/>
      <c r="IE87" s="176"/>
      <c r="IF87" s="176"/>
    </row>
    <row r="88" spans="1:240" x14ac:dyDescent="0.3">
      <c r="A88" s="179"/>
      <c r="B88" s="179">
        <v>189</v>
      </c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  <c r="FC88" s="179"/>
      <c r="FD88" s="179"/>
      <c r="FE88" s="179"/>
      <c r="FF88" s="179"/>
      <c r="FG88" s="179"/>
      <c r="FH88" s="179"/>
      <c r="FI88" s="179"/>
      <c r="FJ88" s="179"/>
      <c r="FK88" s="179"/>
      <c r="FL88" s="179"/>
      <c r="FM88" s="179"/>
      <c r="FN88" s="179"/>
      <c r="FO88" s="179"/>
      <c r="FP88" s="179"/>
      <c r="FQ88" s="179"/>
      <c r="FR88" s="179"/>
      <c r="FS88" s="179"/>
      <c r="FT88" s="179"/>
      <c r="FU88" s="179"/>
      <c r="FV88" s="179"/>
      <c r="FW88" s="179"/>
      <c r="FX88" s="179"/>
      <c r="FY88" s="179"/>
      <c r="FZ88" s="179"/>
      <c r="GA88" s="179"/>
      <c r="GB88" s="179"/>
      <c r="GC88" s="179"/>
      <c r="GD88" s="179"/>
      <c r="GE88" s="179"/>
      <c r="GF88" s="179"/>
      <c r="GG88" s="179"/>
      <c r="GH88" s="179"/>
      <c r="GI88" s="179"/>
      <c r="GJ88" s="179"/>
      <c r="GK88" s="179"/>
      <c r="GL88" s="179"/>
      <c r="GM88" s="179"/>
      <c r="GN88" s="179"/>
      <c r="GO88" s="179"/>
      <c r="GP88" s="179"/>
      <c r="GQ88" s="179"/>
      <c r="GR88" s="179"/>
      <c r="GS88" s="179"/>
      <c r="GT88" s="179"/>
      <c r="GU88" s="179"/>
      <c r="GV88" s="179"/>
      <c r="GW88" s="179"/>
      <c r="GX88" s="179"/>
      <c r="GY88" s="179"/>
      <c r="GZ88" s="179"/>
      <c r="HA88" s="179"/>
      <c r="HB88" s="179"/>
      <c r="HC88" s="179"/>
      <c r="HD88" s="179"/>
      <c r="HE88" s="179"/>
      <c r="HF88" s="179"/>
      <c r="HG88" s="179"/>
      <c r="HH88" s="179"/>
      <c r="HI88" s="179"/>
      <c r="HJ88" s="179"/>
      <c r="HK88" s="179"/>
      <c r="HL88" s="179"/>
      <c r="HM88" s="179"/>
      <c r="HN88" s="179"/>
      <c r="HO88" s="179"/>
      <c r="HP88" s="179"/>
      <c r="HQ88" s="179"/>
      <c r="HR88" s="179"/>
      <c r="HS88" s="179"/>
      <c r="HT88" s="179"/>
      <c r="HU88" s="179"/>
      <c r="HV88" s="179"/>
      <c r="HW88" s="179"/>
      <c r="HX88" s="176"/>
      <c r="HY88" s="176"/>
      <c r="HZ88" s="176"/>
      <c r="IA88" s="176"/>
      <c r="IB88" s="176"/>
      <c r="IC88" s="176"/>
      <c r="ID88" s="176"/>
      <c r="IE88" s="176"/>
      <c r="IF88" s="176"/>
    </row>
    <row r="89" spans="1:240" x14ac:dyDescent="0.3">
      <c r="A89" s="179"/>
      <c r="B89" s="179">
        <v>188</v>
      </c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79"/>
      <c r="BT89" s="179"/>
      <c r="BU89" s="179"/>
      <c r="BV89" s="179"/>
      <c r="BW89" s="179"/>
      <c r="BX89" s="179"/>
      <c r="BY89" s="179"/>
      <c r="BZ89" s="179"/>
      <c r="CA89" s="179"/>
      <c r="CB89" s="179"/>
      <c r="CC89" s="179"/>
      <c r="CD89" s="179"/>
      <c r="CE89" s="179"/>
      <c r="CF89" s="179"/>
      <c r="CG89" s="179"/>
      <c r="CH89" s="179"/>
      <c r="CI89" s="179"/>
      <c r="CJ89" s="179"/>
      <c r="CK89" s="179"/>
      <c r="CL89" s="179"/>
      <c r="CM89" s="179"/>
      <c r="CN89" s="179"/>
      <c r="CO89" s="179"/>
      <c r="CP89" s="179"/>
      <c r="CQ89" s="179"/>
      <c r="CR89" s="179"/>
      <c r="CS89" s="179"/>
      <c r="CT89" s="179"/>
      <c r="CU89" s="179"/>
      <c r="CV89" s="179"/>
      <c r="CW89" s="179"/>
      <c r="CX89" s="179"/>
      <c r="CY89" s="179"/>
      <c r="CZ89" s="179"/>
      <c r="DA89" s="179"/>
      <c r="DB89" s="179"/>
      <c r="DC89" s="179"/>
      <c r="DD89" s="179"/>
      <c r="DE89" s="179"/>
      <c r="DF89" s="179"/>
      <c r="DG89" s="179"/>
      <c r="DH89" s="179"/>
      <c r="DI89" s="179"/>
      <c r="DJ89" s="179"/>
      <c r="DK89" s="179"/>
      <c r="DL89" s="179"/>
      <c r="DM89" s="179"/>
      <c r="DN89" s="179"/>
      <c r="DO89" s="179"/>
      <c r="DP89" s="179"/>
      <c r="DQ89" s="179"/>
      <c r="DR89" s="179"/>
      <c r="DS89" s="179"/>
      <c r="DT89" s="179"/>
      <c r="DU89" s="179"/>
      <c r="DV89" s="179"/>
      <c r="DW89" s="179"/>
      <c r="DX89" s="179"/>
      <c r="DY89" s="179"/>
      <c r="DZ89" s="179"/>
      <c r="EA89" s="179"/>
      <c r="EB89" s="179"/>
      <c r="EC89" s="179"/>
      <c r="ED89" s="179"/>
      <c r="EE89" s="179"/>
      <c r="EF89" s="179"/>
      <c r="EG89" s="179"/>
      <c r="EH89" s="179"/>
      <c r="EI89" s="179"/>
      <c r="EJ89" s="179"/>
      <c r="EK89" s="179"/>
      <c r="EL89" s="179"/>
      <c r="EM89" s="179"/>
      <c r="EN89" s="179"/>
      <c r="EO89" s="179"/>
      <c r="EP89" s="179"/>
      <c r="EQ89" s="179"/>
      <c r="ER89" s="179"/>
      <c r="ES89" s="179"/>
      <c r="ET89" s="179"/>
      <c r="EU89" s="179"/>
      <c r="EV89" s="179"/>
      <c r="EW89" s="179"/>
      <c r="EX89" s="179"/>
      <c r="EY89" s="179"/>
      <c r="EZ89" s="179"/>
      <c r="FA89" s="179"/>
      <c r="FB89" s="179"/>
      <c r="FC89" s="179"/>
      <c r="FD89" s="179"/>
      <c r="FE89" s="179"/>
      <c r="FF89" s="179"/>
      <c r="FG89" s="179"/>
      <c r="FH89" s="179"/>
      <c r="FI89" s="179"/>
      <c r="FJ89" s="179"/>
      <c r="FK89" s="179"/>
      <c r="FL89" s="179"/>
      <c r="FM89" s="179"/>
      <c r="FN89" s="179"/>
      <c r="FO89" s="179"/>
      <c r="FP89" s="179"/>
      <c r="FQ89" s="179"/>
      <c r="FR89" s="179"/>
      <c r="FS89" s="179"/>
      <c r="FT89" s="179"/>
      <c r="FU89" s="179"/>
      <c r="FV89" s="179"/>
      <c r="FW89" s="179"/>
      <c r="FX89" s="179"/>
      <c r="FY89" s="179"/>
      <c r="FZ89" s="179"/>
      <c r="GA89" s="179"/>
      <c r="GB89" s="179"/>
      <c r="GC89" s="179"/>
      <c r="GD89" s="179"/>
      <c r="GE89" s="179"/>
      <c r="GF89" s="179"/>
      <c r="GG89" s="179"/>
      <c r="GH89" s="179"/>
      <c r="GI89" s="179"/>
      <c r="GJ89" s="179"/>
      <c r="GK89" s="179"/>
      <c r="GL89" s="179"/>
      <c r="GM89" s="179"/>
      <c r="GN89" s="179"/>
      <c r="GO89" s="179"/>
      <c r="GP89" s="179"/>
      <c r="GQ89" s="179"/>
      <c r="GR89" s="179"/>
      <c r="GS89" s="179"/>
      <c r="GT89" s="179"/>
      <c r="GU89" s="179"/>
      <c r="GV89" s="179"/>
      <c r="GW89" s="179"/>
      <c r="GX89" s="179"/>
      <c r="GY89" s="179"/>
      <c r="GZ89" s="179"/>
      <c r="HA89" s="179"/>
      <c r="HB89" s="179"/>
      <c r="HC89" s="179"/>
      <c r="HD89" s="179"/>
      <c r="HE89" s="179"/>
      <c r="HF89" s="179"/>
      <c r="HG89" s="179"/>
      <c r="HH89" s="179"/>
      <c r="HI89" s="179"/>
      <c r="HJ89" s="179"/>
      <c r="HK89" s="179"/>
      <c r="HL89" s="179"/>
      <c r="HM89" s="179"/>
      <c r="HN89" s="179"/>
      <c r="HO89" s="179"/>
      <c r="HP89" s="179"/>
      <c r="HQ89" s="179"/>
      <c r="HR89" s="179"/>
      <c r="HS89" s="179"/>
      <c r="HT89" s="179"/>
      <c r="HU89" s="179"/>
      <c r="HV89" s="179"/>
      <c r="HW89" s="179"/>
      <c r="HX89" s="176"/>
      <c r="HY89" s="176"/>
      <c r="HZ89" s="176"/>
      <c r="IA89" s="176"/>
      <c r="IB89" s="176"/>
      <c r="IC89" s="176"/>
      <c r="ID89" s="176"/>
      <c r="IE89" s="176"/>
      <c r="IF89" s="176"/>
    </row>
    <row r="90" spans="1:240" x14ac:dyDescent="0.3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  <c r="BT90" s="179"/>
      <c r="BU90" s="179"/>
      <c r="BV90" s="179"/>
      <c r="BW90" s="179"/>
      <c r="BX90" s="179"/>
      <c r="BY90" s="179"/>
      <c r="BZ90" s="179"/>
      <c r="CA90" s="179"/>
      <c r="CB90" s="179"/>
      <c r="CC90" s="179"/>
      <c r="CD90" s="179"/>
      <c r="CE90" s="179"/>
      <c r="CF90" s="179"/>
      <c r="CG90" s="179"/>
      <c r="CH90" s="179"/>
      <c r="CI90" s="179"/>
      <c r="CJ90" s="179"/>
      <c r="CK90" s="179"/>
      <c r="CL90" s="179"/>
      <c r="CM90" s="179"/>
      <c r="CN90" s="179"/>
      <c r="CO90" s="179"/>
      <c r="CP90" s="179"/>
      <c r="CQ90" s="179"/>
      <c r="CR90" s="179"/>
      <c r="CS90" s="179"/>
      <c r="CT90" s="179"/>
      <c r="CU90" s="179"/>
      <c r="CV90" s="179"/>
      <c r="CW90" s="179"/>
      <c r="CX90" s="179"/>
      <c r="CY90" s="179"/>
      <c r="CZ90" s="179"/>
      <c r="DA90" s="179"/>
      <c r="DB90" s="179"/>
      <c r="DC90" s="179"/>
      <c r="DD90" s="179"/>
      <c r="DE90" s="179"/>
      <c r="DF90" s="179"/>
      <c r="DG90" s="179"/>
      <c r="DH90" s="179"/>
      <c r="DI90" s="179"/>
      <c r="DJ90" s="179"/>
      <c r="DK90" s="179"/>
      <c r="DL90" s="179"/>
      <c r="DM90" s="179"/>
      <c r="DN90" s="179"/>
      <c r="DO90" s="179"/>
      <c r="DP90" s="179"/>
      <c r="DQ90" s="179"/>
      <c r="DR90" s="179"/>
      <c r="DS90" s="179"/>
      <c r="DT90" s="179"/>
      <c r="DU90" s="179"/>
      <c r="DV90" s="179"/>
      <c r="DW90" s="179"/>
      <c r="DX90" s="179"/>
      <c r="DY90" s="179"/>
      <c r="DZ90" s="179"/>
      <c r="EA90" s="179"/>
      <c r="EB90" s="179"/>
      <c r="EC90" s="179"/>
      <c r="ED90" s="179"/>
      <c r="EE90" s="179"/>
      <c r="EF90" s="179"/>
      <c r="EG90" s="179"/>
      <c r="EH90" s="179"/>
      <c r="EI90" s="179"/>
      <c r="EJ90" s="179"/>
      <c r="EK90" s="179"/>
      <c r="EL90" s="179"/>
      <c r="EM90" s="179"/>
      <c r="EN90" s="179"/>
      <c r="EO90" s="179"/>
      <c r="EP90" s="179"/>
      <c r="EQ90" s="179"/>
      <c r="ER90" s="179"/>
      <c r="ES90" s="179"/>
      <c r="ET90" s="179"/>
      <c r="EU90" s="179"/>
      <c r="EV90" s="179"/>
      <c r="EW90" s="179"/>
      <c r="EX90" s="179"/>
      <c r="EY90" s="179"/>
      <c r="EZ90" s="179"/>
      <c r="FA90" s="179"/>
      <c r="FB90" s="179"/>
      <c r="FC90" s="179"/>
      <c r="FD90" s="179"/>
      <c r="FE90" s="179"/>
      <c r="FF90" s="179"/>
      <c r="FG90" s="179"/>
      <c r="FH90" s="179"/>
      <c r="FI90" s="179"/>
      <c r="FJ90" s="179"/>
      <c r="FK90" s="179"/>
      <c r="FL90" s="179"/>
      <c r="FM90" s="179"/>
      <c r="FN90" s="179"/>
      <c r="FO90" s="179"/>
      <c r="FP90" s="179"/>
      <c r="FQ90" s="179"/>
      <c r="FR90" s="179"/>
      <c r="FS90" s="179"/>
      <c r="FT90" s="179"/>
      <c r="FU90" s="179"/>
      <c r="FV90" s="179"/>
      <c r="FW90" s="179"/>
      <c r="FX90" s="179"/>
      <c r="FY90" s="179"/>
      <c r="FZ90" s="179"/>
      <c r="GA90" s="179"/>
      <c r="GB90" s="179"/>
      <c r="GC90" s="179"/>
      <c r="GD90" s="179"/>
      <c r="GE90" s="179"/>
      <c r="GF90" s="179"/>
      <c r="GG90" s="179"/>
      <c r="GH90" s="179"/>
      <c r="GI90" s="179"/>
      <c r="GJ90" s="179"/>
      <c r="GK90" s="179"/>
      <c r="GL90" s="179"/>
      <c r="GM90" s="179"/>
      <c r="GN90" s="179"/>
      <c r="GO90" s="179"/>
      <c r="GP90" s="179"/>
      <c r="GQ90" s="179"/>
      <c r="GR90" s="179"/>
      <c r="GS90" s="179"/>
      <c r="GT90" s="179"/>
      <c r="GU90" s="179"/>
      <c r="GV90" s="179"/>
      <c r="GW90" s="179"/>
      <c r="GX90" s="179"/>
      <c r="GY90" s="179"/>
      <c r="GZ90" s="179"/>
      <c r="HA90" s="179"/>
      <c r="HB90" s="179"/>
      <c r="HC90" s="179"/>
      <c r="HD90" s="179"/>
      <c r="HE90" s="179"/>
      <c r="HF90" s="179"/>
      <c r="HG90" s="179"/>
      <c r="HH90" s="179"/>
      <c r="HI90" s="179"/>
      <c r="HJ90" s="179"/>
      <c r="HK90" s="179"/>
      <c r="HL90" s="179"/>
      <c r="HM90" s="179"/>
      <c r="HN90" s="179"/>
      <c r="HO90" s="179"/>
      <c r="HP90" s="179"/>
      <c r="HQ90" s="179"/>
      <c r="HR90" s="179"/>
      <c r="HS90" s="179"/>
      <c r="HT90" s="179"/>
      <c r="HU90" s="179"/>
      <c r="HV90" s="179"/>
      <c r="HW90" s="179"/>
      <c r="HX90" s="176"/>
      <c r="HY90" s="176"/>
      <c r="HZ90" s="176"/>
      <c r="IA90" s="176"/>
      <c r="IB90" s="176"/>
      <c r="IC90" s="176"/>
      <c r="ID90" s="176"/>
      <c r="IE90" s="176"/>
      <c r="IF90" s="176"/>
    </row>
    <row r="91" spans="1:240" x14ac:dyDescent="0.3">
      <c r="A91" s="179"/>
      <c r="B91" s="179">
        <f>AVERAGE(B66:B89)</f>
        <v>260.79166666666669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CW91" s="179"/>
      <c r="CX91" s="179"/>
      <c r="CY91" s="179"/>
      <c r="CZ91" s="179"/>
      <c r="DA91" s="179"/>
      <c r="DB91" s="179"/>
      <c r="DC91" s="179"/>
      <c r="DD91" s="179"/>
      <c r="DE91" s="179"/>
      <c r="DF91" s="179"/>
      <c r="DG91" s="179"/>
      <c r="DH91" s="179"/>
      <c r="DI91" s="179"/>
      <c r="DJ91" s="179"/>
      <c r="DK91" s="179"/>
      <c r="DL91" s="179"/>
      <c r="DM91" s="179"/>
      <c r="DN91" s="179"/>
      <c r="DO91" s="179"/>
      <c r="DP91" s="179"/>
      <c r="DQ91" s="179"/>
      <c r="DR91" s="179"/>
      <c r="DS91" s="179"/>
      <c r="DT91" s="179"/>
      <c r="DU91" s="179"/>
      <c r="DV91" s="179"/>
      <c r="DW91" s="179"/>
      <c r="DX91" s="179"/>
      <c r="DY91" s="179"/>
      <c r="DZ91" s="179"/>
      <c r="EA91" s="179"/>
      <c r="EB91" s="179"/>
      <c r="EC91" s="179"/>
      <c r="ED91" s="179"/>
      <c r="EE91" s="179"/>
      <c r="EF91" s="179"/>
      <c r="EG91" s="179"/>
      <c r="EH91" s="179"/>
      <c r="EI91" s="179"/>
      <c r="EJ91" s="179"/>
      <c r="EK91" s="179"/>
      <c r="EL91" s="179"/>
      <c r="EM91" s="179"/>
      <c r="EN91" s="179"/>
      <c r="EO91" s="179"/>
      <c r="EP91" s="179"/>
      <c r="EQ91" s="179"/>
      <c r="ER91" s="179"/>
      <c r="ES91" s="179"/>
      <c r="ET91" s="179"/>
      <c r="EU91" s="179"/>
      <c r="EV91" s="179"/>
      <c r="EW91" s="179"/>
      <c r="EX91" s="179"/>
      <c r="EY91" s="179"/>
      <c r="EZ91" s="179"/>
      <c r="FA91" s="179"/>
      <c r="FB91" s="179"/>
      <c r="FC91" s="179"/>
      <c r="FD91" s="179"/>
      <c r="FE91" s="179"/>
      <c r="FF91" s="179"/>
      <c r="FG91" s="179"/>
      <c r="FH91" s="179"/>
      <c r="FI91" s="179"/>
      <c r="FJ91" s="179"/>
      <c r="FK91" s="179"/>
      <c r="FL91" s="179"/>
      <c r="FM91" s="179"/>
      <c r="FN91" s="179"/>
      <c r="FO91" s="179"/>
      <c r="FP91" s="179"/>
      <c r="FQ91" s="179"/>
      <c r="FR91" s="179"/>
      <c r="FS91" s="179"/>
      <c r="FT91" s="179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79"/>
      <c r="GG91" s="179"/>
      <c r="GH91" s="179"/>
      <c r="GI91" s="179"/>
      <c r="GJ91" s="179"/>
      <c r="GK91" s="179"/>
      <c r="GL91" s="179"/>
      <c r="GM91" s="179"/>
      <c r="GN91" s="179"/>
      <c r="GO91" s="179"/>
      <c r="GP91" s="179"/>
      <c r="GQ91" s="179"/>
      <c r="GR91" s="179"/>
      <c r="GS91" s="179"/>
      <c r="GT91" s="179"/>
      <c r="GU91" s="179"/>
      <c r="GV91" s="179"/>
      <c r="GW91" s="179"/>
      <c r="GX91" s="179"/>
      <c r="GY91" s="179"/>
      <c r="GZ91" s="179"/>
      <c r="HA91" s="179"/>
      <c r="HB91" s="179"/>
      <c r="HC91" s="179"/>
      <c r="HD91" s="179"/>
      <c r="HE91" s="179"/>
      <c r="HF91" s="179"/>
      <c r="HG91" s="179"/>
      <c r="HH91" s="179"/>
      <c r="HI91" s="179"/>
      <c r="HJ91" s="179"/>
      <c r="HK91" s="179"/>
      <c r="HL91" s="179"/>
      <c r="HM91" s="179"/>
      <c r="HN91" s="179"/>
      <c r="HO91" s="179"/>
      <c r="HP91" s="179"/>
      <c r="HQ91" s="179"/>
      <c r="HR91" s="179"/>
      <c r="HS91" s="179"/>
      <c r="HT91" s="179"/>
      <c r="HU91" s="179"/>
      <c r="HV91" s="179"/>
      <c r="HW91" s="179"/>
      <c r="HX91" s="176"/>
      <c r="HY91" s="176"/>
      <c r="HZ91" s="176"/>
      <c r="IA91" s="176"/>
      <c r="IB91" s="176"/>
      <c r="IC91" s="176"/>
      <c r="ID91" s="176"/>
      <c r="IE91" s="176"/>
      <c r="IF91" s="176"/>
    </row>
    <row r="92" spans="1:240" x14ac:dyDescent="0.3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  <c r="CE92" s="179"/>
      <c r="CF92" s="179"/>
      <c r="CG92" s="179"/>
      <c r="CH92" s="179"/>
      <c r="CI92" s="179"/>
      <c r="CJ92" s="179"/>
      <c r="CK92" s="179"/>
      <c r="CL92" s="179"/>
      <c r="CM92" s="179"/>
      <c r="CN92" s="179"/>
      <c r="CO92" s="179"/>
      <c r="CP92" s="179"/>
      <c r="CQ92" s="179"/>
      <c r="CR92" s="179"/>
      <c r="CS92" s="179"/>
      <c r="CT92" s="179"/>
      <c r="CU92" s="179"/>
      <c r="CV92" s="179"/>
      <c r="CW92" s="179"/>
      <c r="CX92" s="179"/>
      <c r="CY92" s="179"/>
      <c r="CZ92" s="179"/>
      <c r="DA92" s="179"/>
      <c r="DB92" s="179"/>
      <c r="DC92" s="179"/>
      <c r="DD92" s="179"/>
      <c r="DE92" s="179"/>
      <c r="DF92" s="179"/>
      <c r="DG92" s="179"/>
      <c r="DH92" s="179"/>
      <c r="DI92" s="179"/>
      <c r="DJ92" s="179"/>
      <c r="DK92" s="179"/>
      <c r="DL92" s="179"/>
      <c r="DM92" s="179"/>
      <c r="DN92" s="179"/>
      <c r="DO92" s="179"/>
      <c r="DP92" s="179"/>
      <c r="DQ92" s="179"/>
      <c r="DR92" s="179"/>
      <c r="DS92" s="179"/>
      <c r="DT92" s="179"/>
      <c r="DU92" s="179"/>
      <c r="DV92" s="179"/>
      <c r="DW92" s="179"/>
      <c r="DX92" s="179"/>
      <c r="DY92" s="179"/>
      <c r="DZ92" s="179"/>
      <c r="EA92" s="179"/>
      <c r="EB92" s="179"/>
      <c r="EC92" s="179"/>
      <c r="ED92" s="179"/>
      <c r="EE92" s="179"/>
      <c r="EF92" s="179"/>
      <c r="EG92" s="179"/>
      <c r="EH92" s="179"/>
      <c r="EI92" s="179"/>
      <c r="EJ92" s="179"/>
      <c r="EK92" s="179"/>
      <c r="EL92" s="179"/>
      <c r="EM92" s="179"/>
      <c r="EN92" s="179"/>
      <c r="EO92" s="179"/>
      <c r="EP92" s="179"/>
      <c r="EQ92" s="179"/>
      <c r="ER92" s="179"/>
      <c r="ES92" s="179"/>
      <c r="ET92" s="179"/>
      <c r="EU92" s="179"/>
      <c r="EV92" s="179"/>
      <c r="EW92" s="179"/>
      <c r="EX92" s="179"/>
      <c r="EY92" s="179"/>
      <c r="EZ92" s="179"/>
      <c r="FA92" s="179"/>
      <c r="FB92" s="179"/>
      <c r="FC92" s="179"/>
      <c r="FD92" s="179"/>
      <c r="FE92" s="179"/>
      <c r="FF92" s="179"/>
      <c r="FG92" s="179"/>
      <c r="FH92" s="179"/>
      <c r="FI92" s="179"/>
      <c r="FJ92" s="179"/>
      <c r="FK92" s="179"/>
      <c r="FL92" s="179"/>
      <c r="FM92" s="179"/>
      <c r="FN92" s="179"/>
      <c r="FO92" s="179"/>
      <c r="FP92" s="179"/>
      <c r="FQ92" s="179"/>
      <c r="FR92" s="179"/>
      <c r="FS92" s="179"/>
      <c r="FT92" s="179"/>
      <c r="FU92" s="179"/>
      <c r="FV92" s="179"/>
      <c r="FW92" s="179"/>
      <c r="FX92" s="179"/>
      <c r="FY92" s="179"/>
      <c r="FZ92" s="179"/>
      <c r="GA92" s="179"/>
      <c r="GB92" s="179"/>
      <c r="GC92" s="179"/>
      <c r="GD92" s="179"/>
      <c r="GE92" s="179"/>
      <c r="GF92" s="179"/>
      <c r="GG92" s="179"/>
      <c r="GH92" s="179"/>
      <c r="GI92" s="179"/>
      <c r="GJ92" s="179"/>
      <c r="GK92" s="179"/>
      <c r="GL92" s="179"/>
      <c r="GM92" s="179"/>
      <c r="GN92" s="179"/>
      <c r="GO92" s="179"/>
      <c r="GP92" s="179"/>
      <c r="GQ92" s="179"/>
      <c r="GR92" s="179"/>
      <c r="GS92" s="179"/>
      <c r="GT92" s="179"/>
      <c r="GU92" s="179"/>
      <c r="GV92" s="179"/>
      <c r="GW92" s="179"/>
      <c r="GX92" s="179"/>
      <c r="GY92" s="179"/>
      <c r="GZ92" s="179"/>
      <c r="HA92" s="179"/>
      <c r="HB92" s="179"/>
      <c r="HC92" s="179"/>
      <c r="HD92" s="179"/>
      <c r="HE92" s="179"/>
      <c r="HF92" s="179"/>
      <c r="HG92" s="179"/>
      <c r="HH92" s="179"/>
      <c r="HI92" s="179"/>
      <c r="HJ92" s="179"/>
      <c r="HK92" s="179"/>
      <c r="HL92" s="179"/>
      <c r="HM92" s="179"/>
      <c r="HN92" s="179"/>
      <c r="HO92" s="179"/>
      <c r="HP92" s="179"/>
      <c r="HQ92" s="179"/>
      <c r="HR92" s="179"/>
      <c r="HS92" s="179"/>
      <c r="HT92" s="179"/>
      <c r="HU92" s="179"/>
      <c r="HV92" s="179"/>
      <c r="HW92" s="179"/>
      <c r="HX92" s="176"/>
      <c r="HY92" s="176"/>
      <c r="HZ92" s="176"/>
      <c r="IA92" s="176"/>
      <c r="IB92" s="176"/>
      <c r="IC92" s="176"/>
      <c r="ID92" s="176"/>
      <c r="IE92" s="176"/>
      <c r="IF92" s="176"/>
    </row>
    <row r="93" spans="1:240" x14ac:dyDescent="0.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  <c r="CE93" s="179"/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79"/>
      <c r="CQ93" s="179"/>
      <c r="CR93" s="179"/>
      <c r="CS93" s="179"/>
      <c r="CT93" s="179"/>
      <c r="CU93" s="179"/>
      <c r="CV93" s="179"/>
      <c r="CW93" s="179"/>
      <c r="CX93" s="179"/>
      <c r="CY93" s="179"/>
      <c r="CZ93" s="179"/>
      <c r="DA93" s="179"/>
      <c r="DB93" s="179"/>
      <c r="DC93" s="179"/>
      <c r="DD93" s="179"/>
      <c r="DE93" s="179"/>
      <c r="DF93" s="179"/>
      <c r="DG93" s="179"/>
      <c r="DH93" s="179"/>
      <c r="DI93" s="179"/>
      <c r="DJ93" s="179"/>
      <c r="DK93" s="179"/>
      <c r="DL93" s="179"/>
      <c r="DM93" s="179"/>
      <c r="DN93" s="179"/>
      <c r="DO93" s="179"/>
      <c r="DP93" s="179"/>
      <c r="DQ93" s="179"/>
      <c r="DR93" s="179"/>
      <c r="DS93" s="179"/>
      <c r="DT93" s="179"/>
      <c r="DU93" s="179"/>
      <c r="DV93" s="179"/>
      <c r="DW93" s="179"/>
      <c r="DX93" s="179"/>
      <c r="DY93" s="179"/>
      <c r="DZ93" s="179"/>
      <c r="EA93" s="179"/>
      <c r="EB93" s="179"/>
      <c r="EC93" s="179"/>
      <c r="ED93" s="179"/>
      <c r="EE93" s="179"/>
      <c r="EF93" s="179"/>
      <c r="EG93" s="179"/>
      <c r="EH93" s="179"/>
      <c r="EI93" s="179"/>
      <c r="EJ93" s="179"/>
      <c r="EK93" s="179"/>
      <c r="EL93" s="179"/>
      <c r="EM93" s="179"/>
      <c r="EN93" s="179"/>
      <c r="EO93" s="179"/>
      <c r="EP93" s="179"/>
      <c r="EQ93" s="179"/>
      <c r="ER93" s="179"/>
      <c r="ES93" s="179"/>
      <c r="ET93" s="179"/>
      <c r="EU93" s="179"/>
      <c r="EV93" s="179"/>
      <c r="EW93" s="179"/>
      <c r="EX93" s="179"/>
      <c r="EY93" s="179"/>
      <c r="EZ93" s="179"/>
      <c r="FA93" s="179"/>
      <c r="FB93" s="179"/>
      <c r="FC93" s="179"/>
      <c r="FD93" s="179"/>
      <c r="FE93" s="179"/>
      <c r="FF93" s="179"/>
      <c r="FG93" s="179"/>
      <c r="FH93" s="179"/>
      <c r="FI93" s="179"/>
      <c r="FJ93" s="179"/>
      <c r="FK93" s="179"/>
      <c r="FL93" s="179"/>
      <c r="FM93" s="179"/>
      <c r="FN93" s="179"/>
      <c r="FO93" s="179"/>
      <c r="FP93" s="179"/>
      <c r="FQ93" s="179"/>
      <c r="FR93" s="179"/>
      <c r="FS93" s="179"/>
      <c r="FT93" s="179"/>
      <c r="FU93" s="179"/>
      <c r="FV93" s="179"/>
      <c r="FW93" s="179"/>
      <c r="FX93" s="179"/>
      <c r="FY93" s="179"/>
      <c r="FZ93" s="179"/>
      <c r="GA93" s="179"/>
      <c r="GB93" s="179"/>
      <c r="GC93" s="179"/>
      <c r="GD93" s="179"/>
      <c r="GE93" s="179"/>
      <c r="GF93" s="179"/>
      <c r="GG93" s="179"/>
      <c r="GH93" s="179"/>
      <c r="GI93" s="179"/>
      <c r="GJ93" s="179"/>
      <c r="GK93" s="179"/>
      <c r="GL93" s="179"/>
      <c r="GM93" s="179"/>
      <c r="GN93" s="179"/>
      <c r="GO93" s="179"/>
      <c r="GP93" s="179"/>
      <c r="GQ93" s="179"/>
      <c r="GR93" s="179"/>
      <c r="GS93" s="179"/>
      <c r="GT93" s="179"/>
      <c r="GU93" s="179"/>
      <c r="GV93" s="179"/>
      <c r="GW93" s="179"/>
      <c r="GX93" s="179"/>
      <c r="GY93" s="179"/>
      <c r="GZ93" s="179"/>
      <c r="HA93" s="179"/>
      <c r="HB93" s="179"/>
      <c r="HC93" s="179"/>
      <c r="HD93" s="179"/>
      <c r="HE93" s="179"/>
      <c r="HF93" s="179"/>
      <c r="HG93" s="179"/>
      <c r="HH93" s="179"/>
      <c r="HI93" s="179"/>
      <c r="HJ93" s="179"/>
      <c r="HK93" s="179"/>
      <c r="HL93" s="179"/>
      <c r="HM93" s="179"/>
      <c r="HN93" s="179"/>
      <c r="HO93" s="179"/>
      <c r="HP93" s="179"/>
      <c r="HQ93" s="179"/>
      <c r="HR93" s="179"/>
      <c r="HS93" s="179"/>
      <c r="HT93" s="179"/>
      <c r="HU93" s="179"/>
      <c r="HV93" s="179"/>
      <c r="HW93" s="179"/>
      <c r="HX93" s="176"/>
      <c r="HY93" s="176"/>
      <c r="HZ93" s="176"/>
      <c r="IA93" s="176"/>
      <c r="IB93" s="176"/>
      <c r="IC93" s="176"/>
      <c r="ID93" s="176"/>
      <c r="IE93" s="176"/>
      <c r="IF93" s="176"/>
    </row>
    <row r="94" spans="1:240" x14ac:dyDescent="0.3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  <c r="CE94" s="179"/>
      <c r="CF94" s="179"/>
      <c r="CG94" s="179"/>
      <c r="CH94" s="179"/>
      <c r="CI94" s="179"/>
      <c r="CJ94" s="179"/>
      <c r="CK94" s="179"/>
      <c r="CL94" s="179"/>
      <c r="CM94" s="179"/>
      <c r="CN94" s="179"/>
      <c r="CO94" s="179"/>
      <c r="CP94" s="179"/>
      <c r="CQ94" s="179"/>
      <c r="CR94" s="179"/>
      <c r="CS94" s="179"/>
      <c r="CT94" s="179"/>
      <c r="CU94" s="179"/>
      <c r="CV94" s="179"/>
      <c r="CW94" s="179"/>
      <c r="CX94" s="179"/>
      <c r="CY94" s="179"/>
      <c r="CZ94" s="179"/>
      <c r="DA94" s="179"/>
      <c r="DB94" s="179"/>
      <c r="DC94" s="179"/>
      <c r="DD94" s="179"/>
      <c r="DE94" s="179"/>
      <c r="DF94" s="179"/>
      <c r="DG94" s="179"/>
      <c r="DH94" s="179"/>
      <c r="DI94" s="179"/>
      <c r="DJ94" s="179"/>
      <c r="DK94" s="179"/>
      <c r="DL94" s="179"/>
      <c r="DM94" s="179"/>
      <c r="DN94" s="179"/>
      <c r="DO94" s="179"/>
      <c r="DP94" s="179"/>
      <c r="DQ94" s="179"/>
      <c r="DR94" s="179"/>
      <c r="DS94" s="179"/>
      <c r="DT94" s="179"/>
      <c r="DU94" s="179"/>
      <c r="DV94" s="179"/>
      <c r="DW94" s="179"/>
      <c r="DX94" s="179"/>
      <c r="DY94" s="179"/>
      <c r="DZ94" s="179"/>
      <c r="EA94" s="179"/>
      <c r="EB94" s="179"/>
      <c r="EC94" s="179"/>
      <c r="ED94" s="179"/>
      <c r="EE94" s="179"/>
      <c r="EF94" s="179"/>
      <c r="EG94" s="179"/>
      <c r="EH94" s="179"/>
      <c r="EI94" s="179"/>
      <c r="EJ94" s="179"/>
      <c r="EK94" s="179"/>
      <c r="EL94" s="179"/>
      <c r="EM94" s="179"/>
      <c r="EN94" s="179"/>
      <c r="EO94" s="179"/>
      <c r="EP94" s="179"/>
      <c r="EQ94" s="179"/>
      <c r="ER94" s="179"/>
      <c r="ES94" s="179"/>
      <c r="ET94" s="179"/>
      <c r="EU94" s="179"/>
      <c r="EV94" s="179"/>
      <c r="EW94" s="179"/>
      <c r="EX94" s="179"/>
      <c r="EY94" s="179"/>
      <c r="EZ94" s="179"/>
      <c r="FA94" s="179"/>
      <c r="FB94" s="179"/>
      <c r="FC94" s="179"/>
      <c r="FD94" s="179"/>
      <c r="FE94" s="179"/>
      <c r="FF94" s="179"/>
      <c r="FG94" s="179"/>
      <c r="FH94" s="179"/>
      <c r="FI94" s="179"/>
      <c r="FJ94" s="179"/>
      <c r="FK94" s="179"/>
      <c r="FL94" s="179"/>
      <c r="FM94" s="179"/>
      <c r="FN94" s="179"/>
      <c r="FO94" s="179"/>
      <c r="FP94" s="179"/>
      <c r="FQ94" s="179"/>
      <c r="FR94" s="179"/>
      <c r="FS94" s="179"/>
      <c r="FT94" s="179"/>
      <c r="FU94" s="179"/>
      <c r="FV94" s="179"/>
      <c r="FW94" s="179"/>
      <c r="FX94" s="179"/>
      <c r="FY94" s="179"/>
      <c r="FZ94" s="179"/>
      <c r="GA94" s="179"/>
      <c r="GB94" s="179"/>
      <c r="GC94" s="179"/>
      <c r="GD94" s="179"/>
      <c r="GE94" s="179"/>
      <c r="GF94" s="179"/>
      <c r="GG94" s="179"/>
      <c r="GH94" s="179"/>
      <c r="GI94" s="179"/>
      <c r="GJ94" s="179"/>
      <c r="GK94" s="179"/>
      <c r="GL94" s="179"/>
      <c r="GM94" s="179"/>
      <c r="GN94" s="179"/>
      <c r="GO94" s="179"/>
      <c r="GP94" s="179"/>
      <c r="GQ94" s="179"/>
      <c r="GR94" s="179"/>
      <c r="GS94" s="179"/>
      <c r="GT94" s="179"/>
      <c r="GU94" s="179"/>
      <c r="GV94" s="179"/>
      <c r="GW94" s="179"/>
      <c r="GX94" s="179"/>
      <c r="GY94" s="179"/>
      <c r="GZ94" s="179"/>
      <c r="HA94" s="179"/>
      <c r="HB94" s="179"/>
      <c r="HC94" s="179"/>
      <c r="HD94" s="179"/>
      <c r="HE94" s="179"/>
      <c r="HF94" s="179"/>
      <c r="HG94" s="179"/>
      <c r="HH94" s="179"/>
      <c r="HI94" s="179"/>
      <c r="HJ94" s="179"/>
      <c r="HK94" s="179"/>
      <c r="HL94" s="179"/>
      <c r="HM94" s="179"/>
      <c r="HN94" s="179"/>
      <c r="HO94" s="179"/>
      <c r="HP94" s="179"/>
      <c r="HQ94" s="179"/>
      <c r="HR94" s="179"/>
      <c r="HS94" s="179"/>
      <c r="HT94" s="179"/>
      <c r="HU94" s="179"/>
      <c r="HV94" s="179"/>
      <c r="HW94" s="179"/>
      <c r="HX94" s="176"/>
      <c r="HY94" s="176"/>
      <c r="HZ94" s="176"/>
      <c r="IA94" s="176"/>
      <c r="IB94" s="176"/>
      <c r="IC94" s="176"/>
      <c r="ID94" s="176"/>
      <c r="IE94" s="176"/>
      <c r="IF94" s="176"/>
    </row>
    <row r="95" spans="1:240" x14ac:dyDescent="0.3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79"/>
      <c r="CT95" s="179"/>
      <c r="CU95" s="179"/>
      <c r="CV95" s="179"/>
      <c r="CW95" s="179"/>
      <c r="CX95" s="179"/>
      <c r="CY95" s="179"/>
      <c r="CZ95" s="179"/>
      <c r="DA95" s="179"/>
      <c r="DB95" s="179"/>
      <c r="DC95" s="179"/>
      <c r="DD95" s="179"/>
      <c r="DE95" s="179"/>
      <c r="DF95" s="179"/>
      <c r="DG95" s="179"/>
      <c r="DH95" s="179"/>
      <c r="DI95" s="179"/>
      <c r="DJ95" s="179"/>
      <c r="DK95" s="179"/>
      <c r="DL95" s="179"/>
      <c r="DM95" s="179"/>
      <c r="DN95" s="179"/>
      <c r="DO95" s="179"/>
      <c r="DP95" s="179"/>
      <c r="DQ95" s="179"/>
      <c r="DR95" s="179"/>
      <c r="DS95" s="179"/>
      <c r="DT95" s="179"/>
      <c r="DU95" s="179"/>
      <c r="DV95" s="179"/>
      <c r="DW95" s="179"/>
      <c r="DX95" s="179"/>
      <c r="DY95" s="179"/>
      <c r="DZ95" s="179"/>
      <c r="EA95" s="179"/>
      <c r="EB95" s="179"/>
      <c r="EC95" s="179"/>
      <c r="ED95" s="179"/>
      <c r="EE95" s="179"/>
      <c r="EF95" s="179"/>
      <c r="EG95" s="179"/>
      <c r="EH95" s="179"/>
      <c r="EI95" s="179"/>
      <c r="EJ95" s="179"/>
      <c r="EK95" s="179"/>
      <c r="EL95" s="179"/>
      <c r="EM95" s="179"/>
      <c r="EN95" s="179"/>
      <c r="EO95" s="179"/>
      <c r="EP95" s="179"/>
      <c r="EQ95" s="179"/>
      <c r="ER95" s="179"/>
      <c r="ES95" s="179"/>
      <c r="ET95" s="179"/>
      <c r="EU95" s="179"/>
      <c r="EV95" s="179"/>
      <c r="EW95" s="179"/>
      <c r="EX95" s="179"/>
      <c r="EY95" s="179"/>
      <c r="EZ95" s="179"/>
      <c r="FA95" s="179"/>
      <c r="FB95" s="179"/>
      <c r="FC95" s="179"/>
      <c r="FD95" s="179"/>
      <c r="FE95" s="179"/>
      <c r="FF95" s="179"/>
      <c r="FG95" s="179"/>
      <c r="FH95" s="179"/>
      <c r="FI95" s="179"/>
      <c r="FJ95" s="179"/>
      <c r="FK95" s="179"/>
      <c r="FL95" s="179"/>
      <c r="FM95" s="179"/>
      <c r="FN95" s="179"/>
      <c r="FO95" s="179"/>
      <c r="FP95" s="179"/>
      <c r="FQ95" s="179"/>
      <c r="FR95" s="179"/>
      <c r="FS95" s="179"/>
      <c r="FT95" s="179"/>
      <c r="FU95" s="179"/>
      <c r="FV95" s="179"/>
      <c r="FW95" s="179"/>
      <c r="FX95" s="179"/>
      <c r="FY95" s="179"/>
      <c r="FZ95" s="179"/>
      <c r="GA95" s="179"/>
      <c r="GB95" s="179"/>
      <c r="GC95" s="179"/>
      <c r="GD95" s="179"/>
      <c r="GE95" s="179"/>
      <c r="GF95" s="179"/>
      <c r="GG95" s="179"/>
      <c r="GH95" s="179"/>
      <c r="GI95" s="179"/>
      <c r="GJ95" s="179"/>
      <c r="GK95" s="179"/>
      <c r="GL95" s="179"/>
      <c r="GM95" s="179"/>
      <c r="GN95" s="179"/>
      <c r="GO95" s="179"/>
      <c r="GP95" s="179"/>
      <c r="GQ95" s="179"/>
      <c r="GR95" s="179"/>
      <c r="GS95" s="179"/>
      <c r="GT95" s="179"/>
      <c r="GU95" s="179"/>
      <c r="GV95" s="179"/>
      <c r="GW95" s="179"/>
      <c r="GX95" s="179"/>
      <c r="GY95" s="179"/>
      <c r="GZ95" s="179"/>
      <c r="HA95" s="179"/>
      <c r="HB95" s="179"/>
      <c r="HC95" s="179"/>
      <c r="HD95" s="179"/>
      <c r="HE95" s="179"/>
      <c r="HF95" s="179"/>
      <c r="HG95" s="179"/>
      <c r="HH95" s="179"/>
      <c r="HI95" s="179"/>
      <c r="HJ95" s="179"/>
      <c r="HK95" s="179"/>
      <c r="HL95" s="179"/>
      <c r="HM95" s="179"/>
      <c r="HN95" s="179"/>
      <c r="HO95" s="179"/>
      <c r="HP95" s="179"/>
      <c r="HQ95" s="179"/>
      <c r="HR95" s="179"/>
      <c r="HS95" s="179"/>
      <c r="HT95" s="179"/>
      <c r="HU95" s="179"/>
      <c r="HV95" s="179"/>
      <c r="HW95" s="179"/>
      <c r="HX95" s="176"/>
      <c r="HY95" s="176"/>
      <c r="HZ95" s="176"/>
      <c r="IA95" s="176"/>
      <c r="IB95" s="176"/>
      <c r="IC95" s="176"/>
      <c r="ID95" s="176"/>
      <c r="IE95" s="176"/>
      <c r="IF95" s="176"/>
    </row>
    <row r="96" spans="1:240" x14ac:dyDescent="0.3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79"/>
      <c r="BN96" s="179"/>
      <c r="BO96" s="179"/>
      <c r="BP96" s="179"/>
      <c r="BQ96" s="179"/>
      <c r="BR96" s="179"/>
      <c r="BS96" s="179"/>
      <c r="BT96" s="179"/>
      <c r="BU96" s="179"/>
      <c r="BV96" s="179"/>
      <c r="BW96" s="179"/>
      <c r="BX96" s="179"/>
      <c r="BY96" s="179"/>
      <c r="BZ96" s="179"/>
      <c r="CA96" s="179"/>
      <c r="CB96" s="179"/>
      <c r="CC96" s="179"/>
      <c r="CD96" s="179"/>
      <c r="CE96" s="179"/>
      <c r="CF96" s="179"/>
      <c r="CG96" s="179"/>
      <c r="CH96" s="179"/>
      <c r="CI96" s="179"/>
      <c r="CJ96" s="179"/>
      <c r="CK96" s="179"/>
      <c r="CL96" s="179"/>
      <c r="CM96" s="179"/>
      <c r="CN96" s="179"/>
      <c r="CO96" s="179"/>
      <c r="CP96" s="179"/>
      <c r="CQ96" s="179"/>
      <c r="CR96" s="179"/>
      <c r="CS96" s="179"/>
      <c r="CT96" s="179"/>
      <c r="CU96" s="179"/>
      <c r="CV96" s="179"/>
      <c r="CW96" s="179"/>
      <c r="CX96" s="179"/>
      <c r="CY96" s="179"/>
      <c r="CZ96" s="179"/>
      <c r="DA96" s="179"/>
      <c r="DB96" s="179"/>
      <c r="DC96" s="179"/>
      <c r="DD96" s="179"/>
      <c r="DE96" s="179"/>
      <c r="DF96" s="179"/>
      <c r="DG96" s="179"/>
      <c r="DH96" s="179"/>
      <c r="DI96" s="179"/>
      <c r="DJ96" s="179"/>
      <c r="DK96" s="179"/>
      <c r="DL96" s="179"/>
      <c r="DM96" s="179"/>
      <c r="DN96" s="179"/>
      <c r="DO96" s="179"/>
      <c r="DP96" s="179"/>
      <c r="DQ96" s="179"/>
      <c r="DR96" s="179"/>
      <c r="DS96" s="179"/>
      <c r="DT96" s="179"/>
      <c r="DU96" s="179"/>
      <c r="DV96" s="179"/>
      <c r="DW96" s="179"/>
      <c r="DX96" s="179"/>
      <c r="DY96" s="179"/>
      <c r="DZ96" s="179"/>
      <c r="EA96" s="179"/>
      <c r="EB96" s="179"/>
      <c r="EC96" s="179"/>
      <c r="ED96" s="179"/>
      <c r="EE96" s="179"/>
      <c r="EF96" s="179"/>
      <c r="EG96" s="179"/>
      <c r="EH96" s="179"/>
      <c r="EI96" s="179"/>
      <c r="EJ96" s="179"/>
      <c r="EK96" s="179"/>
      <c r="EL96" s="179"/>
      <c r="EM96" s="179"/>
      <c r="EN96" s="179"/>
      <c r="EO96" s="179"/>
      <c r="EP96" s="179"/>
      <c r="EQ96" s="179"/>
      <c r="ER96" s="179"/>
      <c r="ES96" s="179"/>
      <c r="ET96" s="179"/>
      <c r="EU96" s="179"/>
      <c r="EV96" s="179"/>
      <c r="EW96" s="179"/>
      <c r="EX96" s="179"/>
      <c r="EY96" s="179"/>
      <c r="EZ96" s="179"/>
      <c r="FA96" s="179"/>
      <c r="FB96" s="179"/>
      <c r="FC96" s="179"/>
      <c r="FD96" s="179"/>
      <c r="FE96" s="179"/>
      <c r="FF96" s="179"/>
      <c r="FG96" s="179"/>
      <c r="FH96" s="179"/>
      <c r="FI96" s="179"/>
      <c r="FJ96" s="179"/>
      <c r="FK96" s="179"/>
      <c r="FL96" s="179"/>
      <c r="FM96" s="179"/>
      <c r="FN96" s="179"/>
      <c r="FO96" s="179"/>
      <c r="FP96" s="179"/>
      <c r="FQ96" s="179"/>
      <c r="FR96" s="179"/>
      <c r="FS96" s="179"/>
      <c r="FT96" s="179"/>
      <c r="FU96" s="179"/>
      <c r="FV96" s="179"/>
      <c r="FW96" s="179"/>
      <c r="FX96" s="179"/>
      <c r="FY96" s="179"/>
      <c r="FZ96" s="179"/>
      <c r="GA96" s="179"/>
      <c r="GB96" s="179"/>
      <c r="GC96" s="179"/>
      <c r="GD96" s="179"/>
      <c r="GE96" s="179"/>
      <c r="GF96" s="179"/>
      <c r="GG96" s="179"/>
      <c r="GH96" s="179"/>
      <c r="GI96" s="179"/>
      <c r="GJ96" s="179"/>
      <c r="GK96" s="179"/>
      <c r="GL96" s="179"/>
      <c r="GM96" s="179"/>
      <c r="GN96" s="179"/>
      <c r="GO96" s="179"/>
      <c r="GP96" s="179"/>
      <c r="GQ96" s="179"/>
      <c r="GR96" s="179"/>
      <c r="GS96" s="179"/>
      <c r="GT96" s="179"/>
      <c r="GU96" s="179"/>
      <c r="GV96" s="179"/>
      <c r="GW96" s="179"/>
      <c r="GX96" s="179"/>
      <c r="GY96" s="179"/>
      <c r="GZ96" s="179"/>
      <c r="HA96" s="179"/>
      <c r="HB96" s="179"/>
      <c r="HC96" s="179"/>
      <c r="HD96" s="179"/>
      <c r="HE96" s="179"/>
      <c r="HF96" s="179"/>
      <c r="HG96" s="179"/>
      <c r="HH96" s="179"/>
      <c r="HI96" s="179"/>
      <c r="HJ96" s="179"/>
      <c r="HK96" s="179"/>
      <c r="HL96" s="179"/>
      <c r="HM96" s="179"/>
      <c r="HN96" s="179"/>
      <c r="HO96" s="179"/>
      <c r="HP96" s="179"/>
      <c r="HQ96" s="179"/>
      <c r="HR96" s="179"/>
      <c r="HS96" s="179"/>
      <c r="HT96" s="179"/>
      <c r="HU96" s="179"/>
      <c r="HV96" s="179"/>
      <c r="HW96" s="179"/>
      <c r="HX96" s="176"/>
      <c r="HY96" s="176"/>
      <c r="HZ96" s="176"/>
      <c r="IA96" s="176"/>
      <c r="IB96" s="176"/>
      <c r="IC96" s="176"/>
      <c r="ID96" s="176"/>
      <c r="IE96" s="176"/>
      <c r="IF96" s="176"/>
    </row>
    <row r="97" spans="1:240" x14ac:dyDescent="0.3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79"/>
      <c r="CA97" s="179"/>
      <c r="CB97" s="179"/>
      <c r="CC97" s="179"/>
      <c r="CD97" s="179"/>
      <c r="CE97" s="179"/>
      <c r="CF97" s="179"/>
      <c r="CG97" s="179"/>
      <c r="CH97" s="179"/>
      <c r="CI97" s="179"/>
      <c r="CJ97" s="179"/>
      <c r="CK97" s="179"/>
      <c r="CL97" s="179"/>
      <c r="CM97" s="179"/>
      <c r="CN97" s="179"/>
      <c r="CO97" s="179"/>
      <c r="CP97" s="179"/>
      <c r="CQ97" s="179"/>
      <c r="CR97" s="179"/>
      <c r="CS97" s="179"/>
      <c r="CT97" s="179"/>
      <c r="CU97" s="179"/>
      <c r="CV97" s="179"/>
      <c r="CW97" s="179"/>
      <c r="CX97" s="179"/>
      <c r="CY97" s="179"/>
      <c r="CZ97" s="179"/>
      <c r="DA97" s="179"/>
      <c r="DB97" s="179"/>
      <c r="DC97" s="179"/>
      <c r="DD97" s="179"/>
      <c r="DE97" s="179"/>
      <c r="DF97" s="179"/>
      <c r="DG97" s="179"/>
      <c r="DH97" s="179"/>
      <c r="DI97" s="179"/>
      <c r="DJ97" s="179"/>
      <c r="DK97" s="179"/>
      <c r="DL97" s="179"/>
      <c r="DM97" s="179"/>
      <c r="DN97" s="179"/>
      <c r="DO97" s="179"/>
      <c r="DP97" s="179"/>
      <c r="DQ97" s="179"/>
      <c r="DR97" s="179"/>
      <c r="DS97" s="179"/>
      <c r="DT97" s="179"/>
      <c r="DU97" s="179"/>
      <c r="DV97" s="179"/>
      <c r="DW97" s="179"/>
      <c r="DX97" s="179"/>
      <c r="DY97" s="179"/>
      <c r="DZ97" s="179"/>
      <c r="EA97" s="179"/>
      <c r="EB97" s="179"/>
      <c r="EC97" s="179"/>
      <c r="ED97" s="179"/>
      <c r="EE97" s="179"/>
      <c r="EF97" s="179"/>
      <c r="EG97" s="179"/>
      <c r="EH97" s="179"/>
      <c r="EI97" s="179"/>
      <c r="EJ97" s="179"/>
      <c r="EK97" s="179"/>
      <c r="EL97" s="179"/>
      <c r="EM97" s="179"/>
      <c r="EN97" s="179"/>
      <c r="EO97" s="179"/>
      <c r="EP97" s="179"/>
      <c r="EQ97" s="179"/>
      <c r="ER97" s="179"/>
      <c r="ES97" s="179"/>
      <c r="ET97" s="179"/>
      <c r="EU97" s="179"/>
      <c r="EV97" s="179"/>
      <c r="EW97" s="179"/>
      <c r="EX97" s="179"/>
      <c r="EY97" s="179"/>
      <c r="EZ97" s="179"/>
      <c r="FA97" s="179"/>
      <c r="FB97" s="179"/>
      <c r="FC97" s="179"/>
      <c r="FD97" s="179"/>
      <c r="FE97" s="179"/>
      <c r="FF97" s="179"/>
      <c r="FG97" s="179"/>
      <c r="FH97" s="179"/>
      <c r="FI97" s="179"/>
      <c r="FJ97" s="179"/>
      <c r="FK97" s="179"/>
      <c r="FL97" s="179"/>
      <c r="FM97" s="179"/>
      <c r="FN97" s="179"/>
      <c r="FO97" s="179"/>
      <c r="FP97" s="179"/>
      <c r="FQ97" s="179"/>
      <c r="FR97" s="179"/>
      <c r="FS97" s="179"/>
      <c r="FT97" s="179"/>
      <c r="FU97" s="179"/>
      <c r="FV97" s="179"/>
      <c r="FW97" s="179"/>
      <c r="FX97" s="179"/>
      <c r="FY97" s="179"/>
      <c r="FZ97" s="179"/>
      <c r="GA97" s="179"/>
      <c r="GB97" s="179"/>
      <c r="GC97" s="179"/>
      <c r="GD97" s="179"/>
      <c r="GE97" s="179"/>
      <c r="GF97" s="179"/>
      <c r="GG97" s="179"/>
      <c r="GH97" s="179"/>
      <c r="GI97" s="179"/>
      <c r="GJ97" s="179"/>
      <c r="GK97" s="179"/>
      <c r="GL97" s="179"/>
      <c r="GM97" s="179"/>
      <c r="GN97" s="179"/>
      <c r="GO97" s="179"/>
      <c r="GP97" s="179"/>
      <c r="GQ97" s="179"/>
      <c r="GR97" s="179"/>
      <c r="GS97" s="179"/>
      <c r="GT97" s="179"/>
      <c r="GU97" s="179"/>
      <c r="GV97" s="179"/>
      <c r="GW97" s="179"/>
      <c r="GX97" s="179"/>
      <c r="GY97" s="179"/>
      <c r="GZ97" s="179"/>
      <c r="HA97" s="179"/>
      <c r="HB97" s="179"/>
      <c r="HC97" s="179"/>
      <c r="HD97" s="179"/>
      <c r="HE97" s="179"/>
      <c r="HF97" s="179"/>
      <c r="HG97" s="179"/>
      <c r="HH97" s="179"/>
      <c r="HI97" s="179"/>
      <c r="HJ97" s="179"/>
      <c r="HK97" s="179"/>
      <c r="HL97" s="179"/>
      <c r="HM97" s="179"/>
      <c r="HN97" s="179"/>
      <c r="HO97" s="179"/>
      <c r="HP97" s="179"/>
      <c r="HQ97" s="179"/>
      <c r="HR97" s="179"/>
      <c r="HS97" s="179"/>
      <c r="HT97" s="179"/>
      <c r="HU97" s="179"/>
      <c r="HV97" s="179"/>
      <c r="HW97" s="179"/>
      <c r="HX97" s="176"/>
      <c r="HY97" s="176"/>
      <c r="HZ97" s="176"/>
      <c r="IA97" s="176"/>
      <c r="IB97" s="176"/>
      <c r="IC97" s="176"/>
      <c r="ID97" s="176"/>
      <c r="IE97" s="176"/>
      <c r="IF97" s="176"/>
    </row>
    <row r="98" spans="1:240" x14ac:dyDescent="0.3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79"/>
      <c r="BN98" s="179"/>
      <c r="BO98" s="179"/>
      <c r="BP98" s="179"/>
      <c r="BQ98" s="179"/>
      <c r="BR98" s="179"/>
      <c r="BS98" s="179"/>
      <c r="BT98" s="179"/>
      <c r="BU98" s="179"/>
      <c r="BV98" s="179"/>
      <c r="BW98" s="179"/>
      <c r="BX98" s="179"/>
      <c r="BY98" s="179"/>
      <c r="BZ98" s="179"/>
      <c r="CA98" s="179"/>
      <c r="CB98" s="179"/>
      <c r="CC98" s="179"/>
      <c r="CD98" s="179"/>
      <c r="CE98" s="179"/>
      <c r="CF98" s="179"/>
      <c r="CG98" s="179"/>
      <c r="CH98" s="179"/>
      <c r="CI98" s="179"/>
      <c r="CJ98" s="179"/>
      <c r="CK98" s="179"/>
      <c r="CL98" s="179"/>
      <c r="CM98" s="179"/>
      <c r="CN98" s="179"/>
      <c r="CO98" s="179"/>
      <c r="CP98" s="179"/>
      <c r="CQ98" s="179"/>
      <c r="CR98" s="179"/>
      <c r="CS98" s="179"/>
      <c r="CT98" s="179"/>
      <c r="CU98" s="179"/>
      <c r="CV98" s="179"/>
      <c r="CW98" s="179"/>
      <c r="CX98" s="179"/>
      <c r="CY98" s="179"/>
      <c r="CZ98" s="179"/>
      <c r="DA98" s="179"/>
      <c r="DB98" s="179"/>
      <c r="DC98" s="179"/>
      <c r="DD98" s="179"/>
      <c r="DE98" s="179"/>
      <c r="DF98" s="179"/>
      <c r="DG98" s="179"/>
      <c r="DH98" s="179"/>
      <c r="DI98" s="179"/>
      <c r="DJ98" s="179"/>
      <c r="DK98" s="179"/>
      <c r="DL98" s="179"/>
      <c r="DM98" s="179"/>
      <c r="DN98" s="179"/>
      <c r="DO98" s="179"/>
      <c r="DP98" s="179"/>
      <c r="DQ98" s="179"/>
      <c r="DR98" s="179"/>
      <c r="DS98" s="179"/>
      <c r="DT98" s="179"/>
      <c r="DU98" s="179"/>
      <c r="DV98" s="179"/>
      <c r="DW98" s="179"/>
      <c r="DX98" s="179"/>
      <c r="DY98" s="179"/>
      <c r="DZ98" s="179"/>
      <c r="EA98" s="179"/>
      <c r="EB98" s="179"/>
      <c r="EC98" s="179"/>
      <c r="ED98" s="179"/>
      <c r="EE98" s="179"/>
      <c r="EF98" s="179"/>
      <c r="EG98" s="179"/>
      <c r="EH98" s="179"/>
      <c r="EI98" s="179"/>
      <c r="EJ98" s="179"/>
      <c r="EK98" s="179"/>
      <c r="EL98" s="179"/>
      <c r="EM98" s="179"/>
      <c r="EN98" s="179"/>
      <c r="EO98" s="179"/>
      <c r="EP98" s="179"/>
      <c r="EQ98" s="179"/>
      <c r="ER98" s="179"/>
      <c r="ES98" s="179"/>
      <c r="ET98" s="179"/>
      <c r="EU98" s="179"/>
      <c r="EV98" s="179"/>
      <c r="EW98" s="179"/>
      <c r="EX98" s="179"/>
      <c r="EY98" s="179"/>
      <c r="EZ98" s="179"/>
      <c r="FA98" s="179"/>
      <c r="FB98" s="179"/>
      <c r="FC98" s="179"/>
      <c r="FD98" s="179"/>
      <c r="FE98" s="179"/>
      <c r="FF98" s="179"/>
      <c r="FG98" s="179"/>
      <c r="FH98" s="179"/>
      <c r="FI98" s="179"/>
      <c r="FJ98" s="179"/>
      <c r="FK98" s="179"/>
      <c r="FL98" s="179"/>
      <c r="FM98" s="179"/>
      <c r="FN98" s="179"/>
      <c r="FO98" s="179"/>
      <c r="FP98" s="179"/>
      <c r="FQ98" s="179"/>
      <c r="FR98" s="179"/>
      <c r="FS98" s="179"/>
      <c r="FT98" s="179"/>
      <c r="FU98" s="179"/>
      <c r="FV98" s="179"/>
      <c r="FW98" s="179"/>
      <c r="FX98" s="179"/>
      <c r="FY98" s="179"/>
      <c r="FZ98" s="179"/>
      <c r="GA98" s="179"/>
      <c r="GB98" s="179"/>
      <c r="GC98" s="179"/>
      <c r="GD98" s="179"/>
      <c r="GE98" s="179"/>
      <c r="GF98" s="179"/>
      <c r="GG98" s="179"/>
      <c r="GH98" s="179"/>
      <c r="GI98" s="179"/>
      <c r="GJ98" s="179"/>
      <c r="GK98" s="179"/>
      <c r="GL98" s="179"/>
      <c r="GM98" s="179"/>
      <c r="GN98" s="179"/>
      <c r="GO98" s="179"/>
      <c r="GP98" s="179"/>
      <c r="GQ98" s="179"/>
      <c r="GR98" s="179"/>
      <c r="GS98" s="179"/>
      <c r="GT98" s="179"/>
      <c r="GU98" s="179"/>
      <c r="GV98" s="179"/>
      <c r="GW98" s="179"/>
      <c r="GX98" s="179"/>
      <c r="GY98" s="179"/>
      <c r="GZ98" s="179"/>
      <c r="HA98" s="179"/>
      <c r="HB98" s="179"/>
      <c r="HC98" s="179"/>
      <c r="HD98" s="179"/>
      <c r="HE98" s="179"/>
      <c r="HF98" s="179"/>
      <c r="HG98" s="179"/>
      <c r="HH98" s="179"/>
      <c r="HI98" s="179"/>
      <c r="HJ98" s="179"/>
      <c r="HK98" s="179"/>
      <c r="HL98" s="179"/>
      <c r="HM98" s="179"/>
      <c r="HN98" s="179"/>
      <c r="HO98" s="179"/>
      <c r="HP98" s="179"/>
      <c r="HQ98" s="179"/>
      <c r="HR98" s="179"/>
      <c r="HS98" s="179"/>
      <c r="HT98" s="179"/>
      <c r="HU98" s="179"/>
      <c r="HV98" s="179"/>
      <c r="HW98" s="179"/>
      <c r="HX98" s="176"/>
      <c r="HY98" s="176"/>
      <c r="HZ98" s="176"/>
      <c r="IA98" s="176"/>
      <c r="IB98" s="176"/>
      <c r="IC98" s="176"/>
      <c r="ID98" s="176"/>
      <c r="IE98" s="176"/>
      <c r="IF98" s="176"/>
    </row>
    <row r="99" spans="1:240" x14ac:dyDescent="0.3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79"/>
      <c r="BN99" s="179"/>
      <c r="BO99" s="179"/>
      <c r="BP99" s="179"/>
      <c r="BQ99" s="179"/>
      <c r="BR99" s="179"/>
      <c r="BS99" s="179"/>
      <c r="BT99" s="179"/>
      <c r="BU99" s="179"/>
      <c r="BV99" s="179"/>
      <c r="BW99" s="179"/>
      <c r="BX99" s="179"/>
      <c r="BY99" s="179"/>
      <c r="BZ99" s="179"/>
      <c r="CA99" s="179"/>
      <c r="CB99" s="179"/>
      <c r="CC99" s="179"/>
      <c r="CD99" s="179"/>
      <c r="CE99" s="179"/>
      <c r="CF99" s="179"/>
      <c r="CG99" s="179"/>
      <c r="CH99" s="179"/>
      <c r="CI99" s="179"/>
      <c r="CJ99" s="179"/>
      <c r="CK99" s="179"/>
      <c r="CL99" s="179"/>
      <c r="CM99" s="179"/>
      <c r="CN99" s="179"/>
      <c r="CO99" s="179"/>
      <c r="CP99" s="179"/>
      <c r="CQ99" s="179"/>
      <c r="CR99" s="179"/>
      <c r="CS99" s="179"/>
      <c r="CT99" s="179"/>
      <c r="CU99" s="179"/>
      <c r="CV99" s="179"/>
      <c r="CW99" s="179"/>
      <c r="CX99" s="179"/>
      <c r="CY99" s="179"/>
      <c r="CZ99" s="179"/>
      <c r="DA99" s="179"/>
      <c r="DB99" s="179"/>
      <c r="DC99" s="179"/>
      <c r="DD99" s="179"/>
      <c r="DE99" s="179"/>
      <c r="DF99" s="179"/>
      <c r="DG99" s="179"/>
      <c r="DH99" s="179"/>
      <c r="DI99" s="179"/>
      <c r="DJ99" s="179"/>
      <c r="DK99" s="179"/>
      <c r="DL99" s="179"/>
      <c r="DM99" s="179"/>
      <c r="DN99" s="179"/>
      <c r="DO99" s="179"/>
      <c r="DP99" s="179"/>
      <c r="DQ99" s="179"/>
      <c r="DR99" s="179"/>
      <c r="DS99" s="179"/>
      <c r="DT99" s="179"/>
      <c r="DU99" s="179"/>
      <c r="DV99" s="179"/>
      <c r="DW99" s="179"/>
      <c r="DX99" s="179"/>
      <c r="DY99" s="179"/>
      <c r="DZ99" s="179"/>
      <c r="EA99" s="179"/>
      <c r="EB99" s="179"/>
      <c r="EC99" s="179"/>
      <c r="ED99" s="179"/>
      <c r="EE99" s="179"/>
      <c r="EF99" s="179"/>
      <c r="EG99" s="179"/>
      <c r="EH99" s="179"/>
      <c r="EI99" s="179"/>
      <c r="EJ99" s="179"/>
      <c r="EK99" s="179"/>
      <c r="EL99" s="179"/>
      <c r="EM99" s="179"/>
      <c r="EN99" s="179"/>
      <c r="EO99" s="179"/>
      <c r="EP99" s="179"/>
      <c r="EQ99" s="179"/>
      <c r="ER99" s="179"/>
      <c r="ES99" s="179"/>
      <c r="ET99" s="179"/>
      <c r="EU99" s="179"/>
      <c r="EV99" s="179"/>
      <c r="EW99" s="179"/>
      <c r="EX99" s="179"/>
      <c r="EY99" s="179"/>
      <c r="EZ99" s="179"/>
      <c r="FA99" s="179"/>
      <c r="FB99" s="179"/>
      <c r="FC99" s="179"/>
      <c r="FD99" s="179"/>
      <c r="FE99" s="179"/>
      <c r="FF99" s="179"/>
      <c r="FG99" s="179"/>
      <c r="FH99" s="179"/>
      <c r="FI99" s="179"/>
      <c r="FJ99" s="179"/>
      <c r="FK99" s="179"/>
      <c r="FL99" s="179"/>
      <c r="FM99" s="179"/>
      <c r="FN99" s="179"/>
      <c r="FO99" s="179"/>
      <c r="FP99" s="179"/>
      <c r="FQ99" s="179"/>
      <c r="FR99" s="179"/>
      <c r="FS99" s="179"/>
      <c r="FT99" s="179"/>
      <c r="FU99" s="179"/>
      <c r="FV99" s="179"/>
      <c r="FW99" s="179"/>
      <c r="FX99" s="179"/>
      <c r="FY99" s="179"/>
      <c r="FZ99" s="179"/>
      <c r="GA99" s="179"/>
      <c r="GB99" s="179"/>
      <c r="GC99" s="179"/>
      <c r="GD99" s="179"/>
      <c r="GE99" s="179"/>
      <c r="GF99" s="179"/>
      <c r="GG99" s="179"/>
      <c r="GH99" s="179"/>
      <c r="GI99" s="179"/>
      <c r="GJ99" s="179"/>
      <c r="GK99" s="179"/>
      <c r="GL99" s="179"/>
      <c r="GM99" s="179"/>
      <c r="GN99" s="179"/>
      <c r="GO99" s="179"/>
      <c r="GP99" s="179"/>
      <c r="GQ99" s="179"/>
      <c r="GR99" s="179"/>
      <c r="GS99" s="179"/>
      <c r="GT99" s="179"/>
      <c r="GU99" s="179"/>
      <c r="GV99" s="179"/>
      <c r="GW99" s="179"/>
      <c r="GX99" s="179"/>
      <c r="GY99" s="179"/>
      <c r="GZ99" s="179"/>
      <c r="HA99" s="179"/>
      <c r="HB99" s="179"/>
      <c r="HC99" s="179"/>
      <c r="HD99" s="179"/>
      <c r="HE99" s="179"/>
      <c r="HF99" s="179"/>
      <c r="HG99" s="179"/>
      <c r="HH99" s="179"/>
      <c r="HI99" s="179"/>
      <c r="HJ99" s="179"/>
      <c r="HK99" s="179"/>
      <c r="HL99" s="179"/>
      <c r="HM99" s="179"/>
      <c r="HN99" s="179"/>
      <c r="HO99" s="179"/>
      <c r="HP99" s="179"/>
      <c r="HQ99" s="179"/>
      <c r="HR99" s="179"/>
      <c r="HS99" s="179"/>
      <c r="HT99" s="179"/>
      <c r="HU99" s="179"/>
      <c r="HV99" s="179"/>
      <c r="HW99" s="179"/>
      <c r="HX99" s="176"/>
      <c r="HY99" s="176"/>
      <c r="HZ99" s="176"/>
      <c r="IA99" s="176"/>
      <c r="IB99" s="176"/>
      <c r="IC99" s="176"/>
      <c r="ID99" s="176"/>
      <c r="IE99" s="176"/>
      <c r="IF99" s="176"/>
    </row>
    <row r="100" spans="1:240" x14ac:dyDescent="0.3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79"/>
      <c r="BN100" s="179"/>
      <c r="BO100" s="179"/>
      <c r="BP100" s="179"/>
      <c r="BQ100" s="179"/>
      <c r="BR100" s="179"/>
      <c r="BS100" s="179"/>
      <c r="BT100" s="179"/>
      <c r="BU100" s="179"/>
      <c r="BV100" s="179"/>
      <c r="BW100" s="179"/>
      <c r="BX100" s="179"/>
      <c r="BY100" s="179"/>
      <c r="BZ100" s="179"/>
      <c r="CA100" s="179"/>
      <c r="CB100" s="179"/>
      <c r="CC100" s="179"/>
      <c r="CD100" s="179"/>
      <c r="CE100" s="179"/>
      <c r="CF100" s="179"/>
      <c r="CG100" s="179"/>
      <c r="CH100" s="179"/>
      <c r="CI100" s="179"/>
      <c r="CJ100" s="179"/>
      <c r="CK100" s="179"/>
      <c r="CL100" s="179"/>
      <c r="CM100" s="179"/>
      <c r="CN100" s="179"/>
      <c r="CO100" s="179"/>
      <c r="CP100" s="179"/>
      <c r="CQ100" s="179"/>
      <c r="CR100" s="179"/>
      <c r="CS100" s="179"/>
      <c r="CT100" s="179"/>
      <c r="CU100" s="179"/>
      <c r="CV100" s="179"/>
      <c r="CW100" s="179"/>
      <c r="CX100" s="179"/>
      <c r="CY100" s="179"/>
      <c r="CZ100" s="179"/>
      <c r="DA100" s="179"/>
      <c r="DB100" s="179"/>
      <c r="DC100" s="179"/>
      <c r="DD100" s="179"/>
      <c r="DE100" s="179"/>
      <c r="DF100" s="179"/>
      <c r="DG100" s="179"/>
      <c r="DH100" s="179"/>
      <c r="DI100" s="179"/>
      <c r="DJ100" s="179"/>
      <c r="DK100" s="179"/>
      <c r="DL100" s="179"/>
      <c r="DM100" s="179"/>
      <c r="DN100" s="179"/>
      <c r="DO100" s="179"/>
      <c r="DP100" s="179"/>
      <c r="DQ100" s="179"/>
      <c r="DR100" s="179"/>
      <c r="DS100" s="179"/>
      <c r="DT100" s="179"/>
      <c r="DU100" s="179"/>
      <c r="DV100" s="179"/>
      <c r="DW100" s="179"/>
      <c r="DX100" s="179"/>
      <c r="DY100" s="179"/>
      <c r="DZ100" s="179"/>
      <c r="EA100" s="179"/>
      <c r="EB100" s="179"/>
      <c r="EC100" s="179"/>
      <c r="ED100" s="179"/>
      <c r="EE100" s="179"/>
      <c r="EF100" s="179"/>
      <c r="EG100" s="179"/>
      <c r="EH100" s="179"/>
      <c r="EI100" s="179"/>
      <c r="EJ100" s="179"/>
      <c r="EK100" s="179"/>
      <c r="EL100" s="179"/>
      <c r="EM100" s="179"/>
      <c r="EN100" s="179"/>
      <c r="EO100" s="179"/>
      <c r="EP100" s="179"/>
      <c r="EQ100" s="179"/>
      <c r="ER100" s="179"/>
      <c r="ES100" s="179"/>
      <c r="ET100" s="179"/>
      <c r="EU100" s="179"/>
      <c r="EV100" s="179"/>
      <c r="EW100" s="179"/>
      <c r="EX100" s="179"/>
      <c r="EY100" s="179"/>
      <c r="EZ100" s="179"/>
      <c r="FA100" s="179"/>
      <c r="FB100" s="179"/>
      <c r="FC100" s="179"/>
      <c r="FD100" s="179"/>
      <c r="FE100" s="179"/>
      <c r="FF100" s="179"/>
      <c r="FG100" s="179"/>
      <c r="FH100" s="179"/>
      <c r="FI100" s="179"/>
      <c r="FJ100" s="179"/>
      <c r="FK100" s="179"/>
      <c r="FL100" s="179"/>
      <c r="FM100" s="179"/>
      <c r="FN100" s="179"/>
      <c r="FO100" s="179"/>
      <c r="FP100" s="179"/>
      <c r="FQ100" s="179"/>
      <c r="FR100" s="179"/>
      <c r="FS100" s="179"/>
      <c r="FT100" s="179"/>
      <c r="FU100" s="179"/>
      <c r="FV100" s="179"/>
      <c r="FW100" s="179"/>
      <c r="FX100" s="179"/>
      <c r="FY100" s="179"/>
      <c r="FZ100" s="179"/>
      <c r="GA100" s="179"/>
      <c r="GB100" s="179"/>
      <c r="GC100" s="179"/>
      <c r="GD100" s="179"/>
      <c r="GE100" s="179"/>
      <c r="GF100" s="179"/>
      <c r="GG100" s="179"/>
      <c r="GH100" s="179"/>
      <c r="GI100" s="179"/>
      <c r="GJ100" s="179"/>
      <c r="GK100" s="179"/>
      <c r="GL100" s="179"/>
      <c r="GM100" s="179"/>
      <c r="GN100" s="179"/>
      <c r="GO100" s="179"/>
      <c r="GP100" s="179"/>
      <c r="GQ100" s="179"/>
      <c r="GR100" s="179"/>
      <c r="GS100" s="179"/>
      <c r="GT100" s="179"/>
      <c r="GU100" s="179"/>
      <c r="GV100" s="179"/>
      <c r="GW100" s="179"/>
      <c r="GX100" s="179"/>
      <c r="GY100" s="179"/>
      <c r="GZ100" s="179"/>
      <c r="HA100" s="179"/>
      <c r="HB100" s="179"/>
      <c r="HC100" s="179"/>
      <c r="HD100" s="179"/>
      <c r="HE100" s="179"/>
      <c r="HF100" s="179"/>
      <c r="HG100" s="179"/>
      <c r="HH100" s="179"/>
      <c r="HI100" s="179"/>
      <c r="HJ100" s="179"/>
      <c r="HK100" s="179"/>
      <c r="HL100" s="179"/>
      <c r="HM100" s="179"/>
      <c r="HN100" s="179"/>
      <c r="HO100" s="179"/>
      <c r="HP100" s="179"/>
      <c r="HQ100" s="179"/>
      <c r="HR100" s="179"/>
      <c r="HS100" s="179"/>
      <c r="HT100" s="179"/>
      <c r="HU100" s="179"/>
      <c r="HV100" s="179"/>
      <c r="HW100" s="179"/>
      <c r="HX100" s="176"/>
      <c r="HY100" s="176"/>
      <c r="HZ100" s="176"/>
      <c r="IA100" s="176"/>
      <c r="IB100" s="176"/>
      <c r="IC100" s="176"/>
      <c r="ID100" s="176"/>
      <c r="IE100" s="176"/>
      <c r="IF100" s="176"/>
    </row>
    <row r="101" spans="1:240" x14ac:dyDescent="0.3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  <c r="CI101" s="179"/>
      <c r="CJ101" s="179"/>
      <c r="CK101" s="179"/>
      <c r="CL101" s="179"/>
      <c r="CM101" s="179"/>
      <c r="CN101" s="179"/>
      <c r="CO101" s="179"/>
      <c r="CP101" s="179"/>
      <c r="CQ101" s="179"/>
      <c r="CR101" s="179"/>
      <c r="CS101" s="179"/>
      <c r="CT101" s="179"/>
      <c r="CU101" s="179"/>
      <c r="CV101" s="179"/>
      <c r="CW101" s="179"/>
      <c r="CX101" s="179"/>
      <c r="CY101" s="179"/>
      <c r="CZ101" s="179"/>
      <c r="DA101" s="179"/>
      <c r="DB101" s="179"/>
      <c r="DC101" s="179"/>
      <c r="DD101" s="179"/>
      <c r="DE101" s="179"/>
      <c r="DF101" s="179"/>
      <c r="DG101" s="179"/>
      <c r="DH101" s="179"/>
      <c r="DI101" s="179"/>
      <c r="DJ101" s="179"/>
      <c r="DK101" s="179"/>
      <c r="DL101" s="179"/>
      <c r="DM101" s="179"/>
      <c r="DN101" s="179"/>
      <c r="DO101" s="179"/>
      <c r="DP101" s="179"/>
      <c r="DQ101" s="179"/>
      <c r="DR101" s="179"/>
      <c r="DS101" s="179"/>
      <c r="DT101" s="179"/>
      <c r="DU101" s="179"/>
      <c r="DV101" s="179"/>
      <c r="DW101" s="179"/>
      <c r="DX101" s="179"/>
      <c r="DY101" s="179"/>
      <c r="DZ101" s="179"/>
      <c r="EA101" s="179"/>
      <c r="EB101" s="179"/>
      <c r="EC101" s="179"/>
      <c r="ED101" s="179"/>
      <c r="EE101" s="179"/>
      <c r="EF101" s="179"/>
      <c r="EG101" s="179"/>
      <c r="EH101" s="179"/>
      <c r="EI101" s="179"/>
      <c r="EJ101" s="179"/>
      <c r="EK101" s="179"/>
      <c r="EL101" s="179"/>
      <c r="EM101" s="179"/>
      <c r="EN101" s="179"/>
      <c r="EO101" s="179"/>
      <c r="EP101" s="179"/>
      <c r="EQ101" s="179"/>
      <c r="ER101" s="179"/>
      <c r="ES101" s="179"/>
      <c r="ET101" s="179"/>
      <c r="EU101" s="179"/>
      <c r="EV101" s="179"/>
      <c r="EW101" s="179"/>
      <c r="EX101" s="179"/>
      <c r="EY101" s="179"/>
      <c r="EZ101" s="179"/>
      <c r="FA101" s="179"/>
      <c r="FB101" s="179"/>
      <c r="FC101" s="179"/>
      <c r="FD101" s="179"/>
      <c r="FE101" s="179"/>
      <c r="FF101" s="179"/>
      <c r="FG101" s="179"/>
      <c r="FH101" s="179"/>
      <c r="FI101" s="179"/>
      <c r="FJ101" s="179"/>
      <c r="FK101" s="179"/>
      <c r="FL101" s="179"/>
      <c r="FM101" s="179"/>
      <c r="FN101" s="179"/>
      <c r="FO101" s="179"/>
      <c r="FP101" s="179"/>
      <c r="FQ101" s="179"/>
      <c r="FR101" s="179"/>
      <c r="FS101" s="179"/>
      <c r="FT101" s="179"/>
      <c r="FU101" s="179"/>
      <c r="FV101" s="179"/>
      <c r="FW101" s="179"/>
      <c r="FX101" s="179"/>
      <c r="FY101" s="179"/>
      <c r="FZ101" s="179"/>
      <c r="GA101" s="179"/>
      <c r="GB101" s="179"/>
      <c r="GC101" s="179"/>
      <c r="GD101" s="179"/>
      <c r="GE101" s="179"/>
      <c r="GF101" s="179"/>
      <c r="GG101" s="179"/>
      <c r="GH101" s="179"/>
      <c r="GI101" s="179"/>
      <c r="GJ101" s="179"/>
      <c r="GK101" s="179"/>
      <c r="GL101" s="179"/>
      <c r="GM101" s="179"/>
      <c r="GN101" s="179"/>
      <c r="GO101" s="179"/>
      <c r="GP101" s="179"/>
      <c r="GQ101" s="179"/>
      <c r="GR101" s="179"/>
      <c r="GS101" s="179"/>
      <c r="GT101" s="179"/>
      <c r="GU101" s="179"/>
      <c r="GV101" s="179"/>
      <c r="GW101" s="179"/>
      <c r="GX101" s="179"/>
      <c r="GY101" s="179"/>
      <c r="GZ101" s="179"/>
      <c r="HA101" s="179"/>
      <c r="HB101" s="179"/>
      <c r="HC101" s="179"/>
      <c r="HD101" s="179"/>
      <c r="HE101" s="179"/>
      <c r="HF101" s="179"/>
      <c r="HG101" s="179"/>
      <c r="HH101" s="179"/>
      <c r="HI101" s="179"/>
      <c r="HJ101" s="179"/>
      <c r="HK101" s="179"/>
      <c r="HL101" s="179"/>
      <c r="HM101" s="179"/>
      <c r="HN101" s="179"/>
      <c r="HO101" s="179"/>
      <c r="HP101" s="179"/>
      <c r="HQ101" s="179"/>
      <c r="HR101" s="179"/>
      <c r="HS101" s="179"/>
      <c r="HT101" s="179"/>
      <c r="HU101" s="179"/>
      <c r="HV101" s="179"/>
      <c r="HW101" s="179"/>
      <c r="HX101" s="176"/>
      <c r="HY101" s="176"/>
      <c r="HZ101" s="176"/>
      <c r="IA101" s="176"/>
      <c r="IB101" s="176"/>
      <c r="IC101" s="176"/>
      <c r="ID101" s="176"/>
      <c r="IE101" s="176"/>
      <c r="IF101" s="176"/>
    </row>
    <row r="102" spans="1:240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  <c r="CE102" s="179"/>
      <c r="CF102" s="179"/>
      <c r="CG102" s="179"/>
      <c r="CH102" s="179"/>
      <c r="CI102" s="179"/>
      <c r="CJ102" s="179"/>
      <c r="CK102" s="179"/>
      <c r="CL102" s="179"/>
      <c r="CM102" s="179"/>
      <c r="CN102" s="179"/>
      <c r="CO102" s="179"/>
      <c r="CP102" s="179"/>
      <c r="CQ102" s="179"/>
      <c r="CR102" s="179"/>
      <c r="CS102" s="179"/>
      <c r="CT102" s="179"/>
      <c r="CU102" s="179"/>
      <c r="CV102" s="179"/>
      <c r="CW102" s="179"/>
      <c r="CX102" s="179"/>
      <c r="CY102" s="179"/>
      <c r="CZ102" s="179"/>
      <c r="DA102" s="179"/>
      <c r="DB102" s="179"/>
      <c r="DC102" s="179"/>
      <c r="DD102" s="179"/>
      <c r="DE102" s="179"/>
      <c r="DF102" s="179"/>
      <c r="DG102" s="179"/>
      <c r="DH102" s="179"/>
      <c r="DI102" s="179"/>
      <c r="DJ102" s="179"/>
      <c r="DK102" s="179"/>
      <c r="DL102" s="179"/>
      <c r="DM102" s="179"/>
      <c r="DN102" s="179"/>
      <c r="DO102" s="179"/>
      <c r="DP102" s="179"/>
      <c r="DQ102" s="179"/>
      <c r="DR102" s="179"/>
      <c r="DS102" s="179"/>
      <c r="DT102" s="179"/>
      <c r="DU102" s="179"/>
      <c r="DV102" s="179"/>
      <c r="DW102" s="179"/>
      <c r="DX102" s="179"/>
      <c r="DY102" s="179"/>
      <c r="DZ102" s="179"/>
      <c r="EA102" s="179"/>
      <c r="EB102" s="179"/>
      <c r="EC102" s="179"/>
      <c r="ED102" s="179"/>
      <c r="EE102" s="179"/>
      <c r="EF102" s="179"/>
      <c r="EG102" s="179"/>
      <c r="EH102" s="179"/>
      <c r="EI102" s="179"/>
      <c r="EJ102" s="179"/>
      <c r="EK102" s="179"/>
      <c r="EL102" s="179"/>
      <c r="EM102" s="179"/>
      <c r="EN102" s="179"/>
      <c r="EO102" s="179"/>
      <c r="EP102" s="179"/>
      <c r="EQ102" s="179"/>
      <c r="ER102" s="179"/>
      <c r="ES102" s="179"/>
      <c r="ET102" s="179"/>
      <c r="EU102" s="179"/>
      <c r="EV102" s="179"/>
      <c r="EW102" s="179"/>
      <c r="EX102" s="179"/>
      <c r="EY102" s="179"/>
      <c r="EZ102" s="179"/>
      <c r="FA102" s="179"/>
      <c r="FB102" s="179"/>
      <c r="FC102" s="179"/>
      <c r="FD102" s="179"/>
      <c r="FE102" s="179"/>
      <c r="FF102" s="179"/>
      <c r="FG102" s="179"/>
      <c r="FH102" s="179"/>
      <c r="FI102" s="179"/>
      <c r="FJ102" s="179"/>
      <c r="FK102" s="179"/>
      <c r="FL102" s="179"/>
      <c r="FM102" s="179"/>
      <c r="FN102" s="179"/>
      <c r="FO102" s="179"/>
      <c r="FP102" s="179"/>
      <c r="FQ102" s="179"/>
      <c r="FR102" s="179"/>
      <c r="FS102" s="179"/>
      <c r="FT102" s="179"/>
      <c r="FU102" s="179"/>
      <c r="FV102" s="179"/>
      <c r="FW102" s="179"/>
      <c r="FX102" s="179"/>
      <c r="FY102" s="179"/>
      <c r="FZ102" s="179"/>
      <c r="GA102" s="179"/>
      <c r="GB102" s="179"/>
      <c r="GC102" s="179"/>
      <c r="GD102" s="179"/>
      <c r="GE102" s="179"/>
      <c r="GF102" s="179"/>
      <c r="GG102" s="179"/>
      <c r="GH102" s="179"/>
      <c r="GI102" s="179"/>
      <c r="GJ102" s="179"/>
      <c r="GK102" s="179"/>
      <c r="GL102" s="179"/>
      <c r="GM102" s="179"/>
      <c r="GN102" s="179"/>
      <c r="GO102" s="179"/>
      <c r="GP102" s="179"/>
      <c r="GQ102" s="179"/>
      <c r="GR102" s="179"/>
      <c r="GS102" s="179"/>
      <c r="GT102" s="179"/>
      <c r="GU102" s="179"/>
      <c r="GV102" s="179"/>
      <c r="GW102" s="179"/>
      <c r="GX102" s="179"/>
      <c r="GY102" s="179"/>
      <c r="GZ102" s="179"/>
      <c r="HA102" s="179"/>
      <c r="HB102" s="179"/>
      <c r="HC102" s="179"/>
      <c r="HD102" s="179"/>
      <c r="HE102" s="179"/>
      <c r="HF102" s="179"/>
      <c r="HG102" s="179"/>
      <c r="HH102" s="179"/>
      <c r="HI102" s="179"/>
      <c r="HJ102" s="179"/>
      <c r="HK102" s="179"/>
      <c r="HL102" s="179"/>
      <c r="HM102" s="179"/>
      <c r="HN102" s="179"/>
      <c r="HO102" s="179"/>
      <c r="HP102" s="179"/>
      <c r="HQ102" s="179"/>
      <c r="HR102" s="179"/>
      <c r="HS102" s="179"/>
      <c r="HT102" s="179"/>
      <c r="HU102" s="179"/>
      <c r="HV102" s="179"/>
      <c r="HW102" s="179"/>
      <c r="HX102" s="176"/>
      <c r="HY102" s="176"/>
      <c r="HZ102" s="176"/>
      <c r="IA102" s="176"/>
      <c r="IB102" s="176"/>
      <c r="IC102" s="176"/>
      <c r="ID102" s="176"/>
      <c r="IE102" s="176"/>
      <c r="IF102" s="176"/>
    </row>
    <row r="103" spans="1:240" x14ac:dyDescent="0.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  <c r="CE103" s="179"/>
      <c r="CF103" s="179"/>
      <c r="CG103" s="179"/>
      <c r="CH103" s="179"/>
      <c r="CI103" s="179"/>
      <c r="CJ103" s="179"/>
      <c r="CK103" s="179"/>
      <c r="CL103" s="179"/>
      <c r="CM103" s="179"/>
      <c r="CN103" s="179"/>
      <c r="CO103" s="179"/>
      <c r="CP103" s="179"/>
      <c r="CQ103" s="179"/>
      <c r="CR103" s="179"/>
      <c r="CS103" s="179"/>
      <c r="CT103" s="179"/>
      <c r="CU103" s="179"/>
      <c r="CV103" s="179"/>
      <c r="CW103" s="179"/>
      <c r="CX103" s="179"/>
      <c r="CY103" s="179"/>
      <c r="CZ103" s="179"/>
      <c r="DA103" s="179"/>
      <c r="DB103" s="179"/>
      <c r="DC103" s="179"/>
      <c r="DD103" s="179"/>
      <c r="DE103" s="179"/>
      <c r="DF103" s="179"/>
      <c r="DG103" s="179"/>
      <c r="DH103" s="179"/>
      <c r="DI103" s="179"/>
      <c r="DJ103" s="179"/>
      <c r="DK103" s="179"/>
      <c r="DL103" s="179"/>
      <c r="DM103" s="179"/>
      <c r="DN103" s="179"/>
      <c r="DO103" s="179"/>
      <c r="DP103" s="179"/>
      <c r="DQ103" s="179"/>
      <c r="DR103" s="179"/>
      <c r="DS103" s="179"/>
      <c r="DT103" s="179"/>
      <c r="DU103" s="179"/>
      <c r="DV103" s="179"/>
      <c r="DW103" s="179"/>
      <c r="DX103" s="179"/>
      <c r="DY103" s="179"/>
      <c r="DZ103" s="179"/>
      <c r="EA103" s="179"/>
      <c r="EB103" s="179"/>
      <c r="EC103" s="179"/>
      <c r="ED103" s="179"/>
      <c r="EE103" s="179"/>
      <c r="EF103" s="179"/>
      <c r="EG103" s="179"/>
      <c r="EH103" s="179"/>
      <c r="EI103" s="179"/>
      <c r="EJ103" s="179"/>
      <c r="EK103" s="179"/>
      <c r="EL103" s="179"/>
      <c r="EM103" s="179"/>
      <c r="EN103" s="179"/>
      <c r="EO103" s="179"/>
      <c r="EP103" s="179"/>
      <c r="EQ103" s="179"/>
      <c r="ER103" s="179"/>
      <c r="ES103" s="179"/>
      <c r="ET103" s="179"/>
      <c r="EU103" s="179"/>
      <c r="EV103" s="179"/>
      <c r="EW103" s="179"/>
      <c r="EX103" s="179"/>
      <c r="EY103" s="179"/>
      <c r="EZ103" s="179"/>
      <c r="FA103" s="179"/>
      <c r="FB103" s="179"/>
      <c r="FC103" s="179"/>
      <c r="FD103" s="179"/>
      <c r="FE103" s="179"/>
      <c r="FF103" s="179"/>
      <c r="FG103" s="179"/>
      <c r="FH103" s="179"/>
      <c r="FI103" s="179"/>
      <c r="FJ103" s="179"/>
      <c r="FK103" s="179"/>
      <c r="FL103" s="179"/>
      <c r="FM103" s="179"/>
      <c r="FN103" s="179"/>
      <c r="FO103" s="179"/>
      <c r="FP103" s="179"/>
      <c r="FQ103" s="179"/>
      <c r="FR103" s="179"/>
      <c r="FS103" s="179"/>
      <c r="FT103" s="179"/>
      <c r="FU103" s="179"/>
      <c r="FV103" s="179"/>
      <c r="FW103" s="179"/>
      <c r="FX103" s="179"/>
      <c r="FY103" s="179"/>
      <c r="FZ103" s="179"/>
      <c r="GA103" s="179"/>
      <c r="GB103" s="179"/>
      <c r="GC103" s="179"/>
      <c r="GD103" s="179"/>
      <c r="GE103" s="179"/>
      <c r="GF103" s="179"/>
      <c r="GG103" s="179"/>
      <c r="GH103" s="179"/>
      <c r="GI103" s="179"/>
      <c r="GJ103" s="179"/>
      <c r="GK103" s="179"/>
      <c r="GL103" s="179"/>
      <c r="GM103" s="179"/>
      <c r="GN103" s="179"/>
      <c r="GO103" s="179"/>
      <c r="GP103" s="179"/>
      <c r="GQ103" s="179"/>
      <c r="GR103" s="179"/>
      <c r="GS103" s="179"/>
      <c r="GT103" s="179"/>
      <c r="GU103" s="179"/>
      <c r="GV103" s="179"/>
      <c r="GW103" s="179"/>
      <c r="GX103" s="179"/>
      <c r="GY103" s="179"/>
      <c r="GZ103" s="179"/>
      <c r="HA103" s="179"/>
      <c r="HB103" s="179"/>
      <c r="HC103" s="179"/>
      <c r="HD103" s="179"/>
      <c r="HE103" s="179"/>
      <c r="HF103" s="179"/>
      <c r="HG103" s="179"/>
      <c r="HH103" s="179"/>
      <c r="HI103" s="179"/>
      <c r="HJ103" s="179"/>
      <c r="HK103" s="179"/>
      <c r="HL103" s="179"/>
      <c r="HM103" s="179"/>
      <c r="HN103" s="179"/>
      <c r="HO103" s="179"/>
      <c r="HP103" s="179"/>
      <c r="HQ103" s="179"/>
      <c r="HR103" s="179"/>
      <c r="HS103" s="179"/>
      <c r="HT103" s="179"/>
      <c r="HU103" s="179"/>
      <c r="HV103" s="179"/>
      <c r="HW103" s="179"/>
      <c r="HX103" s="176"/>
      <c r="HY103" s="176"/>
      <c r="HZ103" s="176"/>
      <c r="IA103" s="176"/>
      <c r="IB103" s="176"/>
      <c r="IC103" s="176"/>
      <c r="ID103" s="176"/>
      <c r="IE103" s="176"/>
      <c r="IF103" s="176"/>
    </row>
    <row r="104" spans="1:240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  <c r="CE104" s="179"/>
      <c r="CF104" s="179"/>
      <c r="CG104" s="179"/>
      <c r="CH104" s="179"/>
      <c r="CI104" s="179"/>
      <c r="CJ104" s="179"/>
      <c r="CK104" s="179"/>
      <c r="CL104" s="179"/>
      <c r="CM104" s="179"/>
      <c r="CN104" s="179"/>
      <c r="CO104" s="179"/>
      <c r="CP104" s="179"/>
      <c r="CQ104" s="179"/>
      <c r="CR104" s="179"/>
      <c r="CS104" s="179"/>
      <c r="CT104" s="179"/>
      <c r="CU104" s="179"/>
      <c r="CV104" s="179"/>
      <c r="CW104" s="179"/>
      <c r="CX104" s="179"/>
      <c r="CY104" s="179"/>
      <c r="CZ104" s="179"/>
      <c r="DA104" s="179"/>
      <c r="DB104" s="179"/>
      <c r="DC104" s="179"/>
      <c r="DD104" s="179"/>
      <c r="DE104" s="179"/>
      <c r="DF104" s="179"/>
      <c r="DG104" s="179"/>
      <c r="DH104" s="179"/>
      <c r="DI104" s="179"/>
      <c r="DJ104" s="179"/>
      <c r="DK104" s="179"/>
      <c r="DL104" s="179"/>
      <c r="DM104" s="179"/>
      <c r="DN104" s="179"/>
      <c r="DO104" s="179"/>
      <c r="DP104" s="179"/>
      <c r="DQ104" s="179"/>
      <c r="DR104" s="179"/>
      <c r="DS104" s="179"/>
      <c r="DT104" s="179"/>
      <c r="DU104" s="179"/>
      <c r="DV104" s="179"/>
      <c r="DW104" s="179"/>
      <c r="DX104" s="179"/>
      <c r="DY104" s="179"/>
      <c r="DZ104" s="179"/>
      <c r="EA104" s="179"/>
      <c r="EB104" s="179"/>
      <c r="EC104" s="179"/>
      <c r="ED104" s="179"/>
      <c r="EE104" s="179"/>
      <c r="EF104" s="179"/>
      <c r="EG104" s="179"/>
      <c r="EH104" s="179"/>
      <c r="EI104" s="179"/>
      <c r="EJ104" s="179"/>
      <c r="EK104" s="179"/>
      <c r="EL104" s="179"/>
      <c r="EM104" s="179"/>
      <c r="EN104" s="179"/>
      <c r="EO104" s="179"/>
      <c r="EP104" s="179"/>
      <c r="EQ104" s="179"/>
      <c r="ER104" s="179"/>
      <c r="ES104" s="179"/>
      <c r="ET104" s="179"/>
      <c r="EU104" s="179"/>
      <c r="EV104" s="179"/>
      <c r="EW104" s="179"/>
      <c r="EX104" s="179"/>
      <c r="EY104" s="179"/>
      <c r="EZ104" s="179"/>
      <c r="FA104" s="179"/>
      <c r="FB104" s="179"/>
      <c r="FC104" s="179"/>
      <c r="FD104" s="179"/>
      <c r="FE104" s="179"/>
      <c r="FF104" s="179"/>
      <c r="FG104" s="179"/>
      <c r="FH104" s="179"/>
      <c r="FI104" s="179"/>
      <c r="FJ104" s="179"/>
      <c r="FK104" s="179"/>
      <c r="FL104" s="179"/>
      <c r="FM104" s="179"/>
      <c r="FN104" s="179"/>
      <c r="FO104" s="179"/>
      <c r="FP104" s="179"/>
      <c r="FQ104" s="179"/>
      <c r="FR104" s="179"/>
      <c r="FS104" s="179"/>
      <c r="FT104" s="179"/>
      <c r="FU104" s="179"/>
      <c r="FV104" s="179"/>
      <c r="FW104" s="179"/>
      <c r="FX104" s="179"/>
      <c r="FY104" s="179"/>
      <c r="FZ104" s="179"/>
      <c r="GA104" s="179"/>
      <c r="GB104" s="179"/>
      <c r="GC104" s="179"/>
      <c r="GD104" s="179"/>
      <c r="GE104" s="179"/>
      <c r="GF104" s="179"/>
      <c r="GG104" s="179"/>
      <c r="GH104" s="179"/>
      <c r="GI104" s="179"/>
      <c r="GJ104" s="179"/>
      <c r="GK104" s="179"/>
      <c r="GL104" s="179"/>
      <c r="GM104" s="179"/>
      <c r="GN104" s="179"/>
      <c r="GO104" s="179"/>
      <c r="GP104" s="179"/>
      <c r="GQ104" s="179"/>
      <c r="GR104" s="179"/>
      <c r="GS104" s="179"/>
      <c r="GT104" s="179"/>
      <c r="GU104" s="179"/>
      <c r="GV104" s="179"/>
      <c r="GW104" s="179"/>
      <c r="GX104" s="179"/>
      <c r="GY104" s="179"/>
      <c r="GZ104" s="179"/>
      <c r="HA104" s="179"/>
      <c r="HB104" s="179"/>
      <c r="HC104" s="179"/>
      <c r="HD104" s="179"/>
      <c r="HE104" s="179"/>
      <c r="HF104" s="179"/>
      <c r="HG104" s="179"/>
      <c r="HH104" s="179"/>
      <c r="HI104" s="179"/>
      <c r="HJ104" s="179"/>
      <c r="HK104" s="179"/>
      <c r="HL104" s="179"/>
      <c r="HM104" s="179"/>
      <c r="HN104" s="179"/>
      <c r="HO104" s="179"/>
      <c r="HP104" s="179"/>
      <c r="HQ104" s="179"/>
      <c r="HR104" s="179"/>
      <c r="HS104" s="179"/>
      <c r="HT104" s="179"/>
      <c r="HU104" s="179"/>
      <c r="HV104" s="179"/>
      <c r="HW104" s="179"/>
      <c r="HX104" s="176"/>
      <c r="HY104" s="176"/>
      <c r="HZ104" s="176"/>
      <c r="IA104" s="176"/>
      <c r="IB104" s="176"/>
      <c r="IC104" s="176"/>
      <c r="ID104" s="176"/>
      <c r="IE104" s="176"/>
      <c r="IF104" s="176"/>
    </row>
    <row r="105" spans="1:240" x14ac:dyDescent="0.3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  <c r="CE105" s="179"/>
      <c r="CF105" s="179"/>
      <c r="CG105" s="179"/>
      <c r="CH105" s="179"/>
      <c r="CI105" s="179"/>
      <c r="CJ105" s="179"/>
      <c r="CK105" s="179"/>
      <c r="CL105" s="179"/>
      <c r="CM105" s="179"/>
      <c r="CN105" s="179"/>
      <c r="CO105" s="179"/>
      <c r="CP105" s="179"/>
      <c r="CQ105" s="179"/>
      <c r="CR105" s="179"/>
      <c r="CS105" s="179"/>
      <c r="CT105" s="179"/>
      <c r="CU105" s="179"/>
      <c r="CV105" s="179"/>
      <c r="CW105" s="179"/>
      <c r="CX105" s="179"/>
      <c r="CY105" s="179"/>
      <c r="CZ105" s="179"/>
      <c r="DA105" s="179"/>
      <c r="DB105" s="179"/>
      <c r="DC105" s="179"/>
      <c r="DD105" s="179"/>
      <c r="DE105" s="179"/>
      <c r="DF105" s="179"/>
      <c r="DG105" s="179"/>
      <c r="DH105" s="179"/>
      <c r="DI105" s="179"/>
      <c r="DJ105" s="179"/>
      <c r="DK105" s="179"/>
      <c r="DL105" s="179"/>
      <c r="DM105" s="179"/>
      <c r="DN105" s="179"/>
      <c r="DO105" s="179"/>
      <c r="DP105" s="179"/>
      <c r="DQ105" s="179"/>
      <c r="DR105" s="179"/>
      <c r="DS105" s="179"/>
      <c r="DT105" s="179"/>
      <c r="DU105" s="179"/>
      <c r="DV105" s="179"/>
      <c r="DW105" s="179"/>
      <c r="DX105" s="179"/>
      <c r="DY105" s="179"/>
      <c r="DZ105" s="179"/>
      <c r="EA105" s="179"/>
      <c r="EB105" s="179"/>
      <c r="EC105" s="179"/>
      <c r="ED105" s="179"/>
      <c r="EE105" s="179"/>
      <c r="EF105" s="179"/>
      <c r="EG105" s="179"/>
      <c r="EH105" s="179"/>
      <c r="EI105" s="179"/>
      <c r="EJ105" s="179"/>
      <c r="EK105" s="179"/>
      <c r="EL105" s="179"/>
      <c r="EM105" s="179"/>
      <c r="EN105" s="179"/>
      <c r="EO105" s="179"/>
      <c r="EP105" s="179"/>
      <c r="EQ105" s="179"/>
      <c r="ER105" s="179"/>
      <c r="ES105" s="179"/>
      <c r="ET105" s="179"/>
      <c r="EU105" s="179"/>
      <c r="EV105" s="179"/>
      <c r="EW105" s="179"/>
      <c r="EX105" s="179"/>
      <c r="EY105" s="179"/>
      <c r="EZ105" s="179"/>
      <c r="FA105" s="179"/>
      <c r="FB105" s="179"/>
      <c r="FC105" s="179"/>
      <c r="FD105" s="179"/>
      <c r="FE105" s="179"/>
      <c r="FF105" s="179"/>
      <c r="FG105" s="179"/>
      <c r="FH105" s="179"/>
      <c r="FI105" s="179"/>
      <c r="FJ105" s="179"/>
      <c r="FK105" s="179"/>
      <c r="FL105" s="179"/>
      <c r="FM105" s="179"/>
      <c r="FN105" s="179"/>
      <c r="FO105" s="179"/>
      <c r="FP105" s="179"/>
      <c r="FQ105" s="179"/>
      <c r="FR105" s="179"/>
      <c r="FS105" s="179"/>
      <c r="FT105" s="179"/>
      <c r="FU105" s="179"/>
      <c r="FV105" s="179"/>
      <c r="FW105" s="179"/>
      <c r="FX105" s="179"/>
      <c r="FY105" s="179"/>
      <c r="FZ105" s="179"/>
      <c r="GA105" s="179"/>
      <c r="GB105" s="179"/>
      <c r="GC105" s="179"/>
      <c r="GD105" s="179"/>
      <c r="GE105" s="179"/>
      <c r="GF105" s="179"/>
      <c r="GG105" s="179"/>
      <c r="GH105" s="179"/>
      <c r="GI105" s="179"/>
      <c r="GJ105" s="179"/>
      <c r="GK105" s="179"/>
      <c r="GL105" s="179"/>
      <c r="GM105" s="179"/>
      <c r="GN105" s="179"/>
      <c r="GO105" s="179"/>
      <c r="GP105" s="179"/>
      <c r="GQ105" s="179"/>
      <c r="GR105" s="179"/>
      <c r="GS105" s="179"/>
      <c r="GT105" s="179"/>
      <c r="GU105" s="179"/>
      <c r="GV105" s="179"/>
      <c r="GW105" s="179"/>
      <c r="GX105" s="179"/>
      <c r="GY105" s="179"/>
      <c r="GZ105" s="179"/>
      <c r="HA105" s="179"/>
      <c r="HB105" s="179"/>
      <c r="HC105" s="179"/>
      <c r="HD105" s="179"/>
      <c r="HE105" s="179"/>
      <c r="HF105" s="179"/>
      <c r="HG105" s="179"/>
      <c r="HH105" s="179"/>
      <c r="HI105" s="179"/>
      <c r="HJ105" s="179"/>
      <c r="HK105" s="179"/>
      <c r="HL105" s="179"/>
      <c r="HM105" s="179"/>
      <c r="HN105" s="179"/>
      <c r="HO105" s="179"/>
      <c r="HP105" s="179"/>
      <c r="HQ105" s="179"/>
      <c r="HR105" s="179"/>
      <c r="HS105" s="179"/>
      <c r="HT105" s="179"/>
      <c r="HU105" s="179"/>
      <c r="HV105" s="179"/>
      <c r="HW105" s="179"/>
      <c r="HX105" s="176"/>
      <c r="HY105" s="176"/>
      <c r="HZ105" s="176"/>
      <c r="IA105" s="176"/>
      <c r="IB105" s="176"/>
      <c r="IC105" s="176"/>
      <c r="ID105" s="176"/>
      <c r="IE105" s="176"/>
      <c r="IF105" s="176"/>
    </row>
    <row r="106" spans="1:240" x14ac:dyDescent="0.3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  <c r="CE106" s="179"/>
      <c r="CF106" s="179"/>
      <c r="CG106" s="179"/>
      <c r="CH106" s="179"/>
      <c r="CI106" s="179"/>
      <c r="CJ106" s="179"/>
      <c r="CK106" s="179"/>
      <c r="CL106" s="179"/>
      <c r="CM106" s="179"/>
      <c r="CN106" s="179"/>
      <c r="CO106" s="179"/>
      <c r="CP106" s="179"/>
      <c r="CQ106" s="179"/>
      <c r="CR106" s="179"/>
      <c r="CS106" s="179"/>
      <c r="CT106" s="179"/>
      <c r="CU106" s="179"/>
      <c r="CV106" s="179"/>
      <c r="CW106" s="179"/>
      <c r="CX106" s="179"/>
      <c r="CY106" s="179"/>
      <c r="CZ106" s="179"/>
      <c r="DA106" s="179"/>
      <c r="DB106" s="179"/>
      <c r="DC106" s="179"/>
      <c r="DD106" s="179"/>
      <c r="DE106" s="179"/>
      <c r="DF106" s="179"/>
      <c r="DG106" s="179"/>
      <c r="DH106" s="179"/>
      <c r="DI106" s="179"/>
      <c r="DJ106" s="179"/>
      <c r="DK106" s="179"/>
      <c r="DL106" s="179"/>
      <c r="DM106" s="179"/>
      <c r="DN106" s="179"/>
      <c r="DO106" s="179"/>
      <c r="DP106" s="179"/>
      <c r="DQ106" s="179"/>
      <c r="DR106" s="179"/>
      <c r="DS106" s="179"/>
      <c r="DT106" s="179"/>
      <c r="DU106" s="179"/>
      <c r="DV106" s="179"/>
      <c r="DW106" s="179"/>
      <c r="DX106" s="179"/>
      <c r="DY106" s="179"/>
      <c r="DZ106" s="179"/>
      <c r="EA106" s="179"/>
      <c r="EB106" s="179"/>
      <c r="EC106" s="179"/>
      <c r="ED106" s="179"/>
      <c r="EE106" s="179"/>
      <c r="EF106" s="179"/>
      <c r="EG106" s="179"/>
      <c r="EH106" s="179"/>
      <c r="EI106" s="179"/>
      <c r="EJ106" s="179"/>
      <c r="EK106" s="179"/>
      <c r="EL106" s="179"/>
      <c r="EM106" s="179"/>
      <c r="EN106" s="179"/>
      <c r="EO106" s="179"/>
      <c r="EP106" s="179"/>
      <c r="EQ106" s="179"/>
      <c r="ER106" s="179"/>
      <c r="ES106" s="179"/>
      <c r="ET106" s="179"/>
      <c r="EU106" s="179"/>
      <c r="EV106" s="179"/>
      <c r="EW106" s="179"/>
      <c r="EX106" s="179"/>
      <c r="EY106" s="179"/>
      <c r="EZ106" s="179"/>
      <c r="FA106" s="179"/>
      <c r="FB106" s="179"/>
      <c r="FC106" s="179"/>
      <c r="FD106" s="179"/>
      <c r="FE106" s="179"/>
      <c r="FF106" s="179"/>
      <c r="FG106" s="179"/>
      <c r="FH106" s="179"/>
      <c r="FI106" s="179"/>
      <c r="FJ106" s="179"/>
      <c r="FK106" s="179"/>
      <c r="FL106" s="179"/>
      <c r="FM106" s="179"/>
      <c r="FN106" s="179"/>
      <c r="FO106" s="179"/>
      <c r="FP106" s="179"/>
      <c r="FQ106" s="179"/>
      <c r="FR106" s="179"/>
      <c r="FS106" s="179"/>
      <c r="FT106" s="179"/>
      <c r="FU106" s="179"/>
      <c r="FV106" s="179"/>
      <c r="FW106" s="179"/>
      <c r="FX106" s="179"/>
      <c r="FY106" s="179"/>
      <c r="FZ106" s="179"/>
      <c r="GA106" s="179"/>
      <c r="GB106" s="179"/>
      <c r="GC106" s="179"/>
      <c r="GD106" s="179"/>
      <c r="GE106" s="179"/>
      <c r="GF106" s="179"/>
      <c r="GG106" s="179"/>
      <c r="GH106" s="179"/>
      <c r="GI106" s="179"/>
      <c r="GJ106" s="179"/>
      <c r="GK106" s="179"/>
      <c r="GL106" s="179"/>
      <c r="GM106" s="179"/>
      <c r="GN106" s="179"/>
      <c r="GO106" s="179"/>
      <c r="GP106" s="179"/>
      <c r="GQ106" s="179"/>
      <c r="GR106" s="179"/>
      <c r="GS106" s="179"/>
      <c r="GT106" s="179"/>
      <c r="GU106" s="179"/>
      <c r="GV106" s="179"/>
      <c r="GW106" s="179"/>
      <c r="GX106" s="179"/>
      <c r="GY106" s="179"/>
      <c r="GZ106" s="179"/>
      <c r="HA106" s="179"/>
      <c r="HB106" s="179"/>
      <c r="HC106" s="179"/>
      <c r="HD106" s="179"/>
      <c r="HE106" s="179"/>
      <c r="HF106" s="179"/>
      <c r="HG106" s="179"/>
      <c r="HH106" s="179"/>
      <c r="HI106" s="179"/>
      <c r="HJ106" s="179"/>
      <c r="HK106" s="179"/>
      <c r="HL106" s="179"/>
      <c r="HM106" s="179"/>
      <c r="HN106" s="179"/>
      <c r="HO106" s="179"/>
      <c r="HP106" s="179"/>
      <c r="HQ106" s="179"/>
      <c r="HR106" s="179"/>
      <c r="HS106" s="179"/>
      <c r="HT106" s="179"/>
      <c r="HU106" s="179"/>
      <c r="HV106" s="179"/>
      <c r="HW106" s="179"/>
      <c r="HX106" s="176"/>
      <c r="HY106" s="176"/>
      <c r="HZ106" s="176"/>
      <c r="IA106" s="176"/>
      <c r="IB106" s="176"/>
      <c r="IC106" s="176"/>
      <c r="ID106" s="176"/>
      <c r="IE106" s="176"/>
      <c r="IF106" s="176"/>
    </row>
    <row r="107" spans="1:240" x14ac:dyDescent="0.3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  <c r="CE107" s="179"/>
      <c r="CF107" s="179"/>
      <c r="CG107" s="179"/>
      <c r="CH107" s="179"/>
      <c r="CI107" s="179"/>
      <c r="CJ107" s="179"/>
      <c r="CK107" s="179"/>
      <c r="CL107" s="179"/>
      <c r="CM107" s="179"/>
      <c r="CN107" s="179"/>
      <c r="CO107" s="179"/>
      <c r="CP107" s="179"/>
      <c r="CQ107" s="179"/>
      <c r="CR107" s="179"/>
      <c r="CS107" s="179"/>
      <c r="CT107" s="179"/>
      <c r="CU107" s="179"/>
      <c r="CV107" s="179"/>
      <c r="CW107" s="179"/>
      <c r="CX107" s="179"/>
      <c r="CY107" s="179"/>
      <c r="CZ107" s="179"/>
      <c r="DA107" s="179"/>
      <c r="DB107" s="179"/>
      <c r="DC107" s="179"/>
      <c r="DD107" s="179"/>
      <c r="DE107" s="179"/>
      <c r="DF107" s="179"/>
      <c r="DG107" s="179"/>
      <c r="DH107" s="179"/>
      <c r="DI107" s="179"/>
      <c r="DJ107" s="179"/>
      <c r="DK107" s="179"/>
      <c r="DL107" s="179"/>
      <c r="DM107" s="179"/>
      <c r="DN107" s="179"/>
      <c r="DO107" s="179"/>
      <c r="DP107" s="179"/>
      <c r="DQ107" s="179"/>
      <c r="DR107" s="179"/>
      <c r="DS107" s="179"/>
      <c r="DT107" s="179"/>
      <c r="DU107" s="179"/>
      <c r="DV107" s="179"/>
      <c r="DW107" s="179"/>
      <c r="DX107" s="179"/>
      <c r="DY107" s="179"/>
      <c r="DZ107" s="179"/>
      <c r="EA107" s="179"/>
      <c r="EB107" s="179"/>
      <c r="EC107" s="179"/>
      <c r="ED107" s="179"/>
      <c r="EE107" s="179"/>
      <c r="EF107" s="179"/>
      <c r="EG107" s="179"/>
      <c r="EH107" s="179"/>
      <c r="EI107" s="179"/>
      <c r="EJ107" s="179"/>
      <c r="EK107" s="179"/>
      <c r="EL107" s="179"/>
      <c r="EM107" s="179"/>
      <c r="EN107" s="179"/>
      <c r="EO107" s="179"/>
      <c r="EP107" s="179"/>
      <c r="EQ107" s="179"/>
      <c r="ER107" s="179"/>
      <c r="ES107" s="179"/>
      <c r="ET107" s="179"/>
      <c r="EU107" s="179"/>
      <c r="EV107" s="179"/>
      <c r="EW107" s="179"/>
      <c r="EX107" s="179"/>
      <c r="EY107" s="179"/>
      <c r="EZ107" s="179"/>
      <c r="FA107" s="179"/>
      <c r="FB107" s="179"/>
      <c r="FC107" s="179"/>
      <c r="FD107" s="179"/>
      <c r="FE107" s="179"/>
      <c r="FF107" s="179"/>
      <c r="FG107" s="179"/>
      <c r="FH107" s="179"/>
      <c r="FI107" s="179"/>
      <c r="FJ107" s="179"/>
      <c r="FK107" s="179"/>
      <c r="FL107" s="179"/>
      <c r="FM107" s="179"/>
      <c r="FN107" s="179"/>
      <c r="FO107" s="179"/>
      <c r="FP107" s="179"/>
      <c r="FQ107" s="179"/>
      <c r="FR107" s="179"/>
      <c r="FS107" s="179"/>
      <c r="FT107" s="179"/>
      <c r="FU107" s="179"/>
      <c r="FV107" s="179"/>
      <c r="FW107" s="179"/>
      <c r="FX107" s="179"/>
      <c r="FY107" s="179"/>
      <c r="FZ107" s="179"/>
      <c r="GA107" s="179"/>
      <c r="GB107" s="179"/>
      <c r="GC107" s="179"/>
      <c r="GD107" s="179"/>
      <c r="GE107" s="179"/>
      <c r="GF107" s="179"/>
      <c r="GG107" s="179"/>
      <c r="GH107" s="179"/>
      <c r="GI107" s="179"/>
      <c r="GJ107" s="179"/>
      <c r="GK107" s="179"/>
      <c r="GL107" s="179"/>
      <c r="GM107" s="179"/>
      <c r="GN107" s="179"/>
      <c r="GO107" s="179"/>
      <c r="GP107" s="179"/>
      <c r="GQ107" s="179"/>
      <c r="GR107" s="179"/>
      <c r="GS107" s="179"/>
      <c r="GT107" s="179"/>
      <c r="GU107" s="179"/>
      <c r="GV107" s="179"/>
      <c r="GW107" s="179"/>
      <c r="GX107" s="179"/>
      <c r="GY107" s="179"/>
      <c r="GZ107" s="179"/>
      <c r="HA107" s="179"/>
      <c r="HB107" s="179"/>
      <c r="HC107" s="179"/>
      <c r="HD107" s="179"/>
      <c r="HE107" s="179"/>
      <c r="HF107" s="179"/>
      <c r="HG107" s="179"/>
      <c r="HH107" s="179"/>
      <c r="HI107" s="179"/>
      <c r="HJ107" s="179"/>
      <c r="HK107" s="179"/>
      <c r="HL107" s="179"/>
      <c r="HM107" s="179"/>
      <c r="HN107" s="179"/>
      <c r="HO107" s="179"/>
      <c r="HP107" s="179"/>
      <c r="HQ107" s="179"/>
      <c r="HR107" s="179"/>
      <c r="HS107" s="179"/>
      <c r="HT107" s="179"/>
      <c r="HU107" s="179"/>
      <c r="HV107" s="179"/>
      <c r="HW107" s="179"/>
      <c r="HX107" s="176"/>
      <c r="HY107" s="176"/>
      <c r="HZ107" s="176"/>
      <c r="IA107" s="176"/>
      <c r="IB107" s="176"/>
      <c r="IC107" s="176"/>
      <c r="ID107" s="176"/>
      <c r="IE107" s="176"/>
      <c r="IF107" s="176"/>
    </row>
    <row r="108" spans="1:240" x14ac:dyDescent="0.3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  <c r="CE108" s="179"/>
      <c r="CF108" s="179"/>
      <c r="CG108" s="179"/>
      <c r="CH108" s="179"/>
      <c r="CI108" s="179"/>
      <c r="CJ108" s="179"/>
      <c r="CK108" s="179"/>
      <c r="CL108" s="179"/>
      <c r="CM108" s="179"/>
      <c r="CN108" s="179"/>
      <c r="CO108" s="179"/>
      <c r="CP108" s="179"/>
      <c r="CQ108" s="179"/>
      <c r="CR108" s="179"/>
      <c r="CS108" s="179"/>
      <c r="CT108" s="179"/>
      <c r="CU108" s="179"/>
      <c r="CV108" s="179"/>
      <c r="CW108" s="179"/>
      <c r="CX108" s="179"/>
      <c r="CY108" s="179"/>
      <c r="CZ108" s="179"/>
      <c r="DA108" s="179"/>
      <c r="DB108" s="179"/>
      <c r="DC108" s="179"/>
      <c r="DD108" s="179"/>
      <c r="DE108" s="179"/>
      <c r="DF108" s="179"/>
      <c r="DG108" s="179"/>
      <c r="DH108" s="179"/>
      <c r="DI108" s="179"/>
      <c r="DJ108" s="179"/>
      <c r="DK108" s="179"/>
      <c r="DL108" s="179"/>
      <c r="DM108" s="179"/>
      <c r="DN108" s="179"/>
      <c r="DO108" s="179"/>
      <c r="DP108" s="179"/>
      <c r="DQ108" s="179"/>
      <c r="DR108" s="179"/>
      <c r="DS108" s="179"/>
      <c r="DT108" s="179"/>
      <c r="DU108" s="179"/>
      <c r="DV108" s="179"/>
      <c r="DW108" s="179"/>
      <c r="DX108" s="179"/>
      <c r="DY108" s="179"/>
      <c r="DZ108" s="179"/>
      <c r="EA108" s="179"/>
      <c r="EB108" s="179"/>
      <c r="EC108" s="179"/>
      <c r="ED108" s="179"/>
      <c r="EE108" s="179"/>
      <c r="EF108" s="179"/>
      <c r="EG108" s="179"/>
      <c r="EH108" s="179"/>
      <c r="EI108" s="179"/>
      <c r="EJ108" s="179"/>
      <c r="EK108" s="179"/>
      <c r="EL108" s="179"/>
      <c r="EM108" s="179"/>
      <c r="EN108" s="179"/>
      <c r="EO108" s="179"/>
      <c r="EP108" s="179"/>
      <c r="EQ108" s="179"/>
      <c r="ER108" s="179"/>
      <c r="ES108" s="179"/>
      <c r="ET108" s="179"/>
      <c r="EU108" s="179"/>
      <c r="EV108" s="179"/>
      <c r="EW108" s="179"/>
      <c r="EX108" s="179"/>
      <c r="EY108" s="179"/>
      <c r="EZ108" s="179"/>
      <c r="FA108" s="179"/>
      <c r="FB108" s="179"/>
      <c r="FC108" s="179"/>
      <c r="FD108" s="179"/>
      <c r="FE108" s="179"/>
      <c r="FF108" s="179"/>
      <c r="FG108" s="179"/>
      <c r="FH108" s="179"/>
      <c r="FI108" s="179"/>
      <c r="FJ108" s="179"/>
      <c r="FK108" s="179"/>
      <c r="FL108" s="179"/>
      <c r="FM108" s="179"/>
      <c r="FN108" s="179"/>
      <c r="FO108" s="179"/>
      <c r="FP108" s="179"/>
      <c r="FQ108" s="179"/>
      <c r="FR108" s="179"/>
      <c r="FS108" s="179"/>
      <c r="FT108" s="179"/>
      <c r="FU108" s="179"/>
      <c r="FV108" s="179"/>
      <c r="FW108" s="179"/>
      <c r="FX108" s="179"/>
      <c r="FY108" s="179"/>
      <c r="FZ108" s="179"/>
      <c r="GA108" s="179"/>
      <c r="GB108" s="179"/>
      <c r="GC108" s="179"/>
      <c r="GD108" s="179"/>
      <c r="GE108" s="179"/>
      <c r="GF108" s="179"/>
      <c r="GG108" s="179"/>
      <c r="GH108" s="179"/>
      <c r="GI108" s="179"/>
      <c r="GJ108" s="179"/>
      <c r="GK108" s="179"/>
      <c r="GL108" s="179"/>
      <c r="GM108" s="179"/>
      <c r="GN108" s="179"/>
      <c r="GO108" s="179"/>
      <c r="GP108" s="179"/>
      <c r="GQ108" s="179"/>
      <c r="GR108" s="179"/>
      <c r="GS108" s="179"/>
      <c r="GT108" s="179"/>
      <c r="GU108" s="179"/>
      <c r="GV108" s="179"/>
      <c r="GW108" s="179"/>
      <c r="GX108" s="179"/>
      <c r="GY108" s="179"/>
      <c r="GZ108" s="179"/>
      <c r="HA108" s="179"/>
      <c r="HB108" s="179"/>
      <c r="HC108" s="179"/>
      <c r="HD108" s="179"/>
      <c r="HE108" s="179"/>
      <c r="HF108" s="179"/>
      <c r="HG108" s="179"/>
      <c r="HH108" s="179"/>
      <c r="HI108" s="179"/>
      <c r="HJ108" s="179"/>
      <c r="HK108" s="179"/>
      <c r="HL108" s="179"/>
      <c r="HM108" s="179"/>
      <c r="HN108" s="179"/>
      <c r="HO108" s="179"/>
      <c r="HP108" s="179"/>
      <c r="HQ108" s="179"/>
      <c r="HR108" s="179"/>
      <c r="HS108" s="179"/>
      <c r="HT108" s="179"/>
      <c r="HU108" s="179"/>
      <c r="HV108" s="179"/>
      <c r="HW108" s="179"/>
      <c r="HX108" s="176"/>
      <c r="HY108" s="176"/>
      <c r="HZ108" s="176"/>
      <c r="IA108" s="176"/>
      <c r="IB108" s="176"/>
      <c r="IC108" s="176"/>
      <c r="ID108" s="176"/>
      <c r="IE108" s="176"/>
      <c r="IF108" s="176"/>
    </row>
    <row r="109" spans="1:240" x14ac:dyDescent="0.3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  <c r="CE109" s="179"/>
      <c r="CF109" s="179"/>
      <c r="CG109" s="179"/>
      <c r="CH109" s="179"/>
      <c r="CI109" s="179"/>
      <c r="CJ109" s="179"/>
      <c r="CK109" s="179"/>
      <c r="CL109" s="179"/>
      <c r="CM109" s="179"/>
      <c r="CN109" s="179"/>
      <c r="CO109" s="179"/>
      <c r="CP109" s="179"/>
      <c r="CQ109" s="179"/>
      <c r="CR109" s="179"/>
      <c r="CS109" s="179"/>
      <c r="CT109" s="179"/>
      <c r="CU109" s="179"/>
      <c r="CV109" s="179"/>
      <c r="CW109" s="179"/>
      <c r="CX109" s="179"/>
      <c r="CY109" s="179"/>
      <c r="CZ109" s="179"/>
      <c r="DA109" s="179"/>
      <c r="DB109" s="179"/>
      <c r="DC109" s="179"/>
      <c r="DD109" s="179"/>
      <c r="DE109" s="179"/>
      <c r="DF109" s="179"/>
      <c r="DG109" s="179"/>
      <c r="DH109" s="179"/>
      <c r="DI109" s="179"/>
      <c r="DJ109" s="179"/>
      <c r="DK109" s="179"/>
      <c r="DL109" s="179"/>
      <c r="DM109" s="179"/>
      <c r="DN109" s="179"/>
      <c r="DO109" s="179"/>
      <c r="DP109" s="179"/>
      <c r="DQ109" s="179"/>
      <c r="DR109" s="179"/>
      <c r="DS109" s="179"/>
      <c r="DT109" s="179"/>
      <c r="DU109" s="179"/>
      <c r="DV109" s="179"/>
      <c r="DW109" s="179"/>
      <c r="DX109" s="179"/>
      <c r="DY109" s="179"/>
      <c r="DZ109" s="179"/>
      <c r="EA109" s="179"/>
      <c r="EB109" s="179"/>
      <c r="EC109" s="179"/>
      <c r="ED109" s="179"/>
      <c r="EE109" s="179"/>
      <c r="EF109" s="179"/>
      <c r="EG109" s="179"/>
      <c r="EH109" s="179"/>
      <c r="EI109" s="179"/>
      <c r="EJ109" s="179"/>
      <c r="EK109" s="179"/>
      <c r="EL109" s="179"/>
      <c r="EM109" s="179"/>
      <c r="EN109" s="179"/>
      <c r="EO109" s="179"/>
      <c r="EP109" s="179"/>
      <c r="EQ109" s="179"/>
      <c r="ER109" s="179"/>
      <c r="ES109" s="179"/>
      <c r="ET109" s="179"/>
      <c r="EU109" s="179"/>
      <c r="EV109" s="179"/>
      <c r="EW109" s="179"/>
      <c r="EX109" s="179"/>
      <c r="EY109" s="179"/>
      <c r="EZ109" s="179"/>
      <c r="FA109" s="179"/>
      <c r="FB109" s="179"/>
      <c r="FC109" s="179"/>
      <c r="FD109" s="179"/>
      <c r="FE109" s="179"/>
      <c r="FF109" s="179"/>
      <c r="FG109" s="179"/>
      <c r="FH109" s="179"/>
      <c r="FI109" s="179"/>
      <c r="FJ109" s="179"/>
      <c r="FK109" s="179"/>
      <c r="FL109" s="179"/>
      <c r="FM109" s="179"/>
      <c r="FN109" s="179"/>
      <c r="FO109" s="179"/>
      <c r="FP109" s="179"/>
      <c r="FQ109" s="179"/>
      <c r="FR109" s="179"/>
      <c r="FS109" s="179"/>
      <c r="FT109" s="179"/>
      <c r="FU109" s="179"/>
      <c r="FV109" s="179"/>
      <c r="FW109" s="179"/>
      <c r="FX109" s="179"/>
      <c r="FY109" s="179"/>
      <c r="FZ109" s="179"/>
      <c r="GA109" s="179"/>
      <c r="GB109" s="179"/>
      <c r="GC109" s="179"/>
      <c r="GD109" s="179"/>
      <c r="GE109" s="179"/>
      <c r="GF109" s="179"/>
      <c r="GG109" s="179"/>
      <c r="GH109" s="179"/>
      <c r="GI109" s="179"/>
      <c r="GJ109" s="179"/>
      <c r="GK109" s="179"/>
      <c r="GL109" s="179"/>
      <c r="GM109" s="179"/>
      <c r="GN109" s="179"/>
      <c r="GO109" s="179"/>
      <c r="GP109" s="179"/>
      <c r="GQ109" s="179"/>
      <c r="GR109" s="179"/>
      <c r="GS109" s="179"/>
      <c r="GT109" s="179"/>
      <c r="GU109" s="179"/>
      <c r="GV109" s="179"/>
      <c r="GW109" s="179"/>
      <c r="GX109" s="179"/>
      <c r="GY109" s="179"/>
      <c r="GZ109" s="179"/>
      <c r="HA109" s="179"/>
      <c r="HB109" s="179"/>
      <c r="HC109" s="179"/>
      <c r="HD109" s="179"/>
      <c r="HE109" s="179"/>
      <c r="HF109" s="179"/>
      <c r="HG109" s="179"/>
      <c r="HH109" s="179"/>
      <c r="HI109" s="179"/>
      <c r="HJ109" s="179"/>
      <c r="HK109" s="179"/>
      <c r="HL109" s="179"/>
      <c r="HM109" s="179"/>
      <c r="HN109" s="179"/>
      <c r="HO109" s="179"/>
      <c r="HP109" s="179"/>
      <c r="HQ109" s="179"/>
      <c r="HR109" s="179"/>
      <c r="HS109" s="179"/>
      <c r="HT109" s="179"/>
      <c r="HU109" s="179"/>
      <c r="HV109" s="179"/>
      <c r="HW109" s="179"/>
      <c r="HX109" s="176"/>
      <c r="HY109" s="176"/>
      <c r="HZ109" s="176"/>
      <c r="IA109" s="176"/>
      <c r="IB109" s="176"/>
      <c r="IC109" s="176"/>
      <c r="ID109" s="176"/>
      <c r="IE109" s="176"/>
      <c r="IF109" s="176"/>
    </row>
    <row r="110" spans="1:240" x14ac:dyDescent="0.3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  <c r="CE110" s="179"/>
      <c r="CF110" s="179"/>
      <c r="CG110" s="179"/>
      <c r="CH110" s="179"/>
      <c r="CI110" s="179"/>
      <c r="CJ110" s="179"/>
      <c r="CK110" s="179"/>
      <c r="CL110" s="179"/>
      <c r="CM110" s="179"/>
      <c r="CN110" s="179"/>
      <c r="CO110" s="179"/>
      <c r="CP110" s="179"/>
      <c r="CQ110" s="179"/>
      <c r="CR110" s="179"/>
      <c r="CS110" s="179"/>
      <c r="CT110" s="179"/>
      <c r="CU110" s="179"/>
      <c r="CV110" s="179"/>
      <c r="CW110" s="179"/>
      <c r="CX110" s="179"/>
      <c r="CY110" s="179"/>
      <c r="CZ110" s="179"/>
      <c r="DA110" s="179"/>
      <c r="DB110" s="179"/>
      <c r="DC110" s="179"/>
      <c r="DD110" s="179"/>
      <c r="DE110" s="179"/>
      <c r="DF110" s="179"/>
      <c r="DG110" s="179"/>
      <c r="DH110" s="179"/>
      <c r="DI110" s="179"/>
      <c r="DJ110" s="179"/>
      <c r="DK110" s="179"/>
      <c r="DL110" s="179"/>
      <c r="DM110" s="179"/>
      <c r="DN110" s="179"/>
      <c r="DO110" s="179"/>
      <c r="DP110" s="179"/>
      <c r="DQ110" s="179"/>
      <c r="DR110" s="179"/>
      <c r="DS110" s="179"/>
      <c r="DT110" s="179"/>
      <c r="DU110" s="179"/>
      <c r="DV110" s="179"/>
      <c r="DW110" s="179"/>
      <c r="DX110" s="179"/>
      <c r="DY110" s="179"/>
      <c r="DZ110" s="179"/>
      <c r="EA110" s="179"/>
      <c r="EB110" s="179"/>
      <c r="EC110" s="179"/>
      <c r="ED110" s="179"/>
      <c r="EE110" s="179"/>
      <c r="EF110" s="179"/>
      <c r="EG110" s="179"/>
      <c r="EH110" s="179"/>
      <c r="EI110" s="179"/>
      <c r="EJ110" s="179"/>
      <c r="EK110" s="179"/>
      <c r="EL110" s="179"/>
      <c r="EM110" s="179"/>
      <c r="EN110" s="179"/>
      <c r="EO110" s="179"/>
      <c r="EP110" s="179"/>
      <c r="EQ110" s="179"/>
      <c r="ER110" s="179"/>
      <c r="ES110" s="179"/>
      <c r="ET110" s="179"/>
      <c r="EU110" s="179"/>
      <c r="EV110" s="179"/>
      <c r="EW110" s="179"/>
      <c r="EX110" s="179"/>
      <c r="EY110" s="179"/>
      <c r="EZ110" s="179"/>
      <c r="FA110" s="179"/>
      <c r="FB110" s="179"/>
      <c r="FC110" s="179"/>
      <c r="FD110" s="179"/>
      <c r="FE110" s="179"/>
      <c r="FF110" s="179"/>
      <c r="FG110" s="179"/>
      <c r="FH110" s="179"/>
      <c r="FI110" s="179"/>
      <c r="FJ110" s="179"/>
      <c r="FK110" s="179"/>
      <c r="FL110" s="179"/>
      <c r="FM110" s="179"/>
      <c r="FN110" s="179"/>
      <c r="FO110" s="179"/>
      <c r="FP110" s="179"/>
      <c r="FQ110" s="179"/>
      <c r="FR110" s="179"/>
      <c r="FS110" s="179"/>
      <c r="FT110" s="179"/>
      <c r="FU110" s="179"/>
      <c r="FV110" s="179"/>
      <c r="FW110" s="179"/>
      <c r="FX110" s="179"/>
      <c r="FY110" s="179"/>
      <c r="FZ110" s="179"/>
      <c r="GA110" s="179"/>
      <c r="GB110" s="179"/>
      <c r="GC110" s="179"/>
      <c r="GD110" s="179"/>
      <c r="GE110" s="179"/>
      <c r="GF110" s="179"/>
      <c r="GG110" s="179"/>
      <c r="GH110" s="179"/>
      <c r="GI110" s="179"/>
      <c r="GJ110" s="179"/>
      <c r="GK110" s="179"/>
      <c r="GL110" s="179"/>
      <c r="GM110" s="179"/>
      <c r="GN110" s="179"/>
      <c r="GO110" s="179"/>
      <c r="GP110" s="179"/>
      <c r="GQ110" s="179"/>
      <c r="GR110" s="179"/>
      <c r="GS110" s="179"/>
      <c r="GT110" s="179"/>
      <c r="GU110" s="179"/>
      <c r="GV110" s="179"/>
      <c r="GW110" s="179"/>
      <c r="GX110" s="179"/>
      <c r="GY110" s="179"/>
      <c r="GZ110" s="179"/>
      <c r="HA110" s="179"/>
      <c r="HB110" s="179"/>
      <c r="HC110" s="179"/>
      <c r="HD110" s="179"/>
      <c r="HE110" s="179"/>
      <c r="HF110" s="179"/>
      <c r="HG110" s="179"/>
      <c r="HH110" s="179"/>
      <c r="HI110" s="179"/>
      <c r="HJ110" s="179"/>
      <c r="HK110" s="179"/>
      <c r="HL110" s="179"/>
      <c r="HM110" s="179"/>
      <c r="HN110" s="179"/>
      <c r="HO110" s="179"/>
      <c r="HP110" s="179"/>
      <c r="HQ110" s="179"/>
      <c r="HR110" s="179"/>
      <c r="HS110" s="179"/>
      <c r="HT110" s="179"/>
      <c r="HU110" s="179"/>
      <c r="HV110" s="179"/>
      <c r="HW110" s="179"/>
      <c r="HX110" s="176"/>
      <c r="HY110" s="176"/>
      <c r="HZ110" s="176"/>
      <c r="IA110" s="176"/>
      <c r="IB110" s="176"/>
      <c r="IC110" s="176"/>
      <c r="ID110" s="176"/>
      <c r="IE110" s="176"/>
      <c r="IF110" s="176"/>
    </row>
    <row r="111" spans="1:240" x14ac:dyDescent="0.3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  <c r="CE111" s="179"/>
      <c r="CF111" s="179"/>
      <c r="CG111" s="179"/>
      <c r="CH111" s="179"/>
      <c r="CI111" s="179"/>
      <c r="CJ111" s="179"/>
      <c r="CK111" s="179"/>
      <c r="CL111" s="179"/>
      <c r="CM111" s="179"/>
      <c r="CN111" s="179"/>
      <c r="CO111" s="179"/>
      <c r="CP111" s="179"/>
      <c r="CQ111" s="179"/>
      <c r="CR111" s="179"/>
      <c r="CS111" s="179"/>
      <c r="CT111" s="179"/>
      <c r="CU111" s="179"/>
      <c r="CV111" s="179"/>
      <c r="CW111" s="179"/>
      <c r="CX111" s="179"/>
      <c r="CY111" s="179"/>
      <c r="CZ111" s="179"/>
      <c r="DA111" s="179"/>
      <c r="DB111" s="179"/>
      <c r="DC111" s="179"/>
      <c r="DD111" s="179"/>
      <c r="DE111" s="179"/>
      <c r="DF111" s="179"/>
      <c r="DG111" s="179"/>
      <c r="DH111" s="179"/>
      <c r="DI111" s="179"/>
      <c r="DJ111" s="179"/>
      <c r="DK111" s="179"/>
      <c r="DL111" s="179"/>
      <c r="DM111" s="179"/>
      <c r="DN111" s="179"/>
      <c r="DO111" s="179"/>
      <c r="DP111" s="179"/>
      <c r="DQ111" s="179"/>
      <c r="DR111" s="179"/>
      <c r="DS111" s="179"/>
      <c r="DT111" s="179"/>
      <c r="DU111" s="179"/>
      <c r="DV111" s="179"/>
      <c r="DW111" s="179"/>
      <c r="DX111" s="179"/>
      <c r="DY111" s="179"/>
      <c r="DZ111" s="179"/>
      <c r="EA111" s="179"/>
      <c r="EB111" s="179"/>
      <c r="EC111" s="179"/>
      <c r="ED111" s="179"/>
      <c r="EE111" s="179"/>
      <c r="EF111" s="179"/>
      <c r="EG111" s="179"/>
      <c r="EH111" s="179"/>
      <c r="EI111" s="179"/>
      <c r="EJ111" s="179"/>
      <c r="EK111" s="179"/>
      <c r="EL111" s="179"/>
      <c r="EM111" s="179"/>
      <c r="EN111" s="179"/>
      <c r="EO111" s="179"/>
      <c r="EP111" s="179"/>
      <c r="EQ111" s="179"/>
      <c r="ER111" s="179"/>
      <c r="ES111" s="179"/>
      <c r="ET111" s="179"/>
      <c r="EU111" s="179"/>
      <c r="EV111" s="179"/>
      <c r="EW111" s="179"/>
      <c r="EX111" s="179"/>
      <c r="EY111" s="179"/>
      <c r="EZ111" s="179"/>
      <c r="FA111" s="179"/>
      <c r="FB111" s="179"/>
      <c r="FC111" s="179"/>
      <c r="FD111" s="179"/>
      <c r="FE111" s="179"/>
      <c r="FF111" s="179"/>
      <c r="FG111" s="179"/>
      <c r="FH111" s="179"/>
      <c r="FI111" s="179"/>
      <c r="FJ111" s="179"/>
      <c r="FK111" s="179"/>
      <c r="FL111" s="179"/>
      <c r="FM111" s="179"/>
      <c r="FN111" s="179"/>
      <c r="FO111" s="179"/>
      <c r="FP111" s="179"/>
      <c r="FQ111" s="179"/>
      <c r="FR111" s="179"/>
      <c r="FS111" s="179"/>
      <c r="FT111" s="179"/>
      <c r="FU111" s="179"/>
      <c r="FV111" s="179"/>
      <c r="FW111" s="179"/>
      <c r="FX111" s="179"/>
      <c r="FY111" s="179"/>
      <c r="FZ111" s="179"/>
      <c r="GA111" s="179"/>
      <c r="GB111" s="179"/>
      <c r="GC111" s="179"/>
      <c r="GD111" s="179"/>
      <c r="GE111" s="179"/>
      <c r="GF111" s="179"/>
      <c r="GG111" s="179"/>
      <c r="GH111" s="179"/>
      <c r="GI111" s="179"/>
      <c r="GJ111" s="179"/>
      <c r="GK111" s="179"/>
      <c r="GL111" s="179"/>
      <c r="GM111" s="179"/>
      <c r="GN111" s="179"/>
      <c r="GO111" s="179"/>
      <c r="GP111" s="179"/>
      <c r="GQ111" s="179"/>
      <c r="GR111" s="179"/>
      <c r="GS111" s="179"/>
      <c r="GT111" s="179"/>
      <c r="GU111" s="179"/>
      <c r="GV111" s="179"/>
      <c r="GW111" s="179"/>
      <c r="GX111" s="179"/>
      <c r="GY111" s="179"/>
      <c r="GZ111" s="179"/>
      <c r="HA111" s="179"/>
      <c r="HB111" s="179"/>
      <c r="HC111" s="179"/>
      <c r="HD111" s="179"/>
      <c r="HE111" s="179"/>
      <c r="HF111" s="179"/>
      <c r="HG111" s="179"/>
      <c r="HH111" s="179"/>
      <c r="HI111" s="179"/>
      <c r="HJ111" s="179"/>
      <c r="HK111" s="179"/>
      <c r="HL111" s="179"/>
      <c r="HM111" s="179"/>
      <c r="HN111" s="179"/>
      <c r="HO111" s="179"/>
      <c r="HP111" s="179"/>
      <c r="HQ111" s="179"/>
      <c r="HR111" s="179"/>
      <c r="HS111" s="179"/>
      <c r="HT111" s="179"/>
      <c r="HU111" s="179"/>
      <c r="HV111" s="179"/>
      <c r="HW111" s="179"/>
      <c r="HX111" s="176"/>
      <c r="HY111" s="176"/>
      <c r="HZ111" s="176"/>
      <c r="IA111" s="176"/>
      <c r="IB111" s="176"/>
      <c r="IC111" s="176"/>
      <c r="ID111" s="176"/>
      <c r="IE111" s="176"/>
      <c r="IF111" s="176"/>
    </row>
    <row r="112" spans="1:240" x14ac:dyDescent="0.3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79"/>
      <c r="BS112" s="179"/>
      <c r="BT112" s="179"/>
      <c r="BU112" s="179"/>
      <c r="BV112" s="179"/>
      <c r="BW112" s="179"/>
      <c r="BX112" s="179"/>
      <c r="BY112" s="179"/>
      <c r="BZ112" s="179"/>
      <c r="CA112" s="179"/>
      <c r="CB112" s="179"/>
      <c r="CC112" s="179"/>
      <c r="CD112" s="179"/>
      <c r="CE112" s="179"/>
      <c r="CF112" s="179"/>
      <c r="CG112" s="179"/>
      <c r="CH112" s="179"/>
      <c r="CI112" s="179"/>
      <c r="CJ112" s="179"/>
      <c r="CK112" s="179"/>
      <c r="CL112" s="179"/>
      <c r="CM112" s="179"/>
      <c r="CN112" s="179"/>
      <c r="CO112" s="179"/>
      <c r="CP112" s="179"/>
      <c r="CQ112" s="179"/>
      <c r="CR112" s="179"/>
      <c r="CS112" s="179"/>
      <c r="CT112" s="179"/>
      <c r="CU112" s="179"/>
      <c r="CV112" s="179"/>
      <c r="CW112" s="179"/>
      <c r="CX112" s="179"/>
      <c r="CY112" s="179"/>
      <c r="CZ112" s="179"/>
      <c r="DA112" s="179"/>
      <c r="DB112" s="179"/>
      <c r="DC112" s="179"/>
      <c r="DD112" s="179"/>
      <c r="DE112" s="179"/>
      <c r="DF112" s="179"/>
      <c r="DG112" s="179"/>
      <c r="DH112" s="179"/>
      <c r="DI112" s="179"/>
      <c r="DJ112" s="179"/>
      <c r="DK112" s="179"/>
      <c r="DL112" s="179"/>
      <c r="DM112" s="179"/>
      <c r="DN112" s="179"/>
      <c r="DO112" s="179"/>
      <c r="DP112" s="179"/>
      <c r="DQ112" s="179"/>
      <c r="DR112" s="179"/>
      <c r="DS112" s="179"/>
      <c r="DT112" s="179"/>
      <c r="DU112" s="179"/>
      <c r="DV112" s="179"/>
      <c r="DW112" s="179"/>
      <c r="DX112" s="179"/>
      <c r="DY112" s="179"/>
      <c r="DZ112" s="179"/>
      <c r="EA112" s="179"/>
      <c r="EB112" s="179"/>
      <c r="EC112" s="179"/>
      <c r="ED112" s="179"/>
      <c r="EE112" s="179"/>
      <c r="EF112" s="179"/>
      <c r="EG112" s="179"/>
      <c r="EH112" s="179"/>
      <c r="EI112" s="179"/>
      <c r="EJ112" s="179"/>
      <c r="EK112" s="179"/>
      <c r="EL112" s="179"/>
      <c r="EM112" s="179"/>
      <c r="EN112" s="179"/>
      <c r="EO112" s="179"/>
      <c r="EP112" s="179"/>
      <c r="EQ112" s="179"/>
      <c r="ER112" s="179"/>
      <c r="ES112" s="179"/>
      <c r="ET112" s="179"/>
      <c r="EU112" s="179"/>
      <c r="EV112" s="179"/>
      <c r="EW112" s="179"/>
      <c r="EX112" s="179"/>
      <c r="EY112" s="179"/>
      <c r="EZ112" s="179"/>
      <c r="FA112" s="179"/>
      <c r="FB112" s="179"/>
      <c r="FC112" s="179"/>
      <c r="FD112" s="179"/>
      <c r="FE112" s="179"/>
      <c r="FF112" s="179"/>
      <c r="FG112" s="179"/>
      <c r="FH112" s="179"/>
      <c r="FI112" s="179"/>
      <c r="FJ112" s="179"/>
      <c r="FK112" s="179"/>
      <c r="FL112" s="179"/>
      <c r="FM112" s="179"/>
      <c r="FN112" s="179"/>
      <c r="FO112" s="179"/>
      <c r="FP112" s="179"/>
      <c r="FQ112" s="179"/>
      <c r="FR112" s="179"/>
      <c r="FS112" s="179"/>
      <c r="FT112" s="179"/>
      <c r="FU112" s="179"/>
      <c r="FV112" s="179"/>
      <c r="FW112" s="179"/>
      <c r="FX112" s="179"/>
      <c r="FY112" s="179"/>
      <c r="FZ112" s="179"/>
      <c r="GA112" s="179"/>
      <c r="GB112" s="179"/>
      <c r="GC112" s="179"/>
      <c r="GD112" s="179"/>
      <c r="GE112" s="179"/>
      <c r="GF112" s="179"/>
      <c r="GG112" s="179"/>
      <c r="GH112" s="179"/>
      <c r="GI112" s="179"/>
      <c r="GJ112" s="179"/>
      <c r="GK112" s="179"/>
      <c r="GL112" s="179"/>
      <c r="GM112" s="179"/>
      <c r="GN112" s="179"/>
      <c r="GO112" s="179"/>
      <c r="GP112" s="179"/>
      <c r="GQ112" s="179"/>
      <c r="GR112" s="179"/>
      <c r="GS112" s="179"/>
      <c r="GT112" s="179"/>
      <c r="GU112" s="179"/>
      <c r="GV112" s="179"/>
      <c r="GW112" s="179"/>
      <c r="GX112" s="179"/>
      <c r="GY112" s="179"/>
      <c r="GZ112" s="179"/>
      <c r="HA112" s="179"/>
      <c r="HB112" s="179"/>
      <c r="HC112" s="179"/>
      <c r="HD112" s="179"/>
      <c r="HE112" s="179"/>
      <c r="HF112" s="179"/>
      <c r="HG112" s="179"/>
      <c r="HH112" s="179"/>
      <c r="HI112" s="179"/>
      <c r="HJ112" s="179"/>
      <c r="HK112" s="179"/>
      <c r="HL112" s="179"/>
      <c r="HM112" s="179"/>
      <c r="HN112" s="179"/>
      <c r="HO112" s="179"/>
      <c r="HP112" s="179"/>
      <c r="HQ112" s="179"/>
      <c r="HR112" s="179"/>
      <c r="HS112" s="179"/>
      <c r="HT112" s="179"/>
      <c r="HU112" s="179"/>
      <c r="HV112" s="179"/>
      <c r="HW112" s="179"/>
      <c r="HX112" s="176"/>
      <c r="HY112" s="176"/>
      <c r="HZ112" s="176"/>
      <c r="IA112" s="176"/>
      <c r="IB112" s="176"/>
      <c r="IC112" s="176"/>
      <c r="ID112" s="176"/>
      <c r="IE112" s="176"/>
      <c r="IF112" s="176"/>
    </row>
    <row r="113" spans="1:240" x14ac:dyDescent="0.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179"/>
      <c r="BC113" s="179"/>
      <c r="BD113" s="179"/>
      <c r="BE113" s="179"/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  <c r="CE113" s="179"/>
      <c r="CF113" s="179"/>
      <c r="CG113" s="179"/>
      <c r="CH113" s="179"/>
      <c r="CI113" s="179"/>
      <c r="CJ113" s="179"/>
      <c r="CK113" s="179"/>
      <c r="CL113" s="179"/>
      <c r="CM113" s="179"/>
      <c r="CN113" s="179"/>
      <c r="CO113" s="179"/>
      <c r="CP113" s="179"/>
      <c r="CQ113" s="179"/>
      <c r="CR113" s="179"/>
      <c r="CS113" s="179"/>
      <c r="CT113" s="179"/>
      <c r="CU113" s="179"/>
      <c r="CV113" s="179"/>
      <c r="CW113" s="179"/>
      <c r="CX113" s="179"/>
      <c r="CY113" s="179"/>
      <c r="CZ113" s="179"/>
      <c r="DA113" s="179"/>
      <c r="DB113" s="179"/>
      <c r="DC113" s="179"/>
      <c r="DD113" s="179"/>
      <c r="DE113" s="179"/>
      <c r="DF113" s="179"/>
      <c r="DG113" s="179"/>
      <c r="DH113" s="179"/>
      <c r="DI113" s="179"/>
      <c r="DJ113" s="179"/>
      <c r="DK113" s="179"/>
      <c r="DL113" s="179"/>
      <c r="DM113" s="179"/>
      <c r="DN113" s="179"/>
      <c r="DO113" s="179"/>
      <c r="DP113" s="179"/>
      <c r="DQ113" s="179"/>
      <c r="DR113" s="179"/>
      <c r="DS113" s="179"/>
      <c r="DT113" s="179"/>
      <c r="DU113" s="179"/>
      <c r="DV113" s="179"/>
      <c r="DW113" s="179"/>
      <c r="DX113" s="179"/>
      <c r="DY113" s="179"/>
      <c r="DZ113" s="179"/>
      <c r="EA113" s="179"/>
      <c r="EB113" s="179"/>
      <c r="EC113" s="179"/>
      <c r="ED113" s="179"/>
      <c r="EE113" s="179"/>
      <c r="EF113" s="179"/>
      <c r="EG113" s="179"/>
      <c r="EH113" s="179"/>
      <c r="EI113" s="179"/>
      <c r="EJ113" s="179"/>
      <c r="EK113" s="179"/>
      <c r="EL113" s="179"/>
      <c r="EM113" s="179"/>
      <c r="EN113" s="179"/>
      <c r="EO113" s="179"/>
      <c r="EP113" s="179"/>
      <c r="EQ113" s="179"/>
      <c r="ER113" s="179"/>
      <c r="ES113" s="179"/>
      <c r="ET113" s="179"/>
      <c r="EU113" s="179"/>
      <c r="EV113" s="179"/>
      <c r="EW113" s="179"/>
      <c r="EX113" s="179"/>
      <c r="EY113" s="179"/>
      <c r="EZ113" s="179"/>
      <c r="FA113" s="179"/>
      <c r="FB113" s="179"/>
      <c r="FC113" s="179"/>
      <c r="FD113" s="179"/>
      <c r="FE113" s="179"/>
      <c r="FF113" s="179"/>
      <c r="FG113" s="179"/>
      <c r="FH113" s="179"/>
      <c r="FI113" s="179"/>
      <c r="FJ113" s="179"/>
      <c r="FK113" s="179"/>
      <c r="FL113" s="179"/>
      <c r="FM113" s="179"/>
      <c r="FN113" s="179"/>
      <c r="FO113" s="179"/>
      <c r="FP113" s="179"/>
      <c r="FQ113" s="179"/>
      <c r="FR113" s="179"/>
      <c r="FS113" s="179"/>
      <c r="FT113" s="179"/>
      <c r="FU113" s="179"/>
      <c r="FV113" s="179"/>
      <c r="FW113" s="179"/>
      <c r="FX113" s="179"/>
      <c r="FY113" s="179"/>
      <c r="FZ113" s="179"/>
      <c r="GA113" s="179"/>
      <c r="GB113" s="179"/>
      <c r="GC113" s="179"/>
      <c r="GD113" s="179"/>
      <c r="GE113" s="179"/>
      <c r="GF113" s="179"/>
      <c r="GG113" s="179"/>
      <c r="GH113" s="179"/>
      <c r="GI113" s="179"/>
      <c r="GJ113" s="179"/>
      <c r="GK113" s="179"/>
      <c r="GL113" s="179"/>
      <c r="GM113" s="179"/>
      <c r="GN113" s="179"/>
      <c r="GO113" s="179"/>
      <c r="GP113" s="179"/>
      <c r="GQ113" s="179"/>
      <c r="GR113" s="179"/>
      <c r="GS113" s="179"/>
      <c r="GT113" s="179"/>
      <c r="GU113" s="179"/>
      <c r="GV113" s="179"/>
      <c r="GW113" s="179"/>
      <c r="GX113" s="179"/>
      <c r="GY113" s="179"/>
      <c r="GZ113" s="179"/>
      <c r="HA113" s="179"/>
      <c r="HB113" s="179"/>
      <c r="HC113" s="179"/>
      <c r="HD113" s="179"/>
      <c r="HE113" s="179"/>
      <c r="HF113" s="179"/>
      <c r="HG113" s="179"/>
      <c r="HH113" s="179"/>
      <c r="HI113" s="179"/>
      <c r="HJ113" s="179"/>
      <c r="HK113" s="179"/>
      <c r="HL113" s="179"/>
      <c r="HM113" s="179"/>
      <c r="HN113" s="179"/>
      <c r="HO113" s="179"/>
      <c r="HP113" s="179"/>
      <c r="HQ113" s="179"/>
      <c r="HR113" s="179"/>
      <c r="HS113" s="179"/>
      <c r="HT113" s="179"/>
      <c r="HU113" s="179"/>
      <c r="HV113" s="179"/>
      <c r="HW113" s="179"/>
      <c r="HX113" s="176"/>
      <c r="HY113" s="176"/>
      <c r="HZ113" s="176"/>
      <c r="IA113" s="176"/>
      <c r="IB113" s="176"/>
      <c r="IC113" s="176"/>
      <c r="ID113" s="176"/>
      <c r="IE113" s="176"/>
      <c r="IF113" s="176"/>
    </row>
    <row r="114" spans="1:240" x14ac:dyDescent="0.3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  <c r="CE114" s="179"/>
      <c r="CF114" s="179"/>
      <c r="CG114" s="179"/>
      <c r="CH114" s="179"/>
      <c r="CI114" s="179"/>
      <c r="CJ114" s="179"/>
      <c r="CK114" s="179"/>
      <c r="CL114" s="179"/>
      <c r="CM114" s="179"/>
      <c r="CN114" s="179"/>
      <c r="CO114" s="179"/>
      <c r="CP114" s="179"/>
      <c r="CQ114" s="179"/>
      <c r="CR114" s="179"/>
      <c r="CS114" s="179"/>
      <c r="CT114" s="179"/>
      <c r="CU114" s="179"/>
      <c r="CV114" s="179"/>
      <c r="CW114" s="179"/>
      <c r="CX114" s="179"/>
      <c r="CY114" s="179"/>
      <c r="CZ114" s="179"/>
      <c r="DA114" s="179"/>
      <c r="DB114" s="179"/>
      <c r="DC114" s="179"/>
      <c r="DD114" s="179"/>
      <c r="DE114" s="179"/>
      <c r="DF114" s="179"/>
      <c r="DG114" s="179"/>
      <c r="DH114" s="179"/>
      <c r="DI114" s="179"/>
      <c r="DJ114" s="179"/>
      <c r="DK114" s="179"/>
      <c r="DL114" s="179"/>
      <c r="DM114" s="179"/>
      <c r="DN114" s="179"/>
      <c r="DO114" s="179"/>
      <c r="DP114" s="179"/>
      <c r="DQ114" s="179"/>
      <c r="DR114" s="179"/>
      <c r="DS114" s="179"/>
      <c r="DT114" s="179"/>
      <c r="DU114" s="179"/>
      <c r="DV114" s="179"/>
      <c r="DW114" s="179"/>
      <c r="DX114" s="179"/>
      <c r="DY114" s="179"/>
      <c r="DZ114" s="179"/>
      <c r="EA114" s="179"/>
      <c r="EB114" s="179"/>
      <c r="EC114" s="179"/>
      <c r="ED114" s="179"/>
      <c r="EE114" s="179"/>
      <c r="EF114" s="179"/>
      <c r="EG114" s="179"/>
      <c r="EH114" s="179"/>
      <c r="EI114" s="179"/>
      <c r="EJ114" s="179"/>
      <c r="EK114" s="179"/>
      <c r="EL114" s="179"/>
      <c r="EM114" s="179"/>
      <c r="EN114" s="179"/>
      <c r="EO114" s="179"/>
      <c r="EP114" s="179"/>
      <c r="EQ114" s="179"/>
      <c r="ER114" s="179"/>
      <c r="ES114" s="179"/>
      <c r="ET114" s="179"/>
      <c r="EU114" s="179"/>
      <c r="EV114" s="179"/>
      <c r="EW114" s="179"/>
      <c r="EX114" s="179"/>
      <c r="EY114" s="179"/>
      <c r="EZ114" s="179"/>
      <c r="FA114" s="179"/>
      <c r="FB114" s="179"/>
      <c r="FC114" s="179"/>
      <c r="FD114" s="179"/>
      <c r="FE114" s="179"/>
      <c r="FF114" s="179"/>
      <c r="FG114" s="179"/>
      <c r="FH114" s="179"/>
      <c r="FI114" s="179"/>
      <c r="FJ114" s="179"/>
      <c r="FK114" s="179"/>
      <c r="FL114" s="179"/>
      <c r="FM114" s="179"/>
      <c r="FN114" s="179"/>
      <c r="FO114" s="179"/>
      <c r="FP114" s="179"/>
      <c r="FQ114" s="179"/>
      <c r="FR114" s="179"/>
      <c r="FS114" s="179"/>
      <c r="FT114" s="179"/>
      <c r="FU114" s="179"/>
      <c r="FV114" s="179"/>
      <c r="FW114" s="179"/>
      <c r="FX114" s="179"/>
      <c r="FY114" s="179"/>
      <c r="FZ114" s="179"/>
      <c r="GA114" s="179"/>
      <c r="GB114" s="179"/>
      <c r="GC114" s="179"/>
      <c r="GD114" s="179"/>
      <c r="GE114" s="179"/>
      <c r="GF114" s="179"/>
      <c r="GG114" s="179"/>
      <c r="GH114" s="179"/>
      <c r="GI114" s="179"/>
      <c r="GJ114" s="179"/>
      <c r="GK114" s="179"/>
      <c r="GL114" s="179"/>
      <c r="GM114" s="179"/>
      <c r="GN114" s="179"/>
      <c r="GO114" s="179"/>
      <c r="GP114" s="179"/>
      <c r="GQ114" s="179"/>
      <c r="GR114" s="179"/>
      <c r="GS114" s="179"/>
      <c r="GT114" s="179"/>
      <c r="GU114" s="179"/>
      <c r="GV114" s="179"/>
      <c r="GW114" s="179"/>
      <c r="GX114" s="179"/>
      <c r="GY114" s="179"/>
      <c r="GZ114" s="179"/>
      <c r="HA114" s="179"/>
      <c r="HB114" s="179"/>
      <c r="HC114" s="179"/>
      <c r="HD114" s="179"/>
      <c r="HE114" s="179"/>
      <c r="HF114" s="179"/>
      <c r="HG114" s="179"/>
      <c r="HH114" s="179"/>
      <c r="HI114" s="179"/>
      <c r="HJ114" s="179"/>
      <c r="HK114" s="179"/>
      <c r="HL114" s="179"/>
      <c r="HM114" s="179"/>
      <c r="HN114" s="179"/>
      <c r="HO114" s="179"/>
      <c r="HP114" s="179"/>
      <c r="HQ114" s="179"/>
      <c r="HR114" s="179"/>
      <c r="HS114" s="179"/>
      <c r="HT114" s="179"/>
      <c r="HU114" s="179"/>
      <c r="HV114" s="179"/>
      <c r="HW114" s="179"/>
      <c r="HX114" s="176"/>
      <c r="HY114" s="176"/>
      <c r="HZ114" s="176"/>
      <c r="IA114" s="176"/>
      <c r="IB114" s="176"/>
      <c r="IC114" s="176"/>
      <c r="ID114" s="176"/>
      <c r="IE114" s="176"/>
      <c r="IF114" s="176"/>
    </row>
    <row r="115" spans="1:240" x14ac:dyDescent="0.3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  <c r="CE115" s="179"/>
      <c r="CF115" s="179"/>
      <c r="CG115" s="179"/>
      <c r="CH115" s="179"/>
      <c r="CI115" s="179"/>
      <c r="CJ115" s="179"/>
      <c r="CK115" s="179"/>
      <c r="CL115" s="179"/>
      <c r="CM115" s="179"/>
      <c r="CN115" s="179"/>
      <c r="CO115" s="179"/>
      <c r="CP115" s="179"/>
      <c r="CQ115" s="179"/>
      <c r="CR115" s="179"/>
      <c r="CS115" s="179"/>
      <c r="CT115" s="179"/>
      <c r="CU115" s="179"/>
      <c r="CV115" s="179"/>
      <c r="CW115" s="179"/>
      <c r="CX115" s="179"/>
      <c r="CY115" s="179"/>
      <c r="CZ115" s="179"/>
      <c r="DA115" s="179"/>
      <c r="DB115" s="179"/>
      <c r="DC115" s="179"/>
      <c r="DD115" s="179"/>
      <c r="DE115" s="179"/>
      <c r="DF115" s="179"/>
      <c r="DG115" s="179"/>
      <c r="DH115" s="179"/>
      <c r="DI115" s="179"/>
      <c r="DJ115" s="179"/>
      <c r="DK115" s="179"/>
      <c r="DL115" s="179"/>
      <c r="DM115" s="179"/>
      <c r="DN115" s="179"/>
      <c r="DO115" s="179"/>
      <c r="DP115" s="179"/>
      <c r="DQ115" s="179"/>
      <c r="DR115" s="179"/>
      <c r="DS115" s="179"/>
      <c r="DT115" s="179"/>
      <c r="DU115" s="179"/>
      <c r="DV115" s="179"/>
      <c r="DW115" s="179"/>
      <c r="DX115" s="179"/>
      <c r="DY115" s="179"/>
      <c r="DZ115" s="179"/>
      <c r="EA115" s="179"/>
      <c r="EB115" s="179"/>
      <c r="EC115" s="179"/>
      <c r="ED115" s="179"/>
      <c r="EE115" s="179"/>
      <c r="EF115" s="179"/>
      <c r="EG115" s="179"/>
      <c r="EH115" s="179"/>
      <c r="EI115" s="179"/>
      <c r="EJ115" s="179"/>
      <c r="EK115" s="179"/>
      <c r="EL115" s="179"/>
      <c r="EM115" s="179"/>
      <c r="EN115" s="179"/>
      <c r="EO115" s="179"/>
      <c r="EP115" s="179"/>
      <c r="EQ115" s="179"/>
      <c r="ER115" s="179"/>
      <c r="ES115" s="179"/>
      <c r="ET115" s="179"/>
      <c r="EU115" s="179"/>
      <c r="EV115" s="179"/>
      <c r="EW115" s="179"/>
      <c r="EX115" s="179"/>
      <c r="EY115" s="179"/>
      <c r="EZ115" s="179"/>
      <c r="FA115" s="179"/>
      <c r="FB115" s="179"/>
      <c r="FC115" s="179"/>
      <c r="FD115" s="179"/>
      <c r="FE115" s="179"/>
      <c r="FF115" s="179"/>
      <c r="FG115" s="179"/>
      <c r="FH115" s="179"/>
      <c r="FI115" s="179"/>
      <c r="FJ115" s="179"/>
      <c r="FK115" s="179"/>
      <c r="FL115" s="179"/>
      <c r="FM115" s="179"/>
      <c r="FN115" s="179"/>
      <c r="FO115" s="179"/>
      <c r="FP115" s="179"/>
      <c r="FQ115" s="179"/>
      <c r="FR115" s="179"/>
      <c r="FS115" s="179"/>
      <c r="FT115" s="179"/>
      <c r="FU115" s="179"/>
      <c r="FV115" s="179"/>
      <c r="FW115" s="179"/>
      <c r="FX115" s="179"/>
      <c r="FY115" s="179"/>
      <c r="FZ115" s="179"/>
      <c r="GA115" s="179"/>
      <c r="GB115" s="179"/>
      <c r="GC115" s="179"/>
      <c r="GD115" s="179"/>
      <c r="GE115" s="179"/>
      <c r="GF115" s="179"/>
      <c r="GG115" s="179"/>
      <c r="GH115" s="179"/>
      <c r="GI115" s="179"/>
      <c r="GJ115" s="179"/>
      <c r="GK115" s="179"/>
      <c r="GL115" s="179"/>
      <c r="GM115" s="179"/>
      <c r="GN115" s="179"/>
      <c r="GO115" s="179"/>
      <c r="GP115" s="179"/>
      <c r="GQ115" s="179"/>
      <c r="GR115" s="179"/>
      <c r="GS115" s="179"/>
      <c r="GT115" s="179"/>
      <c r="GU115" s="179"/>
      <c r="GV115" s="179"/>
      <c r="GW115" s="179"/>
      <c r="GX115" s="179"/>
      <c r="GY115" s="179"/>
      <c r="GZ115" s="179"/>
      <c r="HA115" s="179"/>
      <c r="HB115" s="179"/>
      <c r="HC115" s="179"/>
      <c r="HD115" s="179"/>
      <c r="HE115" s="179"/>
      <c r="HF115" s="179"/>
      <c r="HG115" s="179"/>
      <c r="HH115" s="179"/>
      <c r="HI115" s="179"/>
      <c r="HJ115" s="179"/>
      <c r="HK115" s="179"/>
      <c r="HL115" s="179"/>
      <c r="HM115" s="179"/>
      <c r="HN115" s="179"/>
      <c r="HO115" s="179"/>
      <c r="HP115" s="179"/>
      <c r="HQ115" s="179"/>
      <c r="HR115" s="179"/>
      <c r="HS115" s="179"/>
      <c r="HT115" s="179"/>
      <c r="HU115" s="179"/>
      <c r="HV115" s="179"/>
      <c r="HW115" s="179"/>
      <c r="HX115" s="176"/>
      <c r="HY115" s="176"/>
      <c r="HZ115" s="176"/>
      <c r="IA115" s="176"/>
      <c r="IB115" s="176"/>
      <c r="IC115" s="176"/>
      <c r="ID115" s="176"/>
      <c r="IE115" s="176"/>
      <c r="IF115" s="176"/>
    </row>
    <row r="116" spans="1:240" x14ac:dyDescent="0.3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79"/>
      <c r="BN116" s="179"/>
      <c r="BO116" s="179"/>
      <c r="BP116" s="179"/>
      <c r="BQ116" s="179"/>
      <c r="BR116" s="179"/>
      <c r="BS116" s="179"/>
      <c r="BT116" s="179"/>
      <c r="BU116" s="179"/>
      <c r="BV116" s="179"/>
      <c r="BW116" s="179"/>
      <c r="BX116" s="179"/>
      <c r="BY116" s="179"/>
      <c r="BZ116" s="179"/>
      <c r="CA116" s="179"/>
      <c r="CB116" s="179"/>
      <c r="CC116" s="179"/>
      <c r="CD116" s="179"/>
      <c r="CE116" s="179"/>
      <c r="CF116" s="179"/>
      <c r="CG116" s="179"/>
      <c r="CH116" s="179"/>
      <c r="CI116" s="179"/>
      <c r="CJ116" s="179"/>
      <c r="CK116" s="179"/>
      <c r="CL116" s="179"/>
      <c r="CM116" s="179"/>
      <c r="CN116" s="179"/>
      <c r="CO116" s="179"/>
      <c r="CP116" s="179"/>
      <c r="CQ116" s="179"/>
      <c r="CR116" s="179"/>
      <c r="CS116" s="179"/>
      <c r="CT116" s="179"/>
      <c r="CU116" s="179"/>
      <c r="CV116" s="179"/>
      <c r="CW116" s="179"/>
      <c r="CX116" s="179"/>
      <c r="CY116" s="179"/>
      <c r="CZ116" s="179"/>
      <c r="DA116" s="179"/>
      <c r="DB116" s="179"/>
      <c r="DC116" s="179"/>
      <c r="DD116" s="179"/>
      <c r="DE116" s="179"/>
      <c r="DF116" s="179"/>
      <c r="DG116" s="179"/>
      <c r="DH116" s="179"/>
      <c r="DI116" s="179"/>
      <c r="DJ116" s="179"/>
      <c r="DK116" s="179"/>
      <c r="DL116" s="179"/>
      <c r="DM116" s="179"/>
      <c r="DN116" s="179"/>
      <c r="DO116" s="179"/>
      <c r="DP116" s="179"/>
      <c r="DQ116" s="179"/>
      <c r="DR116" s="179"/>
      <c r="DS116" s="179"/>
      <c r="DT116" s="179"/>
      <c r="DU116" s="179"/>
      <c r="DV116" s="179"/>
      <c r="DW116" s="179"/>
      <c r="DX116" s="179"/>
      <c r="DY116" s="179"/>
      <c r="DZ116" s="179"/>
      <c r="EA116" s="179"/>
      <c r="EB116" s="179"/>
      <c r="EC116" s="179"/>
      <c r="ED116" s="179"/>
      <c r="EE116" s="179"/>
      <c r="EF116" s="179"/>
      <c r="EG116" s="179"/>
      <c r="EH116" s="179"/>
      <c r="EI116" s="179"/>
      <c r="EJ116" s="179"/>
      <c r="EK116" s="179"/>
      <c r="EL116" s="179"/>
      <c r="EM116" s="179"/>
      <c r="EN116" s="179"/>
      <c r="EO116" s="179"/>
      <c r="EP116" s="179"/>
      <c r="EQ116" s="179"/>
      <c r="ER116" s="179"/>
      <c r="ES116" s="179"/>
      <c r="ET116" s="179"/>
      <c r="EU116" s="179"/>
      <c r="EV116" s="179"/>
      <c r="EW116" s="179"/>
      <c r="EX116" s="179"/>
      <c r="EY116" s="179"/>
      <c r="EZ116" s="179"/>
      <c r="FA116" s="179"/>
      <c r="FB116" s="179"/>
      <c r="FC116" s="179"/>
      <c r="FD116" s="179"/>
      <c r="FE116" s="179"/>
      <c r="FF116" s="179"/>
      <c r="FG116" s="179"/>
      <c r="FH116" s="179"/>
      <c r="FI116" s="179"/>
      <c r="FJ116" s="179"/>
      <c r="FK116" s="179"/>
      <c r="FL116" s="179"/>
      <c r="FM116" s="179"/>
      <c r="FN116" s="179"/>
      <c r="FO116" s="179"/>
      <c r="FP116" s="179"/>
      <c r="FQ116" s="179"/>
      <c r="FR116" s="179"/>
      <c r="FS116" s="179"/>
      <c r="FT116" s="179"/>
      <c r="FU116" s="179"/>
      <c r="FV116" s="179"/>
      <c r="FW116" s="179"/>
      <c r="FX116" s="179"/>
      <c r="FY116" s="179"/>
      <c r="FZ116" s="179"/>
      <c r="GA116" s="179"/>
      <c r="GB116" s="179"/>
      <c r="GC116" s="179"/>
      <c r="GD116" s="179"/>
      <c r="GE116" s="179"/>
      <c r="GF116" s="179"/>
      <c r="GG116" s="179"/>
      <c r="GH116" s="179"/>
      <c r="GI116" s="179"/>
      <c r="GJ116" s="179"/>
      <c r="GK116" s="179"/>
      <c r="GL116" s="179"/>
      <c r="GM116" s="179"/>
      <c r="GN116" s="179"/>
      <c r="GO116" s="179"/>
      <c r="GP116" s="179"/>
      <c r="GQ116" s="179"/>
      <c r="GR116" s="179"/>
      <c r="GS116" s="179"/>
      <c r="GT116" s="179"/>
      <c r="GU116" s="179"/>
      <c r="GV116" s="179"/>
      <c r="GW116" s="179"/>
      <c r="GX116" s="179"/>
      <c r="GY116" s="179"/>
      <c r="GZ116" s="179"/>
      <c r="HA116" s="179"/>
      <c r="HB116" s="179"/>
      <c r="HC116" s="179"/>
      <c r="HD116" s="179"/>
      <c r="HE116" s="179"/>
      <c r="HF116" s="179"/>
      <c r="HG116" s="179"/>
      <c r="HH116" s="179"/>
      <c r="HI116" s="179"/>
      <c r="HJ116" s="179"/>
      <c r="HK116" s="179"/>
      <c r="HL116" s="179"/>
      <c r="HM116" s="179"/>
      <c r="HN116" s="179"/>
      <c r="HO116" s="179"/>
      <c r="HP116" s="179"/>
      <c r="HQ116" s="179"/>
      <c r="HR116" s="179"/>
      <c r="HS116" s="179"/>
      <c r="HT116" s="179"/>
      <c r="HU116" s="179"/>
      <c r="HV116" s="179"/>
      <c r="HW116" s="179"/>
      <c r="HX116" s="176"/>
      <c r="HY116" s="176"/>
      <c r="HZ116" s="176"/>
      <c r="IA116" s="176"/>
      <c r="IB116" s="176"/>
      <c r="IC116" s="176"/>
      <c r="ID116" s="176"/>
      <c r="IE116" s="176"/>
      <c r="IF116" s="176"/>
    </row>
    <row r="117" spans="1:240" x14ac:dyDescent="0.3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  <c r="BU117" s="179"/>
      <c r="BV117" s="179"/>
      <c r="BW117" s="179"/>
      <c r="BX117" s="179"/>
      <c r="BY117" s="179"/>
      <c r="BZ117" s="179"/>
      <c r="CA117" s="179"/>
      <c r="CB117" s="179"/>
      <c r="CC117" s="179"/>
      <c r="CD117" s="179"/>
      <c r="CE117" s="179"/>
      <c r="CF117" s="179"/>
      <c r="CG117" s="179"/>
      <c r="CH117" s="179"/>
      <c r="CI117" s="179"/>
      <c r="CJ117" s="179"/>
      <c r="CK117" s="179"/>
      <c r="CL117" s="179"/>
      <c r="CM117" s="179"/>
      <c r="CN117" s="179"/>
      <c r="CO117" s="179"/>
      <c r="CP117" s="179"/>
      <c r="CQ117" s="179"/>
      <c r="CR117" s="179"/>
      <c r="CS117" s="179"/>
      <c r="CT117" s="179"/>
      <c r="CU117" s="179"/>
      <c r="CV117" s="179"/>
      <c r="CW117" s="179"/>
      <c r="CX117" s="179"/>
      <c r="CY117" s="179"/>
      <c r="CZ117" s="179"/>
      <c r="DA117" s="179"/>
      <c r="DB117" s="179"/>
      <c r="DC117" s="179"/>
      <c r="DD117" s="179"/>
      <c r="DE117" s="179"/>
      <c r="DF117" s="179"/>
      <c r="DG117" s="179"/>
      <c r="DH117" s="179"/>
      <c r="DI117" s="179"/>
      <c r="DJ117" s="179"/>
      <c r="DK117" s="179"/>
      <c r="DL117" s="179"/>
      <c r="DM117" s="179"/>
      <c r="DN117" s="179"/>
      <c r="DO117" s="179"/>
      <c r="DP117" s="179"/>
      <c r="DQ117" s="179"/>
      <c r="DR117" s="179"/>
      <c r="DS117" s="179"/>
      <c r="DT117" s="179"/>
      <c r="DU117" s="179"/>
      <c r="DV117" s="179"/>
      <c r="DW117" s="179"/>
      <c r="DX117" s="179"/>
      <c r="DY117" s="179"/>
      <c r="DZ117" s="179"/>
      <c r="EA117" s="179"/>
      <c r="EB117" s="179"/>
      <c r="EC117" s="179"/>
      <c r="ED117" s="179"/>
      <c r="EE117" s="179"/>
      <c r="EF117" s="179"/>
      <c r="EG117" s="179"/>
      <c r="EH117" s="179"/>
      <c r="EI117" s="179"/>
      <c r="EJ117" s="179"/>
      <c r="EK117" s="179"/>
      <c r="EL117" s="179"/>
      <c r="EM117" s="179"/>
      <c r="EN117" s="179"/>
      <c r="EO117" s="179"/>
      <c r="EP117" s="179"/>
      <c r="EQ117" s="179"/>
      <c r="ER117" s="179"/>
      <c r="ES117" s="179"/>
      <c r="ET117" s="179"/>
      <c r="EU117" s="179"/>
      <c r="EV117" s="179"/>
      <c r="EW117" s="179"/>
      <c r="EX117" s="179"/>
      <c r="EY117" s="179"/>
      <c r="EZ117" s="179"/>
      <c r="FA117" s="179"/>
      <c r="FB117" s="179"/>
      <c r="FC117" s="179"/>
      <c r="FD117" s="179"/>
      <c r="FE117" s="179"/>
      <c r="FF117" s="179"/>
      <c r="FG117" s="179"/>
      <c r="FH117" s="179"/>
      <c r="FI117" s="179"/>
      <c r="FJ117" s="179"/>
      <c r="FK117" s="179"/>
      <c r="FL117" s="179"/>
      <c r="FM117" s="179"/>
      <c r="FN117" s="179"/>
      <c r="FO117" s="179"/>
      <c r="FP117" s="179"/>
      <c r="FQ117" s="179"/>
      <c r="FR117" s="179"/>
      <c r="FS117" s="179"/>
      <c r="FT117" s="179"/>
      <c r="FU117" s="179"/>
      <c r="FV117" s="179"/>
      <c r="FW117" s="179"/>
      <c r="FX117" s="179"/>
      <c r="FY117" s="179"/>
      <c r="FZ117" s="179"/>
      <c r="GA117" s="179"/>
      <c r="GB117" s="179"/>
      <c r="GC117" s="179"/>
      <c r="GD117" s="179"/>
      <c r="GE117" s="179"/>
      <c r="GF117" s="179"/>
      <c r="GG117" s="179"/>
      <c r="GH117" s="179"/>
      <c r="GI117" s="179"/>
      <c r="GJ117" s="179"/>
      <c r="GK117" s="179"/>
      <c r="GL117" s="179"/>
      <c r="GM117" s="179"/>
      <c r="GN117" s="179"/>
      <c r="GO117" s="179"/>
      <c r="GP117" s="179"/>
      <c r="GQ117" s="179"/>
      <c r="GR117" s="179"/>
      <c r="GS117" s="179"/>
      <c r="GT117" s="179"/>
      <c r="GU117" s="179"/>
      <c r="GV117" s="179"/>
      <c r="GW117" s="179"/>
      <c r="GX117" s="179"/>
      <c r="GY117" s="179"/>
      <c r="GZ117" s="179"/>
      <c r="HA117" s="179"/>
      <c r="HB117" s="179"/>
      <c r="HC117" s="179"/>
      <c r="HD117" s="179"/>
      <c r="HE117" s="179"/>
      <c r="HF117" s="179"/>
      <c r="HG117" s="179"/>
      <c r="HH117" s="179"/>
      <c r="HI117" s="179"/>
      <c r="HJ117" s="179"/>
      <c r="HK117" s="179"/>
      <c r="HL117" s="179"/>
      <c r="HM117" s="179"/>
      <c r="HN117" s="179"/>
      <c r="HO117" s="179"/>
      <c r="HP117" s="179"/>
      <c r="HQ117" s="179"/>
      <c r="HR117" s="179"/>
      <c r="HS117" s="179"/>
      <c r="HT117" s="179"/>
      <c r="HU117" s="179"/>
      <c r="HV117" s="179"/>
      <c r="HW117" s="179"/>
      <c r="HX117" s="176"/>
      <c r="HY117" s="176"/>
      <c r="HZ117" s="176"/>
      <c r="IA117" s="176"/>
      <c r="IB117" s="176"/>
      <c r="IC117" s="176"/>
      <c r="ID117" s="176"/>
      <c r="IE117" s="176"/>
      <c r="IF117" s="176"/>
    </row>
    <row r="118" spans="1:240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179"/>
      <c r="BQ118" s="179"/>
      <c r="BR118" s="179"/>
      <c r="BS118" s="179"/>
      <c r="BT118" s="179"/>
      <c r="BU118" s="179"/>
      <c r="BV118" s="179"/>
      <c r="BW118" s="179"/>
      <c r="BX118" s="179"/>
      <c r="BY118" s="179"/>
      <c r="BZ118" s="179"/>
      <c r="CA118" s="179"/>
      <c r="CB118" s="179"/>
      <c r="CC118" s="179"/>
      <c r="CD118" s="179"/>
      <c r="CE118" s="179"/>
      <c r="CF118" s="179"/>
      <c r="CG118" s="179"/>
      <c r="CH118" s="179"/>
      <c r="CI118" s="179"/>
      <c r="CJ118" s="179"/>
      <c r="CK118" s="179"/>
      <c r="CL118" s="179"/>
      <c r="CM118" s="179"/>
      <c r="CN118" s="179"/>
      <c r="CO118" s="179"/>
      <c r="CP118" s="179"/>
      <c r="CQ118" s="179"/>
      <c r="CR118" s="179"/>
      <c r="CS118" s="179"/>
      <c r="CT118" s="179"/>
      <c r="CU118" s="179"/>
      <c r="CV118" s="179"/>
      <c r="CW118" s="179"/>
      <c r="CX118" s="179"/>
      <c r="CY118" s="179"/>
      <c r="CZ118" s="179"/>
      <c r="DA118" s="179"/>
      <c r="DB118" s="179"/>
      <c r="DC118" s="179"/>
      <c r="DD118" s="179"/>
      <c r="DE118" s="179"/>
      <c r="DF118" s="179"/>
      <c r="DG118" s="179"/>
      <c r="DH118" s="179"/>
      <c r="DI118" s="179"/>
      <c r="DJ118" s="179"/>
      <c r="DK118" s="179"/>
      <c r="DL118" s="179"/>
      <c r="DM118" s="179"/>
      <c r="DN118" s="179"/>
      <c r="DO118" s="179"/>
      <c r="DP118" s="179"/>
      <c r="DQ118" s="179"/>
      <c r="DR118" s="179"/>
      <c r="DS118" s="179"/>
      <c r="DT118" s="179"/>
      <c r="DU118" s="179"/>
      <c r="DV118" s="179"/>
      <c r="DW118" s="179"/>
      <c r="DX118" s="179"/>
      <c r="DY118" s="179"/>
      <c r="DZ118" s="179"/>
      <c r="EA118" s="179"/>
      <c r="EB118" s="179"/>
      <c r="EC118" s="179"/>
      <c r="ED118" s="179"/>
      <c r="EE118" s="179"/>
      <c r="EF118" s="179"/>
      <c r="EG118" s="179"/>
      <c r="EH118" s="179"/>
      <c r="EI118" s="179"/>
      <c r="EJ118" s="179"/>
      <c r="EK118" s="179"/>
      <c r="EL118" s="179"/>
      <c r="EM118" s="179"/>
      <c r="EN118" s="179"/>
      <c r="EO118" s="179"/>
      <c r="EP118" s="179"/>
      <c r="EQ118" s="179"/>
      <c r="ER118" s="179"/>
      <c r="ES118" s="179"/>
      <c r="ET118" s="179"/>
      <c r="EU118" s="179"/>
      <c r="EV118" s="179"/>
      <c r="EW118" s="179"/>
      <c r="EX118" s="179"/>
      <c r="EY118" s="179"/>
      <c r="EZ118" s="179"/>
      <c r="FA118" s="179"/>
      <c r="FB118" s="179"/>
      <c r="FC118" s="179"/>
      <c r="FD118" s="179"/>
      <c r="FE118" s="179"/>
      <c r="FF118" s="179"/>
      <c r="FG118" s="179"/>
      <c r="FH118" s="179"/>
      <c r="FI118" s="179"/>
      <c r="FJ118" s="179"/>
      <c r="FK118" s="179"/>
      <c r="FL118" s="179"/>
      <c r="FM118" s="179"/>
      <c r="FN118" s="179"/>
      <c r="FO118" s="179"/>
      <c r="FP118" s="179"/>
      <c r="FQ118" s="179"/>
      <c r="FR118" s="179"/>
      <c r="FS118" s="179"/>
      <c r="FT118" s="179"/>
      <c r="FU118" s="179"/>
      <c r="FV118" s="179"/>
      <c r="FW118" s="179"/>
      <c r="FX118" s="179"/>
      <c r="FY118" s="179"/>
      <c r="FZ118" s="179"/>
      <c r="GA118" s="179"/>
      <c r="GB118" s="179"/>
      <c r="GC118" s="179"/>
      <c r="GD118" s="179"/>
      <c r="GE118" s="179"/>
      <c r="GF118" s="179"/>
      <c r="GG118" s="179"/>
      <c r="GH118" s="179"/>
      <c r="GI118" s="179"/>
      <c r="GJ118" s="179"/>
      <c r="GK118" s="179"/>
      <c r="GL118" s="179"/>
      <c r="GM118" s="179"/>
      <c r="GN118" s="179"/>
      <c r="GO118" s="179"/>
      <c r="GP118" s="179"/>
      <c r="GQ118" s="179"/>
      <c r="GR118" s="179"/>
      <c r="GS118" s="179"/>
      <c r="GT118" s="179"/>
      <c r="GU118" s="179"/>
      <c r="GV118" s="179"/>
      <c r="GW118" s="179"/>
      <c r="GX118" s="179"/>
      <c r="GY118" s="179"/>
      <c r="GZ118" s="179"/>
      <c r="HA118" s="179"/>
      <c r="HB118" s="179"/>
      <c r="HC118" s="179"/>
      <c r="HD118" s="179"/>
      <c r="HE118" s="179"/>
      <c r="HF118" s="179"/>
      <c r="HG118" s="179"/>
      <c r="HH118" s="179"/>
      <c r="HI118" s="179"/>
      <c r="HJ118" s="179"/>
      <c r="HK118" s="179"/>
      <c r="HL118" s="179"/>
      <c r="HM118" s="179"/>
      <c r="HN118" s="179"/>
      <c r="HO118" s="179"/>
      <c r="HP118" s="179"/>
      <c r="HQ118" s="179"/>
      <c r="HR118" s="179"/>
      <c r="HS118" s="179"/>
      <c r="HT118" s="179"/>
      <c r="HU118" s="179"/>
      <c r="HV118" s="179"/>
      <c r="HW118" s="179"/>
      <c r="HX118" s="176"/>
      <c r="HY118" s="176"/>
      <c r="HZ118" s="176"/>
      <c r="IA118" s="176"/>
      <c r="IB118" s="176"/>
      <c r="IC118" s="176"/>
      <c r="ID118" s="176"/>
      <c r="IE118" s="176"/>
      <c r="IF118" s="176"/>
    </row>
    <row r="119" spans="1:240" x14ac:dyDescent="0.3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179"/>
      <c r="BQ119" s="179"/>
      <c r="BR119" s="179"/>
      <c r="BS119" s="179"/>
      <c r="BT119" s="179"/>
      <c r="BU119" s="179"/>
      <c r="BV119" s="179"/>
      <c r="BW119" s="179"/>
      <c r="BX119" s="179"/>
      <c r="BY119" s="179"/>
      <c r="BZ119" s="179"/>
      <c r="CA119" s="179"/>
      <c r="CB119" s="179"/>
      <c r="CC119" s="179"/>
      <c r="CD119" s="179"/>
      <c r="CE119" s="179"/>
      <c r="CF119" s="179"/>
      <c r="CG119" s="179"/>
      <c r="CH119" s="179"/>
      <c r="CI119" s="179"/>
      <c r="CJ119" s="179"/>
      <c r="CK119" s="179"/>
      <c r="CL119" s="179"/>
      <c r="CM119" s="179"/>
      <c r="CN119" s="179"/>
      <c r="CO119" s="179"/>
      <c r="CP119" s="179"/>
      <c r="CQ119" s="179"/>
      <c r="CR119" s="179"/>
      <c r="CS119" s="179"/>
      <c r="CT119" s="179"/>
      <c r="CU119" s="179"/>
      <c r="CV119" s="179"/>
      <c r="CW119" s="179"/>
      <c r="CX119" s="179"/>
      <c r="CY119" s="179"/>
      <c r="CZ119" s="179"/>
      <c r="DA119" s="179"/>
      <c r="DB119" s="179"/>
      <c r="DC119" s="179"/>
      <c r="DD119" s="179"/>
      <c r="DE119" s="179"/>
      <c r="DF119" s="179"/>
      <c r="DG119" s="179"/>
      <c r="DH119" s="179"/>
      <c r="DI119" s="179"/>
      <c r="DJ119" s="179"/>
      <c r="DK119" s="179"/>
      <c r="DL119" s="179"/>
      <c r="DM119" s="179"/>
      <c r="DN119" s="179"/>
      <c r="DO119" s="179"/>
      <c r="DP119" s="179"/>
      <c r="DQ119" s="179"/>
      <c r="DR119" s="179"/>
      <c r="DS119" s="179"/>
      <c r="DT119" s="179"/>
      <c r="DU119" s="179"/>
      <c r="DV119" s="179"/>
      <c r="DW119" s="179"/>
      <c r="DX119" s="179"/>
      <c r="DY119" s="179"/>
      <c r="DZ119" s="179"/>
      <c r="EA119" s="179"/>
      <c r="EB119" s="179"/>
      <c r="EC119" s="179"/>
      <c r="ED119" s="179"/>
      <c r="EE119" s="179"/>
      <c r="EF119" s="179"/>
      <c r="EG119" s="179"/>
      <c r="EH119" s="179"/>
      <c r="EI119" s="179"/>
      <c r="EJ119" s="179"/>
      <c r="EK119" s="179"/>
      <c r="EL119" s="179"/>
      <c r="EM119" s="179"/>
      <c r="EN119" s="179"/>
      <c r="EO119" s="179"/>
      <c r="EP119" s="179"/>
      <c r="EQ119" s="179"/>
      <c r="ER119" s="179"/>
      <c r="ES119" s="179"/>
      <c r="ET119" s="179"/>
      <c r="EU119" s="179"/>
      <c r="EV119" s="179"/>
      <c r="EW119" s="179"/>
      <c r="EX119" s="179"/>
      <c r="EY119" s="179"/>
      <c r="EZ119" s="179"/>
      <c r="FA119" s="179"/>
      <c r="FB119" s="179"/>
      <c r="FC119" s="179"/>
      <c r="FD119" s="179"/>
      <c r="FE119" s="179"/>
      <c r="FF119" s="179"/>
      <c r="FG119" s="179"/>
      <c r="FH119" s="179"/>
      <c r="FI119" s="179"/>
      <c r="FJ119" s="179"/>
      <c r="FK119" s="179"/>
      <c r="FL119" s="179"/>
      <c r="FM119" s="179"/>
      <c r="FN119" s="179"/>
      <c r="FO119" s="179"/>
      <c r="FP119" s="179"/>
      <c r="FQ119" s="179"/>
      <c r="FR119" s="179"/>
      <c r="FS119" s="179"/>
      <c r="FT119" s="179"/>
      <c r="FU119" s="179"/>
      <c r="FV119" s="179"/>
      <c r="FW119" s="179"/>
      <c r="FX119" s="179"/>
      <c r="FY119" s="179"/>
      <c r="FZ119" s="179"/>
      <c r="GA119" s="179"/>
      <c r="GB119" s="179"/>
      <c r="GC119" s="179"/>
      <c r="GD119" s="179"/>
      <c r="GE119" s="179"/>
      <c r="GF119" s="179"/>
      <c r="GG119" s="179"/>
      <c r="GH119" s="179"/>
      <c r="GI119" s="179"/>
      <c r="GJ119" s="179"/>
      <c r="GK119" s="179"/>
      <c r="GL119" s="179"/>
      <c r="GM119" s="179"/>
      <c r="GN119" s="179"/>
      <c r="GO119" s="179"/>
      <c r="GP119" s="179"/>
      <c r="GQ119" s="179"/>
      <c r="GR119" s="179"/>
      <c r="GS119" s="179"/>
      <c r="GT119" s="179"/>
      <c r="GU119" s="179"/>
      <c r="GV119" s="179"/>
      <c r="GW119" s="179"/>
      <c r="GX119" s="179"/>
      <c r="GY119" s="179"/>
      <c r="GZ119" s="179"/>
      <c r="HA119" s="179"/>
      <c r="HB119" s="179"/>
      <c r="HC119" s="179"/>
      <c r="HD119" s="179"/>
      <c r="HE119" s="179"/>
      <c r="HF119" s="179"/>
      <c r="HG119" s="179"/>
      <c r="HH119" s="179"/>
      <c r="HI119" s="179"/>
      <c r="HJ119" s="179"/>
      <c r="HK119" s="179"/>
      <c r="HL119" s="179"/>
      <c r="HM119" s="179"/>
      <c r="HN119" s="179"/>
      <c r="HO119" s="179"/>
      <c r="HP119" s="179"/>
      <c r="HQ119" s="179"/>
      <c r="HR119" s="179"/>
      <c r="HS119" s="179"/>
      <c r="HT119" s="179"/>
      <c r="HU119" s="179"/>
      <c r="HV119" s="179"/>
      <c r="HW119" s="179"/>
      <c r="HX119" s="176"/>
      <c r="HY119" s="176"/>
      <c r="HZ119" s="176"/>
      <c r="IA119" s="176"/>
      <c r="IB119" s="176"/>
      <c r="IC119" s="176"/>
      <c r="ID119" s="176"/>
      <c r="IE119" s="176"/>
      <c r="IF119" s="176"/>
    </row>
    <row r="120" spans="1:240" x14ac:dyDescent="0.3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79"/>
      <c r="BN120" s="179"/>
      <c r="BO120" s="179"/>
      <c r="BP120" s="179"/>
      <c r="BQ120" s="179"/>
      <c r="BR120" s="179"/>
      <c r="BS120" s="179"/>
      <c r="BT120" s="179"/>
      <c r="BU120" s="179"/>
      <c r="BV120" s="179"/>
      <c r="BW120" s="179"/>
      <c r="BX120" s="179"/>
      <c r="BY120" s="179"/>
      <c r="BZ120" s="179"/>
      <c r="CA120" s="179"/>
      <c r="CB120" s="179"/>
      <c r="CC120" s="179"/>
      <c r="CD120" s="179"/>
      <c r="CE120" s="179"/>
      <c r="CF120" s="179"/>
      <c r="CG120" s="179"/>
      <c r="CH120" s="179"/>
      <c r="CI120" s="179"/>
      <c r="CJ120" s="179"/>
      <c r="CK120" s="179"/>
      <c r="CL120" s="179"/>
      <c r="CM120" s="179"/>
      <c r="CN120" s="179"/>
      <c r="CO120" s="179"/>
      <c r="CP120" s="179"/>
      <c r="CQ120" s="179"/>
      <c r="CR120" s="179"/>
      <c r="CS120" s="179"/>
      <c r="CT120" s="179"/>
      <c r="CU120" s="179"/>
      <c r="CV120" s="179"/>
      <c r="CW120" s="179"/>
      <c r="CX120" s="179"/>
      <c r="CY120" s="179"/>
      <c r="CZ120" s="179"/>
      <c r="DA120" s="179"/>
      <c r="DB120" s="179"/>
      <c r="DC120" s="179"/>
      <c r="DD120" s="179"/>
      <c r="DE120" s="179"/>
      <c r="DF120" s="179"/>
      <c r="DG120" s="179"/>
      <c r="DH120" s="179"/>
      <c r="DI120" s="179"/>
      <c r="DJ120" s="179"/>
      <c r="DK120" s="179"/>
      <c r="DL120" s="179"/>
      <c r="DM120" s="179"/>
      <c r="DN120" s="179"/>
      <c r="DO120" s="179"/>
      <c r="DP120" s="179"/>
      <c r="DQ120" s="179"/>
      <c r="DR120" s="179"/>
      <c r="DS120" s="179"/>
      <c r="DT120" s="179"/>
      <c r="DU120" s="179"/>
      <c r="DV120" s="179"/>
      <c r="DW120" s="179"/>
      <c r="DX120" s="179"/>
      <c r="DY120" s="179"/>
      <c r="DZ120" s="179"/>
      <c r="EA120" s="179"/>
      <c r="EB120" s="179"/>
      <c r="EC120" s="179"/>
      <c r="ED120" s="179"/>
      <c r="EE120" s="179"/>
      <c r="EF120" s="179"/>
      <c r="EG120" s="179"/>
      <c r="EH120" s="179"/>
      <c r="EI120" s="179"/>
      <c r="EJ120" s="179"/>
      <c r="EK120" s="179"/>
      <c r="EL120" s="179"/>
      <c r="EM120" s="179"/>
      <c r="EN120" s="179"/>
      <c r="EO120" s="179"/>
      <c r="EP120" s="179"/>
      <c r="EQ120" s="179"/>
      <c r="ER120" s="179"/>
      <c r="ES120" s="179"/>
      <c r="ET120" s="179"/>
      <c r="EU120" s="179"/>
      <c r="EV120" s="179"/>
      <c r="EW120" s="179"/>
      <c r="EX120" s="179"/>
      <c r="EY120" s="179"/>
      <c r="EZ120" s="179"/>
      <c r="FA120" s="179"/>
      <c r="FB120" s="179"/>
      <c r="FC120" s="179"/>
      <c r="FD120" s="179"/>
      <c r="FE120" s="179"/>
      <c r="FF120" s="179"/>
      <c r="FG120" s="179"/>
      <c r="FH120" s="179"/>
      <c r="FI120" s="179"/>
      <c r="FJ120" s="179"/>
      <c r="FK120" s="179"/>
      <c r="FL120" s="179"/>
      <c r="FM120" s="179"/>
      <c r="FN120" s="179"/>
      <c r="FO120" s="179"/>
      <c r="FP120" s="179"/>
      <c r="FQ120" s="179"/>
      <c r="FR120" s="179"/>
      <c r="FS120" s="179"/>
      <c r="FT120" s="179"/>
      <c r="FU120" s="179"/>
      <c r="FV120" s="179"/>
      <c r="FW120" s="179"/>
      <c r="FX120" s="179"/>
      <c r="FY120" s="179"/>
      <c r="FZ120" s="179"/>
      <c r="GA120" s="179"/>
      <c r="GB120" s="179"/>
      <c r="GC120" s="179"/>
      <c r="GD120" s="179"/>
      <c r="GE120" s="179"/>
      <c r="GF120" s="179"/>
      <c r="GG120" s="179"/>
      <c r="GH120" s="179"/>
      <c r="GI120" s="179"/>
      <c r="GJ120" s="179"/>
      <c r="GK120" s="179"/>
      <c r="GL120" s="179"/>
      <c r="GM120" s="179"/>
      <c r="GN120" s="179"/>
      <c r="GO120" s="179"/>
      <c r="GP120" s="179"/>
      <c r="GQ120" s="179"/>
      <c r="GR120" s="179"/>
      <c r="GS120" s="179"/>
      <c r="GT120" s="179"/>
      <c r="GU120" s="179"/>
      <c r="GV120" s="179"/>
      <c r="GW120" s="179"/>
      <c r="GX120" s="179"/>
      <c r="GY120" s="179"/>
      <c r="GZ120" s="179"/>
      <c r="HA120" s="179"/>
      <c r="HB120" s="179"/>
      <c r="HC120" s="179"/>
      <c r="HD120" s="179"/>
      <c r="HE120" s="179"/>
      <c r="HF120" s="179"/>
      <c r="HG120" s="179"/>
      <c r="HH120" s="179"/>
      <c r="HI120" s="179"/>
      <c r="HJ120" s="179"/>
      <c r="HK120" s="179"/>
      <c r="HL120" s="179"/>
      <c r="HM120" s="179"/>
      <c r="HN120" s="179"/>
      <c r="HO120" s="179"/>
      <c r="HP120" s="179"/>
      <c r="HQ120" s="179"/>
      <c r="HR120" s="179"/>
      <c r="HS120" s="179"/>
      <c r="HT120" s="179"/>
      <c r="HU120" s="179"/>
      <c r="HV120" s="179"/>
      <c r="HW120" s="179"/>
      <c r="HX120" s="176"/>
      <c r="HY120" s="176"/>
      <c r="HZ120" s="176"/>
      <c r="IA120" s="176"/>
      <c r="IB120" s="176"/>
      <c r="IC120" s="176"/>
      <c r="ID120" s="176"/>
      <c r="IE120" s="176"/>
      <c r="IF120" s="176"/>
    </row>
    <row r="121" spans="1:240" x14ac:dyDescent="0.3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79"/>
      <c r="BN121" s="179"/>
      <c r="BO121" s="179"/>
      <c r="BP121" s="179"/>
      <c r="BQ121" s="179"/>
      <c r="BR121" s="179"/>
      <c r="BS121" s="179"/>
      <c r="BT121" s="179"/>
      <c r="BU121" s="179"/>
      <c r="BV121" s="179"/>
      <c r="BW121" s="179"/>
      <c r="BX121" s="179"/>
      <c r="BY121" s="179"/>
      <c r="BZ121" s="179"/>
      <c r="CA121" s="179"/>
      <c r="CB121" s="179"/>
      <c r="CC121" s="179"/>
      <c r="CD121" s="179"/>
      <c r="CE121" s="179"/>
      <c r="CF121" s="179"/>
      <c r="CG121" s="179"/>
      <c r="CH121" s="179"/>
      <c r="CI121" s="179"/>
      <c r="CJ121" s="179"/>
      <c r="CK121" s="179"/>
      <c r="CL121" s="179"/>
      <c r="CM121" s="179"/>
      <c r="CN121" s="179"/>
      <c r="CO121" s="179"/>
      <c r="CP121" s="179"/>
      <c r="CQ121" s="179"/>
      <c r="CR121" s="179"/>
      <c r="CS121" s="179"/>
      <c r="CT121" s="179"/>
      <c r="CU121" s="179"/>
      <c r="CV121" s="179"/>
      <c r="CW121" s="179"/>
      <c r="CX121" s="179"/>
      <c r="CY121" s="179"/>
      <c r="CZ121" s="179"/>
      <c r="DA121" s="179"/>
      <c r="DB121" s="179"/>
      <c r="DC121" s="179"/>
      <c r="DD121" s="179"/>
      <c r="DE121" s="179"/>
      <c r="DF121" s="179"/>
      <c r="DG121" s="179"/>
      <c r="DH121" s="179"/>
      <c r="DI121" s="179"/>
      <c r="DJ121" s="179"/>
      <c r="DK121" s="179"/>
      <c r="DL121" s="179"/>
      <c r="DM121" s="179"/>
      <c r="DN121" s="179"/>
      <c r="DO121" s="179"/>
      <c r="DP121" s="179"/>
      <c r="DQ121" s="179"/>
      <c r="DR121" s="179"/>
      <c r="DS121" s="179"/>
      <c r="DT121" s="179"/>
      <c r="DU121" s="179"/>
      <c r="DV121" s="179"/>
      <c r="DW121" s="179"/>
      <c r="DX121" s="179"/>
      <c r="DY121" s="179"/>
      <c r="DZ121" s="179"/>
      <c r="EA121" s="179"/>
      <c r="EB121" s="179"/>
      <c r="EC121" s="179"/>
      <c r="ED121" s="179"/>
      <c r="EE121" s="179"/>
      <c r="EF121" s="179"/>
      <c r="EG121" s="179"/>
      <c r="EH121" s="179"/>
      <c r="EI121" s="179"/>
      <c r="EJ121" s="179"/>
      <c r="EK121" s="179"/>
      <c r="EL121" s="179"/>
      <c r="EM121" s="179"/>
      <c r="EN121" s="179"/>
      <c r="EO121" s="179"/>
      <c r="EP121" s="179"/>
      <c r="EQ121" s="179"/>
      <c r="ER121" s="179"/>
      <c r="ES121" s="179"/>
      <c r="ET121" s="179"/>
      <c r="EU121" s="179"/>
      <c r="EV121" s="179"/>
      <c r="EW121" s="179"/>
      <c r="EX121" s="179"/>
      <c r="EY121" s="179"/>
      <c r="EZ121" s="179"/>
      <c r="FA121" s="179"/>
      <c r="FB121" s="179"/>
      <c r="FC121" s="179"/>
      <c r="FD121" s="179"/>
      <c r="FE121" s="179"/>
      <c r="FF121" s="179"/>
      <c r="FG121" s="179"/>
      <c r="FH121" s="179"/>
      <c r="FI121" s="179"/>
      <c r="FJ121" s="179"/>
      <c r="FK121" s="179"/>
      <c r="FL121" s="179"/>
      <c r="FM121" s="179"/>
      <c r="FN121" s="179"/>
      <c r="FO121" s="179"/>
      <c r="FP121" s="179"/>
      <c r="FQ121" s="179"/>
      <c r="FR121" s="179"/>
      <c r="FS121" s="179"/>
      <c r="FT121" s="179"/>
      <c r="FU121" s="179"/>
      <c r="FV121" s="179"/>
      <c r="FW121" s="179"/>
      <c r="FX121" s="179"/>
      <c r="FY121" s="179"/>
      <c r="FZ121" s="179"/>
      <c r="GA121" s="179"/>
      <c r="GB121" s="179"/>
      <c r="GC121" s="179"/>
      <c r="GD121" s="179"/>
      <c r="GE121" s="179"/>
      <c r="GF121" s="179"/>
      <c r="GG121" s="179"/>
      <c r="GH121" s="179"/>
      <c r="GI121" s="179"/>
      <c r="GJ121" s="179"/>
      <c r="GK121" s="179"/>
      <c r="GL121" s="179"/>
      <c r="GM121" s="179"/>
      <c r="GN121" s="179"/>
      <c r="GO121" s="179"/>
      <c r="GP121" s="179"/>
      <c r="GQ121" s="179"/>
      <c r="GR121" s="179"/>
      <c r="GS121" s="179"/>
      <c r="GT121" s="179"/>
      <c r="GU121" s="179"/>
      <c r="GV121" s="179"/>
      <c r="GW121" s="179"/>
      <c r="GX121" s="179"/>
      <c r="GY121" s="179"/>
      <c r="GZ121" s="179"/>
      <c r="HA121" s="179"/>
      <c r="HB121" s="179"/>
      <c r="HC121" s="179"/>
      <c r="HD121" s="179"/>
      <c r="HE121" s="179"/>
      <c r="HF121" s="179"/>
      <c r="HG121" s="179"/>
      <c r="HH121" s="179"/>
      <c r="HI121" s="179"/>
      <c r="HJ121" s="179"/>
      <c r="HK121" s="179"/>
      <c r="HL121" s="179"/>
      <c r="HM121" s="179"/>
      <c r="HN121" s="179"/>
      <c r="HO121" s="179"/>
      <c r="HP121" s="179"/>
      <c r="HQ121" s="179"/>
      <c r="HR121" s="179"/>
      <c r="HS121" s="179"/>
      <c r="HT121" s="179"/>
      <c r="HU121" s="179"/>
      <c r="HV121" s="179"/>
      <c r="HW121" s="179"/>
      <c r="HX121" s="176"/>
      <c r="HY121" s="176"/>
      <c r="HZ121" s="176"/>
      <c r="IA121" s="176"/>
      <c r="IB121" s="176"/>
      <c r="IC121" s="176"/>
      <c r="ID121" s="176"/>
      <c r="IE121" s="176"/>
      <c r="IF121" s="176"/>
    </row>
    <row r="122" spans="1:240" x14ac:dyDescent="0.3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79"/>
      <c r="BN122" s="179"/>
      <c r="BO122" s="179"/>
      <c r="BP122" s="179"/>
      <c r="BQ122" s="179"/>
      <c r="BR122" s="179"/>
      <c r="BS122" s="179"/>
      <c r="BT122" s="179"/>
      <c r="BU122" s="179"/>
      <c r="BV122" s="179"/>
      <c r="BW122" s="179"/>
      <c r="BX122" s="179"/>
      <c r="BY122" s="179"/>
      <c r="BZ122" s="179"/>
      <c r="CA122" s="179"/>
      <c r="CB122" s="179"/>
      <c r="CC122" s="179"/>
      <c r="CD122" s="179"/>
      <c r="CE122" s="179"/>
      <c r="CF122" s="179"/>
      <c r="CG122" s="179"/>
      <c r="CH122" s="179"/>
      <c r="CI122" s="179"/>
      <c r="CJ122" s="179"/>
      <c r="CK122" s="179"/>
      <c r="CL122" s="179"/>
      <c r="CM122" s="179"/>
      <c r="CN122" s="179"/>
      <c r="CO122" s="179"/>
      <c r="CP122" s="179"/>
      <c r="CQ122" s="179"/>
      <c r="CR122" s="179"/>
      <c r="CS122" s="179"/>
      <c r="CT122" s="179"/>
      <c r="CU122" s="179"/>
      <c r="CV122" s="179"/>
      <c r="CW122" s="179"/>
      <c r="CX122" s="179"/>
      <c r="CY122" s="179"/>
      <c r="CZ122" s="179"/>
      <c r="DA122" s="179"/>
      <c r="DB122" s="179"/>
      <c r="DC122" s="179"/>
      <c r="DD122" s="179"/>
      <c r="DE122" s="179"/>
      <c r="DF122" s="179"/>
      <c r="DG122" s="179"/>
      <c r="DH122" s="179"/>
      <c r="DI122" s="179"/>
      <c r="DJ122" s="179"/>
      <c r="DK122" s="179"/>
      <c r="DL122" s="179"/>
      <c r="DM122" s="179"/>
      <c r="DN122" s="179"/>
      <c r="DO122" s="179"/>
      <c r="DP122" s="179"/>
      <c r="DQ122" s="179"/>
      <c r="DR122" s="179"/>
      <c r="DS122" s="179"/>
      <c r="DT122" s="179"/>
      <c r="DU122" s="179"/>
      <c r="DV122" s="179"/>
      <c r="DW122" s="179"/>
      <c r="DX122" s="179"/>
      <c r="DY122" s="179"/>
      <c r="DZ122" s="179"/>
      <c r="EA122" s="179"/>
      <c r="EB122" s="179"/>
      <c r="EC122" s="179"/>
      <c r="ED122" s="179"/>
      <c r="EE122" s="179"/>
      <c r="EF122" s="179"/>
      <c r="EG122" s="179"/>
      <c r="EH122" s="179"/>
      <c r="EI122" s="179"/>
      <c r="EJ122" s="179"/>
      <c r="EK122" s="179"/>
      <c r="EL122" s="179"/>
      <c r="EM122" s="179"/>
      <c r="EN122" s="179"/>
      <c r="EO122" s="179"/>
      <c r="EP122" s="179"/>
      <c r="EQ122" s="179"/>
      <c r="ER122" s="179"/>
      <c r="ES122" s="179"/>
      <c r="ET122" s="179"/>
      <c r="EU122" s="179"/>
      <c r="EV122" s="179"/>
      <c r="EW122" s="179"/>
      <c r="EX122" s="179"/>
      <c r="EY122" s="179"/>
      <c r="EZ122" s="179"/>
      <c r="FA122" s="179"/>
      <c r="FB122" s="179"/>
      <c r="FC122" s="179"/>
      <c r="FD122" s="179"/>
      <c r="FE122" s="179"/>
      <c r="FF122" s="179"/>
      <c r="FG122" s="179"/>
      <c r="FH122" s="179"/>
      <c r="FI122" s="179"/>
      <c r="FJ122" s="179"/>
      <c r="FK122" s="179"/>
      <c r="FL122" s="179"/>
      <c r="FM122" s="179"/>
      <c r="FN122" s="179"/>
      <c r="FO122" s="179"/>
      <c r="FP122" s="179"/>
      <c r="FQ122" s="179"/>
      <c r="FR122" s="179"/>
      <c r="FS122" s="179"/>
      <c r="FT122" s="179"/>
      <c r="FU122" s="179"/>
      <c r="FV122" s="179"/>
      <c r="FW122" s="179"/>
      <c r="FX122" s="179"/>
      <c r="FY122" s="179"/>
      <c r="FZ122" s="179"/>
      <c r="GA122" s="179"/>
      <c r="GB122" s="179"/>
      <c r="GC122" s="179"/>
      <c r="GD122" s="179"/>
      <c r="GE122" s="179"/>
      <c r="GF122" s="179"/>
      <c r="GG122" s="179"/>
      <c r="GH122" s="179"/>
      <c r="GI122" s="179"/>
      <c r="GJ122" s="179"/>
      <c r="GK122" s="179"/>
      <c r="GL122" s="179"/>
      <c r="GM122" s="179"/>
      <c r="GN122" s="179"/>
      <c r="GO122" s="179"/>
      <c r="GP122" s="179"/>
      <c r="GQ122" s="179"/>
      <c r="GR122" s="179"/>
      <c r="GS122" s="179"/>
      <c r="GT122" s="179"/>
      <c r="GU122" s="179"/>
      <c r="GV122" s="179"/>
      <c r="GW122" s="179"/>
      <c r="GX122" s="179"/>
      <c r="GY122" s="179"/>
      <c r="GZ122" s="179"/>
      <c r="HA122" s="179"/>
      <c r="HB122" s="179"/>
      <c r="HC122" s="179"/>
      <c r="HD122" s="179"/>
      <c r="HE122" s="179"/>
      <c r="HF122" s="179"/>
      <c r="HG122" s="179"/>
      <c r="HH122" s="179"/>
      <c r="HI122" s="179"/>
      <c r="HJ122" s="179"/>
      <c r="HK122" s="179"/>
      <c r="HL122" s="179"/>
      <c r="HM122" s="179"/>
      <c r="HN122" s="179"/>
      <c r="HO122" s="179"/>
      <c r="HP122" s="179"/>
      <c r="HQ122" s="179"/>
      <c r="HR122" s="179"/>
      <c r="HS122" s="179"/>
      <c r="HT122" s="179"/>
      <c r="HU122" s="179"/>
      <c r="HV122" s="179"/>
      <c r="HW122" s="179"/>
      <c r="HX122" s="176"/>
      <c r="HY122" s="176"/>
      <c r="HZ122" s="176"/>
      <c r="IA122" s="176"/>
      <c r="IB122" s="176"/>
      <c r="IC122" s="176"/>
      <c r="ID122" s="176"/>
      <c r="IE122" s="176"/>
      <c r="IF122" s="176"/>
    </row>
    <row r="123" spans="1:240" x14ac:dyDescent="0.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179"/>
      <c r="BN123" s="179"/>
      <c r="BO123" s="179"/>
      <c r="BP123" s="179"/>
      <c r="BQ123" s="179"/>
      <c r="BR123" s="179"/>
      <c r="BS123" s="179"/>
      <c r="BT123" s="179"/>
      <c r="BU123" s="179"/>
      <c r="BV123" s="179"/>
      <c r="BW123" s="179"/>
      <c r="BX123" s="179"/>
      <c r="BY123" s="179"/>
      <c r="BZ123" s="179"/>
      <c r="CA123" s="179"/>
      <c r="CB123" s="179"/>
      <c r="CC123" s="179"/>
      <c r="CD123" s="179"/>
      <c r="CE123" s="179"/>
      <c r="CF123" s="179"/>
      <c r="CG123" s="179"/>
      <c r="CH123" s="179"/>
      <c r="CI123" s="179"/>
      <c r="CJ123" s="179"/>
      <c r="CK123" s="179"/>
      <c r="CL123" s="179"/>
      <c r="CM123" s="179"/>
      <c r="CN123" s="179"/>
      <c r="CO123" s="179"/>
      <c r="CP123" s="179"/>
      <c r="CQ123" s="179"/>
      <c r="CR123" s="179"/>
      <c r="CS123" s="179"/>
      <c r="CT123" s="179"/>
      <c r="CU123" s="179"/>
      <c r="CV123" s="179"/>
      <c r="CW123" s="179"/>
      <c r="CX123" s="179"/>
      <c r="CY123" s="179"/>
      <c r="CZ123" s="179"/>
      <c r="DA123" s="179"/>
      <c r="DB123" s="179"/>
      <c r="DC123" s="179"/>
      <c r="DD123" s="179"/>
      <c r="DE123" s="179"/>
      <c r="DF123" s="179"/>
      <c r="DG123" s="179"/>
      <c r="DH123" s="179"/>
      <c r="DI123" s="179"/>
      <c r="DJ123" s="179"/>
      <c r="DK123" s="179"/>
      <c r="DL123" s="179"/>
      <c r="DM123" s="179"/>
      <c r="DN123" s="179"/>
      <c r="DO123" s="179"/>
      <c r="DP123" s="179"/>
      <c r="DQ123" s="179"/>
      <c r="DR123" s="179"/>
      <c r="DS123" s="179"/>
      <c r="DT123" s="179"/>
      <c r="DU123" s="179"/>
      <c r="DV123" s="179"/>
      <c r="DW123" s="179"/>
      <c r="DX123" s="179"/>
      <c r="DY123" s="179"/>
      <c r="DZ123" s="179"/>
      <c r="EA123" s="179"/>
      <c r="EB123" s="179"/>
      <c r="EC123" s="179"/>
      <c r="ED123" s="179"/>
      <c r="EE123" s="179"/>
      <c r="EF123" s="179"/>
      <c r="EG123" s="179"/>
      <c r="EH123" s="179"/>
      <c r="EI123" s="179"/>
      <c r="EJ123" s="179"/>
      <c r="EK123" s="179"/>
      <c r="EL123" s="179"/>
      <c r="EM123" s="179"/>
      <c r="EN123" s="179"/>
      <c r="EO123" s="179"/>
      <c r="EP123" s="179"/>
      <c r="EQ123" s="179"/>
      <c r="ER123" s="179"/>
      <c r="ES123" s="179"/>
      <c r="ET123" s="179"/>
      <c r="EU123" s="179"/>
      <c r="EV123" s="179"/>
      <c r="EW123" s="179"/>
      <c r="EX123" s="179"/>
      <c r="EY123" s="179"/>
      <c r="EZ123" s="179"/>
      <c r="FA123" s="179"/>
      <c r="FB123" s="179"/>
      <c r="FC123" s="179"/>
      <c r="FD123" s="179"/>
      <c r="FE123" s="179"/>
      <c r="FF123" s="179"/>
      <c r="FG123" s="179"/>
      <c r="FH123" s="179"/>
      <c r="FI123" s="179"/>
      <c r="FJ123" s="179"/>
      <c r="FK123" s="179"/>
      <c r="FL123" s="179"/>
      <c r="FM123" s="179"/>
      <c r="FN123" s="179"/>
      <c r="FO123" s="179"/>
      <c r="FP123" s="179"/>
      <c r="FQ123" s="179"/>
      <c r="FR123" s="179"/>
      <c r="FS123" s="179"/>
      <c r="FT123" s="179"/>
      <c r="FU123" s="179"/>
      <c r="FV123" s="179"/>
      <c r="FW123" s="179"/>
      <c r="FX123" s="179"/>
      <c r="FY123" s="179"/>
      <c r="FZ123" s="179"/>
      <c r="GA123" s="179"/>
      <c r="GB123" s="179"/>
      <c r="GC123" s="179"/>
      <c r="GD123" s="179"/>
      <c r="GE123" s="179"/>
      <c r="GF123" s="179"/>
      <c r="GG123" s="179"/>
      <c r="GH123" s="179"/>
      <c r="GI123" s="179"/>
      <c r="GJ123" s="179"/>
      <c r="GK123" s="179"/>
      <c r="GL123" s="179"/>
      <c r="GM123" s="179"/>
      <c r="GN123" s="179"/>
      <c r="GO123" s="179"/>
      <c r="GP123" s="179"/>
      <c r="GQ123" s="179"/>
      <c r="GR123" s="179"/>
      <c r="GS123" s="179"/>
      <c r="GT123" s="179"/>
      <c r="GU123" s="179"/>
      <c r="GV123" s="179"/>
      <c r="GW123" s="179"/>
      <c r="GX123" s="179"/>
      <c r="GY123" s="179"/>
      <c r="GZ123" s="179"/>
      <c r="HA123" s="179"/>
      <c r="HB123" s="179"/>
      <c r="HC123" s="179"/>
      <c r="HD123" s="179"/>
      <c r="HE123" s="179"/>
      <c r="HF123" s="179"/>
      <c r="HG123" s="179"/>
      <c r="HH123" s="179"/>
      <c r="HI123" s="179"/>
      <c r="HJ123" s="179"/>
      <c r="HK123" s="179"/>
      <c r="HL123" s="179"/>
      <c r="HM123" s="179"/>
      <c r="HN123" s="179"/>
      <c r="HO123" s="179"/>
      <c r="HP123" s="179"/>
      <c r="HQ123" s="179"/>
      <c r="HR123" s="179"/>
      <c r="HS123" s="179"/>
      <c r="HT123" s="179"/>
      <c r="HU123" s="179"/>
      <c r="HV123" s="179"/>
      <c r="HW123" s="179"/>
      <c r="HX123" s="176"/>
      <c r="HY123" s="176"/>
      <c r="HZ123" s="176"/>
      <c r="IA123" s="176"/>
      <c r="IB123" s="176"/>
      <c r="IC123" s="176"/>
      <c r="ID123" s="176"/>
      <c r="IE123" s="176"/>
      <c r="IF123" s="176"/>
    </row>
    <row r="124" spans="1:240" x14ac:dyDescent="0.3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179"/>
      <c r="BN124" s="179"/>
      <c r="BO124" s="179"/>
      <c r="BP124" s="179"/>
      <c r="BQ124" s="179"/>
      <c r="BR124" s="179"/>
      <c r="BS124" s="179"/>
      <c r="BT124" s="179"/>
      <c r="BU124" s="179"/>
      <c r="BV124" s="179"/>
      <c r="BW124" s="179"/>
      <c r="BX124" s="179"/>
      <c r="BY124" s="179"/>
      <c r="BZ124" s="179"/>
      <c r="CA124" s="179"/>
      <c r="CB124" s="179"/>
      <c r="CC124" s="179"/>
      <c r="CD124" s="179"/>
      <c r="CE124" s="179"/>
      <c r="CF124" s="179"/>
      <c r="CG124" s="179"/>
      <c r="CH124" s="179"/>
      <c r="CI124" s="179"/>
      <c r="CJ124" s="179"/>
      <c r="CK124" s="179"/>
      <c r="CL124" s="179"/>
      <c r="CM124" s="179"/>
      <c r="CN124" s="179"/>
      <c r="CO124" s="179"/>
      <c r="CP124" s="179"/>
      <c r="CQ124" s="179"/>
      <c r="CR124" s="179"/>
      <c r="CS124" s="179"/>
      <c r="CT124" s="179"/>
      <c r="CU124" s="179"/>
      <c r="CV124" s="179"/>
      <c r="CW124" s="179"/>
      <c r="CX124" s="179"/>
      <c r="CY124" s="179"/>
      <c r="CZ124" s="179"/>
      <c r="DA124" s="179"/>
      <c r="DB124" s="179"/>
      <c r="DC124" s="179"/>
      <c r="DD124" s="179"/>
      <c r="DE124" s="179"/>
      <c r="DF124" s="179"/>
      <c r="DG124" s="179"/>
      <c r="DH124" s="179"/>
      <c r="DI124" s="179"/>
      <c r="DJ124" s="179"/>
      <c r="DK124" s="179"/>
      <c r="DL124" s="179"/>
      <c r="DM124" s="179"/>
      <c r="DN124" s="179"/>
      <c r="DO124" s="179"/>
      <c r="DP124" s="179"/>
      <c r="DQ124" s="179"/>
      <c r="DR124" s="179"/>
      <c r="DS124" s="179"/>
      <c r="DT124" s="179"/>
      <c r="DU124" s="179"/>
      <c r="DV124" s="179"/>
      <c r="DW124" s="179"/>
      <c r="DX124" s="179"/>
      <c r="DY124" s="179"/>
      <c r="DZ124" s="179"/>
      <c r="EA124" s="179"/>
      <c r="EB124" s="179"/>
      <c r="EC124" s="179"/>
      <c r="ED124" s="179"/>
      <c r="EE124" s="179"/>
      <c r="EF124" s="179"/>
      <c r="EG124" s="179"/>
      <c r="EH124" s="179"/>
      <c r="EI124" s="179"/>
      <c r="EJ124" s="179"/>
      <c r="EK124" s="179"/>
      <c r="EL124" s="179"/>
      <c r="EM124" s="179"/>
      <c r="EN124" s="179"/>
      <c r="EO124" s="179"/>
      <c r="EP124" s="179"/>
      <c r="EQ124" s="179"/>
      <c r="ER124" s="179"/>
      <c r="ES124" s="179"/>
      <c r="ET124" s="179"/>
      <c r="EU124" s="179"/>
      <c r="EV124" s="179"/>
      <c r="EW124" s="179"/>
      <c r="EX124" s="179"/>
      <c r="EY124" s="179"/>
      <c r="EZ124" s="179"/>
      <c r="FA124" s="179"/>
      <c r="FB124" s="179"/>
      <c r="FC124" s="179"/>
      <c r="FD124" s="179"/>
      <c r="FE124" s="179"/>
      <c r="FF124" s="179"/>
      <c r="FG124" s="179"/>
      <c r="FH124" s="179"/>
      <c r="FI124" s="179"/>
      <c r="FJ124" s="179"/>
      <c r="FK124" s="179"/>
      <c r="FL124" s="179"/>
      <c r="FM124" s="179"/>
      <c r="FN124" s="179"/>
      <c r="FO124" s="179"/>
      <c r="FP124" s="179"/>
      <c r="FQ124" s="179"/>
      <c r="FR124" s="179"/>
      <c r="FS124" s="179"/>
      <c r="FT124" s="179"/>
      <c r="FU124" s="179"/>
      <c r="FV124" s="179"/>
      <c r="FW124" s="179"/>
      <c r="FX124" s="179"/>
      <c r="FY124" s="179"/>
      <c r="FZ124" s="179"/>
      <c r="GA124" s="179"/>
      <c r="GB124" s="179"/>
      <c r="GC124" s="179"/>
      <c r="GD124" s="179"/>
      <c r="GE124" s="179"/>
      <c r="GF124" s="179"/>
      <c r="GG124" s="179"/>
      <c r="GH124" s="179"/>
      <c r="GI124" s="179"/>
      <c r="GJ124" s="179"/>
      <c r="GK124" s="179"/>
      <c r="GL124" s="179"/>
      <c r="GM124" s="179"/>
      <c r="GN124" s="179"/>
      <c r="GO124" s="179"/>
      <c r="GP124" s="179"/>
      <c r="GQ124" s="179"/>
      <c r="GR124" s="179"/>
      <c r="GS124" s="179"/>
      <c r="GT124" s="179"/>
      <c r="GU124" s="179"/>
      <c r="GV124" s="179"/>
      <c r="GW124" s="179"/>
      <c r="GX124" s="179"/>
      <c r="GY124" s="179"/>
      <c r="GZ124" s="179"/>
      <c r="HA124" s="179"/>
      <c r="HB124" s="179"/>
      <c r="HC124" s="179"/>
      <c r="HD124" s="179"/>
      <c r="HE124" s="179"/>
      <c r="HF124" s="179"/>
      <c r="HG124" s="179"/>
      <c r="HH124" s="179"/>
      <c r="HI124" s="179"/>
      <c r="HJ124" s="179"/>
      <c r="HK124" s="179"/>
      <c r="HL124" s="179"/>
      <c r="HM124" s="179"/>
      <c r="HN124" s="179"/>
      <c r="HO124" s="179"/>
      <c r="HP124" s="179"/>
      <c r="HQ124" s="179"/>
      <c r="HR124" s="179"/>
      <c r="HS124" s="179"/>
      <c r="HT124" s="179"/>
      <c r="HU124" s="179"/>
      <c r="HV124" s="179"/>
      <c r="HW124" s="179"/>
      <c r="HX124" s="176"/>
      <c r="HY124" s="176"/>
      <c r="HZ124" s="176"/>
      <c r="IA124" s="176"/>
      <c r="IB124" s="176"/>
      <c r="IC124" s="176"/>
      <c r="ID124" s="176"/>
      <c r="IE124" s="176"/>
      <c r="IF124" s="176"/>
    </row>
    <row r="125" spans="1:240" x14ac:dyDescent="0.3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179"/>
      <c r="BN125" s="179"/>
      <c r="BO125" s="179"/>
      <c r="BP125" s="179"/>
      <c r="BQ125" s="179"/>
      <c r="BR125" s="179"/>
      <c r="BS125" s="179"/>
      <c r="BT125" s="179"/>
      <c r="BU125" s="179"/>
      <c r="BV125" s="179"/>
      <c r="BW125" s="179"/>
      <c r="BX125" s="179"/>
      <c r="BY125" s="179"/>
      <c r="BZ125" s="179"/>
      <c r="CA125" s="179"/>
      <c r="CB125" s="179"/>
      <c r="CC125" s="179"/>
      <c r="CD125" s="179"/>
      <c r="CE125" s="179"/>
      <c r="CF125" s="179"/>
      <c r="CG125" s="179"/>
      <c r="CH125" s="179"/>
      <c r="CI125" s="179"/>
      <c r="CJ125" s="179"/>
      <c r="CK125" s="179"/>
      <c r="CL125" s="179"/>
      <c r="CM125" s="179"/>
      <c r="CN125" s="179"/>
      <c r="CO125" s="179"/>
      <c r="CP125" s="179"/>
      <c r="CQ125" s="179"/>
      <c r="CR125" s="179"/>
      <c r="CS125" s="179"/>
      <c r="CT125" s="179"/>
      <c r="CU125" s="179"/>
      <c r="CV125" s="179"/>
      <c r="CW125" s="179"/>
      <c r="CX125" s="179"/>
      <c r="CY125" s="179"/>
      <c r="CZ125" s="179"/>
      <c r="DA125" s="179"/>
      <c r="DB125" s="179"/>
      <c r="DC125" s="179"/>
      <c r="DD125" s="179"/>
      <c r="DE125" s="179"/>
      <c r="DF125" s="179"/>
      <c r="DG125" s="179"/>
      <c r="DH125" s="179"/>
      <c r="DI125" s="179"/>
      <c r="DJ125" s="179"/>
      <c r="DK125" s="179"/>
      <c r="DL125" s="179"/>
      <c r="DM125" s="179"/>
      <c r="DN125" s="179"/>
      <c r="DO125" s="179"/>
      <c r="DP125" s="179"/>
      <c r="DQ125" s="179"/>
      <c r="DR125" s="179"/>
      <c r="DS125" s="179"/>
      <c r="DT125" s="179"/>
      <c r="DU125" s="179"/>
      <c r="DV125" s="179"/>
      <c r="DW125" s="179"/>
      <c r="DX125" s="179"/>
      <c r="DY125" s="179"/>
      <c r="DZ125" s="179"/>
      <c r="EA125" s="179"/>
      <c r="EB125" s="179"/>
      <c r="EC125" s="179"/>
      <c r="ED125" s="179"/>
      <c r="EE125" s="179"/>
      <c r="EF125" s="179"/>
      <c r="EG125" s="179"/>
      <c r="EH125" s="179"/>
      <c r="EI125" s="179"/>
      <c r="EJ125" s="179"/>
      <c r="EK125" s="179"/>
      <c r="EL125" s="179"/>
      <c r="EM125" s="179"/>
      <c r="EN125" s="179"/>
      <c r="EO125" s="179"/>
      <c r="EP125" s="179"/>
      <c r="EQ125" s="179"/>
      <c r="ER125" s="179"/>
      <c r="ES125" s="179"/>
      <c r="ET125" s="179"/>
      <c r="EU125" s="179"/>
      <c r="EV125" s="179"/>
      <c r="EW125" s="179"/>
      <c r="EX125" s="179"/>
      <c r="EY125" s="179"/>
      <c r="EZ125" s="179"/>
      <c r="FA125" s="179"/>
      <c r="FB125" s="179"/>
      <c r="FC125" s="179"/>
      <c r="FD125" s="179"/>
      <c r="FE125" s="179"/>
      <c r="FF125" s="179"/>
      <c r="FG125" s="179"/>
      <c r="FH125" s="179"/>
      <c r="FI125" s="179"/>
      <c r="FJ125" s="179"/>
      <c r="FK125" s="179"/>
      <c r="FL125" s="179"/>
      <c r="FM125" s="179"/>
      <c r="FN125" s="179"/>
      <c r="FO125" s="179"/>
      <c r="FP125" s="179"/>
      <c r="FQ125" s="179"/>
      <c r="FR125" s="179"/>
      <c r="FS125" s="179"/>
      <c r="FT125" s="179"/>
      <c r="FU125" s="179"/>
      <c r="FV125" s="179"/>
      <c r="FW125" s="179"/>
      <c r="FX125" s="179"/>
      <c r="FY125" s="179"/>
      <c r="FZ125" s="179"/>
      <c r="GA125" s="179"/>
      <c r="GB125" s="179"/>
      <c r="GC125" s="179"/>
      <c r="GD125" s="179"/>
      <c r="GE125" s="179"/>
      <c r="GF125" s="179"/>
      <c r="GG125" s="179"/>
      <c r="GH125" s="179"/>
      <c r="GI125" s="179"/>
      <c r="GJ125" s="179"/>
      <c r="GK125" s="179"/>
      <c r="GL125" s="179"/>
      <c r="GM125" s="179"/>
      <c r="GN125" s="179"/>
      <c r="GO125" s="179"/>
      <c r="GP125" s="179"/>
      <c r="GQ125" s="179"/>
      <c r="GR125" s="179"/>
      <c r="GS125" s="179"/>
      <c r="GT125" s="179"/>
      <c r="GU125" s="179"/>
      <c r="GV125" s="179"/>
      <c r="GW125" s="179"/>
      <c r="GX125" s="179"/>
      <c r="GY125" s="179"/>
      <c r="GZ125" s="179"/>
      <c r="HA125" s="179"/>
      <c r="HB125" s="179"/>
      <c r="HC125" s="179"/>
      <c r="HD125" s="179"/>
      <c r="HE125" s="179"/>
      <c r="HF125" s="179"/>
      <c r="HG125" s="179"/>
      <c r="HH125" s="179"/>
      <c r="HI125" s="179"/>
      <c r="HJ125" s="179"/>
      <c r="HK125" s="179"/>
      <c r="HL125" s="179"/>
      <c r="HM125" s="179"/>
      <c r="HN125" s="179"/>
      <c r="HO125" s="179"/>
      <c r="HP125" s="179"/>
      <c r="HQ125" s="179"/>
      <c r="HR125" s="179"/>
      <c r="HS125" s="179"/>
      <c r="HT125" s="179"/>
      <c r="HU125" s="179"/>
      <c r="HV125" s="179"/>
      <c r="HW125" s="179"/>
      <c r="HX125" s="176"/>
      <c r="HY125" s="176"/>
      <c r="HZ125" s="176"/>
      <c r="IA125" s="176"/>
      <c r="IB125" s="176"/>
      <c r="IC125" s="176"/>
      <c r="ID125" s="176"/>
      <c r="IE125" s="176"/>
      <c r="IF125" s="176"/>
    </row>
    <row r="126" spans="1:240" x14ac:dyDescent="0.3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79"/>
      <c r="BN126" s="179"/>
      <c r="BO126" s="179"/>
      <c r="BP126" s="179"/>
      <c r="BQ126" s="179"/>
      <c r="BR126" s="179"/>
      <c r="BS126" s="179"/>
      <c r="BT126" s="179"/>
      <c r="BU126" s="179"/>
      <c r="BV126" s="179"/>
      <c r="BW126" s="179"/>
      <c r="BX126" s="179"/>
      <c r="BY126" s="179"/>
      <c r="BZ126" s="179"/>
      <c r="CA126" s="179"/>
      <c r="CB126" s="179"/>
      <c r="CC126" s="179"/>
      <c r="CD126" s="179"/>
      <c r="CE126" s="179"/>
      <c r="CF126" s="179"/>
      <c r="CG126" s="179"/>
      <c r="CH126" s="179"/>
      <c r="CI126" s="179"/>
      <c r="CJ126" s="179"/>
      <c r="CK126" s="179"/>
      <c r="CL126" s="179"/>
      <c r="CM126" s="179"/>
      <c r="CN126" s="179"/>
      <c r="CO126" s="179"/>
      <c r="CP126" s="179"/>
      <c r="CQ126" s="179"/>
      <c r="CR126" s="179"/>
      <c r="CS126" s="179"/>
      <c r="CT126" s="179"/>
      <c r="CU126" s="179"/>
      <c r="CV126" s="179"/>
      <c r="CW126" s="179"/>
      <c r="CX126" s="179"/>
      <c r="CY126" s="179"/>
      <c r="CZ126" s="179"/>
      <c r="DA126" s="179"/>
      <c r="DB126" s="179"/>
      <c r="DC126" s="179"/>
      <c r="DD126" s="179"/>
      <c r="DE126" s="179"/>
      <c r="DF126" s="179"/>
      <c r="DG126" s="179"/>
      <c r="DH126" s="179"/>
      <c r="DI126" s="179"/>
      <c r="DJ126" s="179"/>
      <c r="DK126" s="179"/>
      <c r="DL126" s="179"/>
      <c r="DM126" s="179"/>
      <c r="DN126" s="179"/>
      <c r="DO126" s="179"/>
      <c r="DP126" s="179"/>
      <c r="DQ126" s="179"/>
      <c r="DR126" s="179"/>
      <c r="DS126" s="179"/>
      <c r="DT126" s="179"/>
      <c r="DU126" s="179"/>
      <c r="DV126" s="179"/>
      <c r="DW126" s="179"/>
      <c r="DX126" s="179"/>
      <c r="DY126" s="179"/>
      <c r="DZ126" s="179"/>
      <c r="EA126" s="179"/>
      <c r="EB126" s="179"/>
      <c r="EC126" s="179"/>
      <c r="ED126" s="179"/>
      <c r="EE126" s="179"/>
      <c r="EF126" s="179"/>
      <c r="EG126" s="179"/>
      <c r="EH126" s="179"/>
      <c r="EI126" s="179"/>
      <c r="EJ126" s="179"/>
      <c r="EK126" s="179"/>
      <c r="EL126" s="179"/>
      <c r="EM126" s="179"/>
      <c r="EN126" s="179"/>
      <c r="EO126" s="179"/>
      <c r="EP126" s="179"/>
      <c r="EQ126" s="179"/>
      <c r="ER126" s="179"/>
      <c r="ES126" s="179"/>
      <c r="ET126" s="179"/>
      <c r="EU126" s="179"/>
      <c r="EV126" s="179"/>
      <c r="EW126" s="179"/>
      <c r="EX126" s="179"/>
      <c r="EY126" s="179"/>
      <c r="EZ126" s="179"/>
      <c r="FA126" s="179"/>
      <c r="FB126" s="179"/>
      <c r="FC126" s="179"/>
      <c r="FD126" s="179"/>
      <c r="FE126" s="179"/>
      <c r="FF126" s="179"/>
      <c r="FG126" s="179"/>
      <c r="FH126" s="179"/>
      <c r="FI126" s="179"/>
      <c r="FJ126" s="179"/>
      <c r="FK126" s="179"/>
      <c r="FL126" s="179"/>
      <c r="FM126" s="179"/>
      <c r="FN126" s="179"/>
      <c r="FO126" s="179"/>
      <c r="FP126" s="179"/>
      <c r="FQ126" s="179"/>
      <c r="FR126" s="179"/>
      <c r="FS126" s="179"/>
      <c r="FT126" s="179"/>
      <c r="FU126" s="179"/>
      <c r="FV126" s="179"/>
      <c r="FW126" s="179"/>
      <c r="FX126" s="179"/>
      <c r="FY126" s="179"/>
      <c r="FZ126" s="179"/>
      <c r="GA126" s="179"/>
      <c r="GB126" s="179"/>
      <c r="GC126" s="179"/>
      <c r="GD126" s="179"/>
      <c r="GE126" s="179"/>
      <c r="GF126" s="179"/>
      <c r="GG126" s="179"/>
      <c r="GH126" s="179"/>
      <c r="GI126" s="179"/>
      <c r="GJ126" s="179"/>
      <c r="GK126" s="179"/>
      <c r="GL126" s="179"/>
      <c r="GM126" s="179"/>
      <c r="GN126" s="179"/>
      <c r="GO126" s="179"/>
      <c r="GP126" s="179"/>
      <c r="GQ126" s="179"/>
      <c r="GR126" s="179"/>
      <c r="GS126" s="179"/>
      <c r="GT126" s="179"/>
      <c r="GU126" s="179"/>
      <c r="GV126" s="179"/>
      <c r="GW126" s="179"/>
      <c r="GX126" s="179"/>
      <c r="GY126" s="179"/>
      <c r="GZ126" s="179"/>
      <c r="HA126" s="179"/>
      <c r="HB126" s="179"/>
      <c r="HC126" s="179"/>
      <c r="HD126" s="179"/>
      <c r="HE126" s="179"/>
      <c r="HF126" s="179"/>
      <c r="HG126" s="179"/>
      <c r="HH126" s="179"/>
      <c r="HI126" s="179"/>
      <c r="HJ126" s="179"/>
      <c r="HK126" s="179"/>
      <c r="HL126" s="179"/>
      <c r="HM126" s="179"/>
      <c r="HN126" s="179"/>
      <c r="HO126" s="179"/>
      <c r="HP126" s="179"/>
      <c r="HQ126" s="179"/>
      <c r="HR126" s="179"/>
      <c r="HS126" s="179"/>
      <c r="HT126" s="179"/>
      <c r="HU126" s="179"/>
      <c r="HV126" s="179"/>
      <c r="HW126" s="179"/>
      <c r="HX126" s="176"/>
      <c r="HY126" s="176"/>
      <c r="HZ126" s="176"/>
      <c r="IA126" s="176"/>
      <c r="IB126" s="176"/>
      <c r="IC126" s="176"/>
      <c r="ID126" s="176"/>
      <c r="IE126" s="176"/>
      <c r="IF126" s="176"/>
    </row>
    <row r="127" spans="1:240" x14ac:dyDescent="0.3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79"/>
      <c r="BN127" s="179"/>
      <c r="BO127" s="179"/>
      <c r="BP127" s="179"/>
      <c r="BQ127" s="179"/>
      <c r="BR127" s="179"/>
      <c r="BS127" s="179"/>
      <c r="BT127" s="179"/>
      <c r="BU127" s="179"/>
      <c r="BV127" s="179"/>
      <c r="BW127" s="179"/>
      <c r="BX127" s="179"/>
      <c r="BY127" s="179"/>
      <c r="BZ127" s="179"/>
      <c r="CA127" s="179"/>
      <c r="CB127" s="179"/>
      <c r="CC127" s="179"/>
      <c r="CD127" s="179"/>
      <c r="CE127" s="179"/>
      <c r="CF127" s="179"/>
      <c r="CG127" s="179"/>
      <c r="CH127" s="179"/>
      <c r="CI127" s="179"/>
      <c r="CJ127" s="179"/>
      <c r="CK127" s="179"/>
      <c r="CL127" s="179"/>
      <c r="CM127" s="179"/>
      <c r="CN127" s="179"/>
      <c r="CO127" s="179"/>
      <c r="CP127" s="179"/>
      <c r="CQ127" s="179"/>
      <c r="CR127" s="179"/>
      <c r="CS127" s="179"/>
      <c r="CT127" s="179"/>
      <c r="CU127" s="179"/>
      <c r="CV127" s="179"/>
      <c r="CW127" s="179"/>
      <c r="CX127" s="179"/>
      <c r="CY127" s="179"/>
      <c r="CZ127" s="179"/>
      <c r="DA127" s="179"/>
      <c r="DB127" s="179"/>
      <c r="DC127" s="179"/>
      <c r="DD127" s="179"/>
      <c r="DE127" s="179"/>
      <c r="DF127" s="179"/>
      <c r="DG127" s="179"/>
      <c r="DH127" s="179"/>
      <c r="DI127" s="179"/>
      <c r="DJ127" s="179"/>
      <c r="DK127" s="179"/>
      <c r="DL127" s="179"/>
      <c r="DM127" s="179"/>
      <c r="DN127" s="179"/>
      <c r="DO127" s="179"/>
      <c r="DP127" s="179"/>
      <c r="DQ127" s="179"/>
      <c r="DR127" s="179"/>
      <c r="DS127" s="179"/>
      <c r="DT127" s="179"/>
      <c r="DU127" s="179"/>
      <c r="DV127" s="179"/>
      <c r="DW127" s="179"/>
      <c r="DX127" s="179"/>
      <c r="DY127" s="179"/>
      <c r="DZ127" s="179"/>
      <c r="EA127" s="179"/>
      <c r="EB127" s="179"/>
      <c r="EC127" s="179"/>
      <c r="ED127" s="179"/>
      <c r="EE127" s="179"/>
      <c r="EF127" s="179"/>
      <c r="EG127" s="179"/>
      <c r="EH127" s="179"/>
      <c r="EI127" s="179"/>
      <c r="EJ127" s="179"/>
      <c r="EK127" s="179"/>
      <c r="EL127" s="179"/>
      <c r="EM127" s="179"/>
      <c r="EN127" s="179"/>
      <c r="EO127" s="179"/>
      <c r="EP127" s="179"/>
      <c r="EQ127" s="179"/>
      <c r="ER127" s="179"/>
      <c r="ES127" s="179"/>
      <c r="ET127" s="179"/>
      <c r="EU127" s="179"/>
      <c r="EV127" s="179"/>
      <c r="EW127" s="179"/>
      <c r="EX127" s="179"/>
      <c r="EY127" s="179"/>
      <c r="EZ127" s="179"/>
      <c r="FA127" s="179"/>
      <c r="FB127" s="179"/>
      <c r="FC127" s="179"/>
      <c r="FD127" s="179"/>
      <c r="FE127" s="179"/>
      <c r="FF127" s="179"/>
      <c r="FG127" s="179"/>
      <c r="FH127" s="179"/>
      <c r="FI127" s="179"/>
      <c r="FJ127" s="179"/>
      <c r="FK127" s="179"/>
      <c r="FL127" s="179"/>
      <c r="FM127" s="179"/>
      <c r="FN127" s="179"/>
      <c r="FO127" s="179"/>
      <c r="FP127" s="179"/>
      <c r="FQ127" s="179"/>
      <c r="FR127" s="179"/>
      <c r="FS127" s="179"/>
      <c r="FT127" s="179"/>
      <c r="FU127" s="179"/>
      <c r="FV127" s="179"/>
      <c r="FW127" s="179"/>
      <c r="FX127" s="179"/>
      <c r="FY127" s="179"/>
      <c r="FZ127" s="179"/>
      <c r="GA127" s="179"/>
      <c r="GB127" s="179"/>
      <c r="GC127" s="179"/>
      <c r="GD127" s="179"/>
      <c r="GE127" s="179"/>
      <c r="GF127" s="179"/>
      <c r="GG127" s="179"/>
      <c r="GH127" s="179"/>
      <c r="GI127" s="179"/>
      <c r="GJ127" s="179"/>
      <c r="GK127" s="179"/>
      <c r="GL127" s="179"/>
      <c r="GM127" s="179"/>
      <c r="GN127" s="179"/>
      <c r="GO127" s="179"/>
      <c r="GP127" s="179"/>
      <c r="GQ127" s="179"/>
      <c r="GR127" s="179"/>
      <c r="GS127" s="179"/>
      <c r="GT127" s="179"/>
      <c r="GU127" s="179"/>
      <c r="GV127" s="179"/>
      <c r="GW127" s="179"/>
      <c r="GX127" s="179"/>
      <c r="GY127" s="179"/>
      <c r="GZ127" s="179"/>
      <c r="HA127" s="179"/>
      <c r="HB127" s="179"/>
      <c r="HC127" s="179"/>
      <c r="HD127" s="179"/>
      <c r="HE127" s="179"/>
      <c r="HF127" s="179"/>
      <c r="HG127" s="179"/>
      <c r="HH127" s="179"/>
      <c r="HI127" s="179"/>
      <c r="HJ127" s="179"/>
      <c r="HK127" s="179"/>
      <c r="HL127" s="179"/>
      <c r="HM127" s="179"/>
      <c r="HN127" s="179"/>
      <c r="HO127" s="179"/>
      <c r="HP127" s="179"/>
      <c r="HQ127" s="179"/>
      <c r="HR127" s="179"/>
      <c r="HS127" s="179"/>
      <c r="HT127" s="179"/>
      <c r="HU127" s="179"/>
      <c r="HV127" s="179"/>
      <c r="HW127" s="179"/>
      <c r="HX127" s="176"/>
      <c r="HY127" s="176"/>
      <c r="HZ127" s="176"/>
      <c r="IA127" s="176"/>
      <c r="IB127" s="176"/>
      <c r="IC127" s="176"/>
      <c r="ID127" s="176"/>
      <c r="IE127" s="176"/>
      <c r="IF127" s="176"/>
    </row>
    <row r="128" spans="1:240" x14ac:dyDescent="0.3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79"/>
      <c r="BN128" s="179"/>
      <c r="BO128" s="179"/>
      <c r="BP128" s="179"/>
      <c r="BQ128" s="179"/>
      <c r="BR128" s="179"/>
      <c r="BS128" s="179"/>
      <c r="BT128" s="179"/>
      <c r="BU128" s="179"/>
      <c r="BV128" s="179"/>
      <c r="BW128" s="179"/>
      <c r="BX128" s="179"/>
      <c r="BY128" s="179"/>
      <c r="BZ128" s="179"/>
      <c r="CA128" s="179"/>
      <c r="CB128" s="179"/>
      <c r="CC128" s="179"/>
      <c r="CD128" s="179"/>
      <c r="CE128" s="179"/>
      <c r="CF128" s="179"/>
      <c r="CG128" s="179"/>
      <c r="CH128" s="179"/>
      <c r="CI128" s="179"/>
      <c r="CJ128" s="179"/>
      <c r="CK128" s="179"/>
      <c r="CL128" s="179"/>
      <c r="CM128" s="179"/>
      <c r="CN128" s="179"/>
      <c r="CO128" s="179"/>
      <c r="CP128" s="179"/>
      <c r="CQ128" s="179"/>
      <c r="CR128" s="179"/>
      <c r="CS128" s="179"/>
      <c r="CT128" s="179"/>
      <c r="CU128" s="179"/>
      <c r="CV128" s="179"/>
      <c r="CW128" s="179"/>
      <c r="CX128" s="179"/>
      <c r="CY128" s="179"/>
      <c r="CZ128" s="179"/>
      <c r="DA128" s="179"/>
      <c r="DB128" s="179"/>
      <c r="DC128" s="179"/>
      <c r="DD128" s="179"/>
      <c r="DE128" s="179"/>
      <c r="DF128" s="179"/>
      <c r="DG128" s="179"/>
      <c r="DH128" s="179"/>
      <c r="DI128" s="179"/>
      <c r="DJ128" s="179"/>
      <c r="DK128" s="179"/>
      <c r="DL128" s="179"/>
      <c r="DM128" s="179"/>
      <c r="DN128" s="179"/>
      <c r="DO128" s="179"/>
      <c r="DP128" s="179"/>
      <c r="DQ128" s="179"/>
      <c r="DR128" s="179"/>
      <c r="DS128" s="179"/>
      <c r="DT128" s="179"/>
      <c r="DU128" s="179"/>
      <c r="DV128" s="179"/>
      <c r="DW128" s="179"/>
      <c r="DX128" s="179"/>
      <c r="DY128" s="179"/>
      <c r="DZ128" s="179"/>
      <c r="EA128" s="179"/>
      <c r="EB128" s="179"/>
      <c r="EC128" s="179"/>
      <c r="ED128" s="179"/>
      <c r="EE128" s="179"/>
      <c r="EF128" s="179"/>
      <c r="EG128" s="179"/>
      <c r="EH128" s="179"/>
      <c r="EI128" s="179"/>
      <c r="EJ128" s="179"/>
      <c r="EK128" s="179"/>
      <c r="EL128" s="179"/>
      <c r="EM128" s="179"/>
      <c r="EN128" s="179"/>
      <c r="EO128" s="179"/>
      <c r="EP128" s="179"/>
      <c r="EQ128" s="179"/>
      <c r="ER128" s="179"/>
      <c r="ES128" s="179"/>
      <c r="ET128" s="179"/>
      <c r="EU128" s="179"/>
      <c r="EV128" s="179"/>
      <c r="EW128" s="179"/>
      <c r="EX128" s="179"/>
      <c r="EY128" s="179"/>
      <c r="EZ128" s="179"/>
      <c r="FA128" s="179"/>
      <c r="FB128" s="179"/>
      <c r="FC128" s="179"/>
      <c r="FD128" s="179"/>
      <c r="FE128" s="179"/>
      <c r="FF128" s="179"/>
      <c r="FG128" s="179"/>
      <c r="FH128" s="179"/>
      <c r="FI128" s="179"/>
      <c r="FJ128" s="179"/>
      <c r="FK128" s="179"/>
      <c r="FL128" s="179"/>
      <c r="FM128" s="179"/>
      <c r="FN128" s="179"/>
      <c r="FO128" s="179"/>
      <c r="FP128" s="179"/>
      <c r="FQ128" s="179"/>
      <c r="FR128" s="179"/>
      <c r="FS128" s="179"/>
      <c r="FT128" s="179"/>
      <c r="FU128" s="179"/>
      <c r="FV128" s="179"/>
      <c r="FW128" s="179"/>
      <c r="FX128" s="179"/>
      <c r="FY128" s="179"/>
      <c r="FZ128" s="179"/>
      <c r="GA128" s="179"/>
      <c r="GB128" s="179"/>
      <c r="GC128" s="179"/>
      <c r="GD128" s="179"/>
      <c r="GE128" s="179"/>
      <c r="GF128" s="179"/>
      <c r="GG128" s="179"/>
      <c r="GH128" s="179"/>
      <c r="GI128" s="179"/>
      <c r="GJ128" s="179"/>
      <c r="GK128" s="179"/>
      <c r="GL128" s="179"/>
      <c r="GM128" s="179"/>
      <c r="GN128" s="179"/>
      <c r="GO128" s="179"/>
      <c r="GP128" s="179"/>
      <c r="GQ128" s="179"/>
      <c r="GR128" s="179"/>
      <c r="GS128" s="179"/>
      <c r="GT128" s="179"/>
      <c r="GU128" s="179"/>
      <c r="GV128" s="179"/>
      <c r="GW128" s="179"/>
      <c r="GX128" s="179"/>
      <c r="GY128" s="179"/>
      <c r="GZ128" s="179"/>
      <c r="HA128" s="179"/>
      <c r="HB128" s="179"/>
      <c r="HC128" s="179"/>
      <c r="HD128" s="179"/>
      <c r="HE128" s="179"/>
      <c r="HF128" s="179"/>
      <c r="HG128" s="179"/>
      <c r="HH128" s="179"/>
      <c r="HI128" s="179"/>
      <c r="HJ128" s="179"/>
      <c r="HK128" s="179"/>
      <c r="HL128" s="179"/>
      <c r="HM128" s="179"/>
      <c r="HN128" s="179"/>
      <c r="HO128" s="179"/>
      <c r="HP128" s="179"/>
      <c r="HQ128" s="179"/>
      <c r="HR128" s="179"/>
      <c r="HS128" s="179"/>
      <c r="HT128" s="179"/>
      <c r="HU128" s="179"/>
      <c r="HV128" s="179"/>
      <c r="HW128" s="179"/>
      <c r="HX128" s="176"/>
      <c r="HY128" s="176"/>
      <c r="HZ128" s="176"/>
      <c r="IA128" s="176"/>
      <c r="IB128" s="176"/>
      <c r="IC128" s="176"/>
      <c r="ID128" s="176"/>
      <c r="IE128" s="176"/>
      <c r="IF128" s="176"/>
    </row>
    <row r="129" spans="1:240" x14ac:dyDescent="0.3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79"/>
      <c r="BN129" s="179"/>
      <c r="BO129" s="179"/>
      <c r="BP129" s="179"/>
      <c r="BQ129" s="179"/>
      <c r="BR129" s="179"/>
      <c r="BS129" s="179"/>
      <c r="BT129" s="179"/>
      <c r="BU129" s="179"/>
      <c r="BV129" s="179"/>
      <c r="BW129" s="179"/>
      <c r="BX129" s="179"/>
      <c r="BY129" s="179"/>
      <c r="BZ129" s="179"/>
      <c r="CA129" s="179"/>
      <c r="CB129" s="179"/>
      <c r="CC129" s="179"/>
      <c r="CD129" s="179"/>
      <c r="CE129" s="179"/>
      <c r="CF129" s="179"/>
      <c r="CG129" s="179"/>
      <c r="CH129" s="179"/>
      <c r="CI129" s="179"/>
      <c r="CJ129" s="179"/>
      <c r="CK129" s="179"/>
      <c r="CL129" s="179"/>
      <c r="CM129" s="179"/>
      <c r="CN129" s="179"/>
      <c r="CO129" s="179"/>
      <c r="CP129" s="179"/>
      <c r="CQ129" s="179"/>
      <c r="CR129" s="179"/>
      <c r="CS129" s="179"/>
      <c r="CT129" s="179"/>
      <c r="CU129" s="179"/>
      <c r="CV129" s="179"/>
      <c r="CW129" s="179"/>
      <c r="CX129" s="179"/>
      <c r="CY129" s="179"/>
      <c r="CZ129" s="179"/>
      <c r="DA129" s="179"/>
      <c r="DB129" s="179"/>
      <c r="DC129" s="179"/>
      <c r="DD129" s="179"/>
      <c r="DE129" s="179"/>
      <c r="DF129" s="179"/>
      <c r="DG129" s="179"/>
      <c r="DH129" s="179"/>
      <c r="DI129" s="179"/>
      <c r="DJ129" s="179"/>
      <c r="DK129" s="179"/>
      <c r="DL129" s="179"/>
      <c r="DM129" s="179"/>
      <c r="DN129" s="179"/>
      <c r="DO129" s="179"/>
      <c r="DP129" s="179"/>
      <c r="DQ129" s="179"/>
      <c r="DR129" s="179"/>
      <c r="DS129" s="179"/>
      <c r="DT129" s="179"/>
      <c r="DU129" s="179"/>
      <c r="DV129" s="179"/>
      <c r="DW129" s="179"/>
      <c r="DX129" s="179"/>
      <c r="DY129" s="179"/>
      <c r="DZ129" s="179"/>
      <c r="EA129" s="179"/>
      <c r="EB129" s="179"/>
      <c r="EC129" s="179"/>
      <c r="ED129" s="179"/>
      <c r="EE129" s="179"/>
      <c r="EF129" s="179"/>
      <c r="EG129" s="179"/>
      <c r="EH129" s="179"/>
      <c r="EI129" s="179"/>
      <c r="EJ129" s="179"/>
      <c r="EK129" s="179"/>
      <c r="EL129" s="179"/>
      <c r="EM129" s="179"/>
      <c r="EN129" s="179"/>
      <c r="EO129" s="179"/>
      <c r="EP129" s="179"/>
      <c r="EQ129" s="179"/>
      <c r="ER129" s="179"/>
      <c r="ES129" s="179"/>
      <c r="ET129" s="179"/>
      <c r="EU129" s="179"/>
      <c r="EV129" s="179"/>
      <c r="EW129" s="179"/>
      <c r="EX129" s="179"/>
      <c r="EY129" s="179"/>
      <c r="EZ129" s="179"/>
      <c r="FA129" s="179"/>
      <c r="FB129" s="179"/>
      <c r="FC129" s="179"/>
      <c r="FD129" s="179"/>
      <c r="FE129" s="179"/>
      <c r="FF129" s="179"/>
      <c r="FG129" s="179"/>
      <c r="FH129" s="179"/>
      <c r="FI129" s="179"/>
      <c r="FJ129" s="179"/>
      <c r="FK129" s="179"/>
      <c r="FL129" s="179"/>
      <c r="FM129" s="179"/>
      <c r="FN129" s="179"/>
      <c r="FO129" s="179"/>
      <c r="FP129" s="179"/>
      <c r="FQ129" s="179"/>
      <c r="FR129" s="179"/>
      <c r="FS129" s="179"/>
      <c r="FT129" s="179"/>
      <c r="FU129" s="179"/>
      <c r="FV129" s="179"/>
      <c r="FW129" s="179"/>
      <c r="FX129" s="179"/>
      <c r="FY129" s="179"/>
      <c r="FZ129" s="179"/>
      <c r="GA129" s="179"/>
      <c r="GB129" s="179"/>
      <c r="GC129" s="179"/>
      <c r="GD129" s="179"/>
      <c r="GE129" s="179"/>
      <c r="GF129" s="179"/>
      <c r="GG129" s="179"/>
      <c r="GH129" s="179"/>
      <c r="GI129" s="179"/>
      <c r="GJ129" s="179"/>
      <c r="GK129" s="179"/>
      <c r="GL129" s="179"/>
      <c r="GM129" s="179"/>
      <c r="GN129" s="179"/>
      <c r="GO129" s="179"/>
      <c r="GP129" s="179"/>
      <c r="GQ129" s="179"/>
      <c r="GR129" s="179"/>
      <c r="GS129" s="179"/>
      <c r="GT129" s="179"/>
      <c r="GU129" s="179"/>
      <c r="GV129" s="179"/>
      <c r="GW129" s="179"/>
      <c r="GX129" s="179"/>
      <c r="GY129" s="179"/>
      <c r="GZ129" s="179"/>
      <c r="HA129" s="179"/>
      <c r="HB129" s="179"/>
      <c r="HC129" s="179"/>
      <c r="HD129" s="179"/>
      <c r="HE129" s="179"/>
      <c r="HF129" s="179"/>
      <c r="HG129" s="179"/>
      <c r="HH129" s="179"/>
      <c r="HI129" s="179"/>
      <c r="HJ129" s="179"/>
      <c r="HK129" s="179"/>
      <c r="HL129" s="179"/>
      <c r="HM129" s="179"/>
      <c r="HN129" s="179"/>
      <c r="HO129" s="179"/>
      <c r="HP129" s="179"/>
      <c r="HQ129" s="179"/>
      <c r="HR129" s="179"/>
      <c r="HS129" s="179"/>
      <c r="HT129" s="179"/>
      <c r="HU129" s="179"/>
      <c r="HV129" s="179"/>
      <c r="HW129" s="179"/>
      <c r="HX129" s="176"/>
      <c r="HY129" s="176"/>
      <c r="HZ129" s="176"/>
      <c r="IA129" s="176"/>
      <c r="IB129" s="176"/>
      <c r="IC129" s="176"/>
      <c r="ID129" s="176"/>
      <c r="IE129" s="176"/>
      <c r="IF129" s="176"/>
    </row>
    <row r="130" spans="1:240" x14ac:dyDescent="0.3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79"/>
      <c r="BN130" s="179"/>
      <c r="BO130" s="179"/>
      <c r="BP130" s="179"/>
      <c r="BQ130" s="179"/>
      <c r="BR130" s="179"/>
      <c r="BS130" s="179"/>
      <c r="BT130" s="179"/>
      <c r="BU130" s="179"/>
      <c r="BV130" s="179"/>
      <c r="BW130" s="179"/>
      <c r="BX130" s="179"/>
      <c r="BY130" s="179"/>
      <c r="BZ130" s="179"/>
      <c r="CA130" s="179"/>
      <c r="CB130" s="179"/>
      <c r="CC130" s="179"/>
      <c r="CD130" s="179"/>
      <c r="CE130" s="179"/>
      <c r="CF130" s="179"/>
      <c r="CG130" s="179"/>
      <c r="CH130" s="179"/>
      <c r="CI130" s="179"/>
      <c r="CJ130" s="179"/>
      <c r="CK130" s="179"/>
      <c r="CL130" s="179"/>
      <c r="CM130" s="179"/>
      <c r="CN130" s="179"/>
      <c r="CO130" s="179"/>
      <c r="CP130" s="179"/>
      <c r="CQ130" s="179"/>
      <c r="CR130" s="179"/>
      <c r="CS130" s="179"/>
      <c r="CT130" s="179"/>
      <c r="CU130" s="179"/>
      <c r="CV130" s="179"/>
      <c r="CW130" s="179"/>
      <c r="CX130" s="179"/>
      <c r="CY130" s="179"/>
      <c r="CZ130" s="179"/>
      <c r="DA130" s="179"/>
      <c r="DB130" s="179"/>
      <c r="DC130" s="179"/>
      <c r="DD130" s="179"/>
      <c r="DE130" s="179"/>
      <c r="DF130" s="179"/>
      <c r="DG130" s="179"/>
      <c r="DH130" s="179"/>
      <c r="DI130" s="179"/>
      <c r="DJ130" s="179"/>
      <c r="DK130" s="179"/>
      <c r="DL130" s="179"/>
      <c r="DM130" s="179"/>
      <c r="DN130" s="179"/>
      <c r="DO130" s="179"/>
      <c r="DP130" s="179"/>
      <c r="DQ130" s="179"/>
      <c r="DR130" s="179"/>
      <c r="DS130" s="179"/>
      <c r="DT130" s="179"/>
      <c r="DU130" s="179"/>
      <c r="DV130" s="179"/>
      <c r="DW130" s="179"/>
      <c r="DX130" s="179"/>
      <c r="DY130" s="179"/>
      <c r="DZ130" s="179"/>
      <c r="EA130" s="179"/>
      <c r="EB130" s="179"/>
      <c r="EC130" s="179"/>
      <c r="ED130" s="179"/>
      <c r="EE130" s="179"/>
      <c r="EF130" s="179"/>
      <c r="EG130" s="179"/>
      <c r="EH130" s="179"/>
      <c r="EI130" s="179"/>
      <c r="EJ130" s="179"/>
      <c r="EK130" s="179"/>
      <c r="EL130" s="179"/>
      <c r="EM130" s="179"/>
      <c r="EN130" s="179"/>
      <c r="EO130" s="179"/>
      <c r="EP130" s="179"/>
      <c r="EQ130" s="179"/>
      <c r="ER130" s="179"/>
      <c r="ES130" s="179"/>
      <c r="ET130" s="179"/>
      <c r="EU130" s="179"/>
      <c r="EV130" s="179"/>
      <c r="EW130" s="179"/>
      <c r="EX130" s="179"/>
      <c r="EY130" s="179"/>
      <c r="EZ130" s="179"/>
      <c r="FA130" s="179"/>
      <c r="FB130" s="179"/>
      <c r="FC130" s="179"/>
      <c r="FD130" s="179"/>
      <c r="FE130" s="179"/>
      <c r="FF130" s="179"/>
      <c r="FG130" s="179"/>
      <c r="FH130" s="179"/>
      <c r="FI130" s="179"/>
      <c r="FJ130" s="179"/>
      <c r="FK130" s="179"/>
      <c r="FL130" s="179"/>
      <c r="FM130" s="179"/>
      <c r="FN130" s="179"/>
      <c r="FO130" s="179"/>
      <c r="FP130" s="179"/>
      <c r="FQ130" s="179"/>
      <c r="FR130" s="179"/>
      <c r="FS130" s="179"/>
      <c r="FT130" s="179"/>
      <c r="FU130" s="179"/>
      <c r="FV130" s="179"/>
      <c r="FW130" s="179"/>
      <c r="FX130" s="179"/>
      <c r="FY130" s="179"/>
      <c r="FZ130" s="179"/>
      <c r="GA130" s="179"/>
      <c r="GB130" s="179"/>
      <c r="GC130" s="179"/>
      <c r="GD130" s="179"/>
      <c r="GE130" s="179"/>
      <c r="GF130" s="179"/>
      <c r="GG130" s="179"/>
      <c r="GH130" s="179"/>
      <c r="GI130" s="179"/>
      <c r="GJ130" s="179"/>
      <c r="GK130" s="179"/>
      <c r="GL130" s="179"/>
      <c r="GM130" s="179"/>
      <c r="GN130" s="179"/>
      <c r="GO130" s="179"/>
      <c r="GP130" s="179"/>
      <c r="GQ130" s="179"/>
      <c r="GR130" s="179"/>
      <c r="GS130" s="179"/>
      <c r="GT130" s="179"/>
      <c r="GU130" s="179"/>
      <c r="GV130" s="179"/>
      <c r="GW130" s="179"/>
      <c r="GX130" s="179"/>
      <c r="GY130" s="179"/>
      <c r="GZ130" s="179"/>
      <c r="HA130" s="179"/>
      <c r="HB130" s="179"/>
      <c r="HC130" s="179"/>
      <c r="HD130" s="179"/>
      <c r="HE130" s="179"/>
      <c r="HF130" s="179"/>
      <c r="HG130" s="179"/>
      <c r="HH130" s="179"/>
      <c r="HI130" s="179"/>
      <c r="HJ130" s="179"/>
      <c r="HK130" s="179"/>
      <c r="HL130" s="179"/>
      <c r="HM130" s="179"/>
      <c r="HN130" s="179"/>
      <c r="HO130" s="179"/>
      <c r="HP130" s="179"/>
      <c r="HQ130" s="179"/>
      <c r="HR130" s="179"/>
      <c r="HS130" s="179"/>
      <c r="HT130" s="179"/>
      <c r="HU130" s="179"/>
      <c r="HV130" s="179"/>
      <c r="HW130" s="179"/>
      <c r="HX130" s="176"/>
      <c r="HY130" s="176"/>
      <c r="HZ130" s="176"/>
      <c r="IA130" s="176"/>
      <c r="IB130" s="176"/>
      <c r="IC130" s="176"/>
      <c r="ID130" s="176"/>
      <c r="IE130" s="176"/>
      <c r="IF130" s="176"/>
    </row>
    <row r="131" spans="1:240" x14ac:dyDescent="0.3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  <c r="BT131" s="179"/>
      <c r="BU131" s="179"/>
      <c r="BV131" s="179"/>
      <c r="BW131" s="179"/>
      <c r="BX131" s="179"/>
      <c r="BY131" s="179"/>
      <c r="BZ131" s="179"/>
      <c r="CA131" s="179"/>
      <c r="CB131" s="179"/>
      <c r="CC131" s="179"/>
      <c r="CD131" s="179"/>
      <c r="CE131" s="179"/>
      <c r="CF131" s="179"/>
      <c r="CG131" s="179"/>
      <c r="CH131" s="179"/>
      <c r="CI131" s="179"/>
      <c r="CJ131" s="179"/>
      <c r="CK131" s="179"/>
      <c r="CL131" s="179"/>
      <c r="CM131" s="179"/>
      <c r="CN131" s="179"/>
      <c r="CO131" s="179"/>
      <c r="CP131" s="179"/>
      <c r="CQ131" s="179"/>
      <c r="CR131" s="179"/>
      <c r="CS131" s="179"/>
      <c r="CT131" s="179"/>
      <c r="CU131" s="179"/>
      <c r="CV131" s="179"/>
      <c r="CW131" s="179"/>
      <c r="CX131" s="179"/>
      <c r="CY131" s="179"/>
      <c r="CZ131" s="179"/>
      <c r="DA131" s="179"/>
      <c r="DB131" s="179"/>
      <c r="DC131" s="179"/>
      <c r="DD131" s="179"/>
      <c r="DE131" s="179"/>
      <c r="DF131" s="179"/>
      <c r="DG131" s="179"/>
      <c r="DH131" s="179"/>
      <c r="DI131" s="179"/>
      <c r="DJ131" s="179"/>
      <c r="DK131" s="179"/>
      <c r="DL131" s="179"/>
      <c r="DM131" s="179"/>
      <c r="DN131" s="179"/>
      <c r="DO131" s="179"/>
      <c r="DP131" s="179"/>
      <c r="DQ131" s="179"/>
      <c r="DR131" s="179"/>
      <c r="DS131" s="179"/>
      <c r="DT131" s="179"/>
      <c r="DU131" s="179"/>
      <c r="DV131" s="179"/>
      <c r="DW131" s="179"/>
      <c r="DX131" s="179"/>
      <c r="DY131" s="179"/>
      <c r="DZ131" s="179"/>
      <c r="EA131" s="179"/>
      <c r="EB131" s="179"/>
      <c r="EC131" s="179"/>
      <c r="ED131" s="179"/>
      <c r="EE131" s="179"/>
      <c r="EF131" s="179"/>
      <c r="EG131" s="179"/>
      <c r="EH131" s="179"/>
      <c r="EI131" s="179"/>
      <c r="EJ131" s="179"/>
      <c r="EK131" s="179"/>
      <c r="EL131" s="179"/>
      <c r="EM131" s="179"/>
      <c r="EN131" s="179"/>
      <c r="EO131" s="179"/>
      <c r="EP131" s="179"/>
      <c r="EQ131" s="179"/>
      <c r="ER131" s="179"/>
      <c r="ES131" s="179"/>
      <c r="ET131" s="179"/>
      <c r="EU131" s="179"/>
      <c r="EV131" s="179"/>
      <c r="EW131" s="179"/>
      <c r="EX131" s="179"/>
      <c r="EY131" s="179"/>
      <c r="EZ131" s="179"/>
      <c r="FA131" s="179"/>
      <c r="FB131" s="179"/>
      <c r="FC131" s="179"/>
      <c r="FD131" s="179"/>
      <c r="FE131" s="179"/>
      <c r="FF131" s="179"/>
      <c r="FG131" s="179"/>
      <c r="FH131" s="179"/>
      <c r="FI131" s="179"/>
      <c r="FJ131" s="179"/>
      <c r="FK131" s="179"/>
      <c r="FL131" s="179"/>
      <c r="FM131" s="179"/>
      <c r="FN131" s="179"/>
      <c r="FO131" s="179"/>
      <c r="FP131" s="179"/>
      <c r="FQ131" s="179"/>
      <c r="FR131" s="179"/>
      <c r="FS131" s="179"/>
      <c r="FT131" s="179"/>
      <c r="FU131" s="179"/>
      <c r="FV131" s="179"/>
      <c r="FW131" s="179"/>
      <c r="FX131" s="179"/>
      <c r="FY131" s="179"/>
      <c r="FZ131" s="179"/>
      <c r="GA131" s="179"/>
      <c r="GB131" s="179"/>
      <c r="GC131" s="179"/>
      <c r="GD131" s="179"/>
      <c r="GE131" s="179"/>
      <c r="GF131" s="179"/>
      <c r="GG131" s="179"/>
      <c r="GH131" s="179"/>
      <c r="GI131" s="179"/>
      <c r="GJ131" s="179"/>
      <c r="GK131" s="179"/>
      <c r="GL131" s="179"/>
      <c r="GM131" s="179"/>
      <c r="GN131" s="179"/>
      <c r="GO131" s="179"/>
      <c r="GP131" s="179"/>
      <c r="GQ131" s="179"/>
      <c r="GR131" s="179"/>
      <c r="GS131" s="179"/>
      <c r="GT131" s="179"/>
      <c r="GU131" s="179"/>
      <c r="GV131" s="179"/>
      <c r="GW131" s="179"/>
      <c r="GX131" s="179"/>
      <c r="GY131" s="179"/>
      <c r="GZ131" s="179"/>
      <c r="HA131" s="179"/>
      <c r="HB131" s="179"/>
      <c r="HC131" s="179"/>
      <c r="HD131" s="179"/>
      <c r="HE131" s="179"/>
      <c r="HF131" s="179"/>
      <c r="HG131" s="179"/>
      <c r="HH131" s="179"/>
      <c r="HI131" s="179"/>
      <c r="HJ131" s="179"/>
      <c r="HK131" s="179"/>
      <c r="HL131" s="179"/>
      <c r="HM131" s="179"/>
      <c r="HN131" s="179"/>
      <c r="HO131" s="179"/>
      <c r="HP131" s="179"/>
      <c r="HQ131" s="179"/>
      <c r="HR131" s="179"/>
      <c r="HS131" s="179"/>
      <c r="HT131" s="179"/>
      <c r="HU131" s="179"/>
      <c r="HV131" s="179"/>
      <c r="HW131" s="179"/>
      <c r="HX131" s="176"/>
      <c r="HY131" s="176"/>
      <c r="HZ131" s="176"/>
      <c r="IA131" s="176"/>
      <c r="IB131" s="176"/>
      <c r="IC131" s="176"/>
      <c r="ID131" s="176"/>
      <c r="IE131" s="176"/>
      <c r="IF131" s="176"/>
    </row>
    <row r="132" spans="1:240" x14ac:dyDescent="0.3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  <c r="BT132" s="179"/>
      <c r="BU132" s="179"/>
      <c r="BV132" s="179"/>
      <c r="BW132" s="179"/>
      <c r="BX132" s="179"/>
      <c r="BY132" s="179"/>
      <c r="BZ132" s="179"/>
      <c r="CA132" s="179"/>
      <c r="CB132" s="179"/>
      <c r="CC132" s="179"/>
      <c r="CD132" s="179"/>
      <c r="CE132" s="179"/>
      <c r="CF132" s="179"/>
      <c r="CG132" s="179"/>
      <c r="CH132" s="179"/>
      <c r="CI132" s="179"/>
      <c r="CJ132" s="179"/>
      <c r="CK132" s="179"/>
      <c r="CL132" s="179"/>
      <c r="CM132" s="179"/>
      <c r="CN132" s="179"/>
      <c r="CO132" s="179"/>
      <c r="CP132" s="179"/>
      <c r="CQ132" s="179"/>
      <c r="CR132" s="179"/>
      <c r="CS132" s="179"/>
      <c r="CT132" s="179"/>
      <c r="CU132" s="179"/>
      <c r="CV132" s="179"/>
      <c r="CW132" s="179"/>
      <c r="CX132" s="179"/>
      <c r="CY132" s="179"/>
      <c r="CZ132" s="179"/>
      <c r="DA132" s="179"/>
      <c r="DB132" s="179"/>
      <c r="DC132" s="179"/>
      <c r="DD132" s="179"/>
      <c r="DE132" s="179"/>
      <c r="DF132" s="179"/>
      <c r="DG132" s="179"/>
      <c r="DH132" s="179"/>
      <c r="DI132" s="179"/>
      <c r="DJ132" s="179"/>
      <c r="DK132" s="179"/>
      <c r="DL132" s="179"/>
      <c r="DM132" s="179"/>
      <c r="DN132" s="179"/>
      <c r="DO132" s="179"/>
      <c r="DP132" s="179"/>
      <c r="DQ132" s="179"/>
      <c r="DR132" s="179"/>
      <c r="DS132" s="179"/>
      <c r="DT132" s="179"/>
      <c r="DU132" s="179"/>
      <c r="DV132" s="179"/>
      <c r="DW132" s="179"/>
      <c r="DX132" s="179"/>
      <c r="DY132" s="179"/>
      <c r="DZ132" s="179"/>
      <c r="EA132" s="179"/>
      <c r="EB132" s="179"/>
      <c r="EC132" s="179"/>
      <c r="ED132" s="179"/>
      <c r="EE132" s="179"/>
      <c r="EF132" s="179"/>
      <c r="EG132" s="179"/>
      <c r="EH132" s="179"/>
      <c r="EI132" s="179"/>
      <c r="EJ132" s="179"/>
      <c r="EK132" s="179"/>
      <c r="EL132" s="179"/>
      <c r="EM132" s="179"/>
      <c r="EN132" s="179"/>
      <c r="EO132" s="179"/>
      <c r="EP132" s="179"/>
      <c r="EQ132" s="179"/>
      <c r="ER132" s="179"/>
      <c r="ES132" s="179"/>
      <c r="ET132" s="179"/>
      <c r="EU132" s="179"/>
      <c r="EV132" s="179"/>
      <c r="EW132" s="179"/>
      <c r="EX132" s="179"/>
      <c r="EY132" s="179"/>
      <c r="EZ132" s="179"/>
      <c r="FA132" s="179"/>
      <c r="FB132" s="179"/>
      <c r="FC132" s="179"/>
      <c r="FD132" s="179"/>
      <c r="FE132" s="179"/>
      <c r="FF132" s="179"/>
      <c r="FG132" s="179"/>
      <c r="FH132" s="179"/>
      <c r="FI132" s="179"/>
      <c r="FJ132" s="179"/>
      <c r="FK132" s="179"/>
      <c r="FL132" s="179"/>
      <c r="FM132" s="179"/>
      <c r="FN132" s="179"/>
      <c r="FO132" s="179"/>
      <c r="FP132" s="179"/>
      <c r="FQ132" s="179"/>
      <c r="FR132" s="179"/>
      <c r="FS132" s="179"/>
      <c r="FT132" s="179"/>
      <c r="FU132" s="179"/>
      <c r="FV132" s="179"/>
      <c r="FW132" s="179"/>
      <c r="FX132" s="179"/>
      <c r="FY132" s="179"/>
      <c r="FZ132" s="179"/>
      <c r="GA132" s="179"/>
      <c r="GB132" s="179"/>
      <c r="GC132" s="179"/>
      <c r="GD132" s="179"/>
      <c r="GE132" s="179"/>
      <c r="GF132" s="179"/>
      <c r="GG132" s="179"/>
      <c r="GH132" s="179"/>
      <c r="GI132" s="179"/>
      <c r="GJ132" s="179"/>
      <c r="GK132" s="179"/>
      <c r="GL132" s="179"/>
      <c r="GM132" s="179"/>
      <c r="GN132" s="179"/>
      <c r="GO132" s="179"/>
      <c r="GP132" s="179"/>
      <c r="GQ132" s="179"/>
      <c r="GR132" s="179"/>
      <c r="GS132" s="179"/>
      <c r="GT132" s="179"/>
      <c r="GU132" s="179"/>
      <c r="GV132" s="179"/>
      <c r="GW132" s="179"/>
      <c r="GX132" s="179"/>
      <c r="GY132" s="179"/>
      <c r="GZ132" s="179"/>
      <c r="HA132" s="179"/>
      <c r="HB132" s="179"/>
      <c r="HC132" s="179"/>
      <c r="HD132" s="179"/>
      <c r="HE132" s="179"/>
      <c r="HF132" s="179"/>
      <c r="HG132" s="179"/>
      <c r="HH132" s="179"/>
      <c r="HI132" s="179"/>
      <c r="HJ132" s="179"/>
      <c r="HK132" s="179"/>
      <c r="HL132" s="179"/>
      <c r="HM132" s="179"/>
      <c r="HN132" s="179"/>
      <c r="HO132" s="179"/>
      <c r="HP132" s="179"/>
      <c r="HQ132" s="179"/>
      <c r="HR132" s="179"/>
      <c r="HS132" s="179"/>
      <c r="HT132" s="179"/>
      <c r="HU132" s="179"/>
      <c r="HV132" s="179"/>
      <c r="HW132" s="179"/>
      <c r="HX132" s="176"/>
      <c r="HY132" s="176"/>
      <c r="HZ132" s="176"/>
      <c r="IA132" s="176"/>
      <c r="IB132" s="176"/>
      <c r="IC132" s="176"/>
      <c r="ID132" s="176"/>
      <c r="IE132" s="176"/>
      <c r="IF132" s="176"/>
    </row>
    <row r="133" spans="1:240" x14ac:dyDescent="0.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  <c r="BT133" s="179"/>
      <c r="BU133" s="179"/>
      <c r="BV133" s="179"/>
      <c r="BW133" s="179"/>
      <c r="BX133" s="179"/>
      <c r="BY133" s="179"/>
      <c r="BZ133" s="179"/>
      <c r="CA133" s="179"/>
      <c r="CB133" s="179"/>
      <c r="CC133" s="179"/>
      <c r="CD133" s="179"/>
      <c r="CE133" s="179"/>
      <c r="CF133" s="179"/>
      <c r="CG133" s="179"/>
      <c r="CH133" s="179"/>
      <c r="CI133" s="179"/>
      <c r="CJ133" s="179"/>
      <c r="CK133" s="179"/>
      <c r="CL133" s="179"/>
      <c r="CM133" s="179"/>
      <c r="CN133" s="179"/>
      <c r="CO133" s="179"/>
      <c r="CP133" s="179"/>
      <c r="CQ133" s="179"/>
      <c r="CR133" s="179"/>
      <c r="CS133" s="179"/>
      <c r="CT133" s="179"/>
      <c r="CU133" s="179"/>
      <c r="CV133" s="179"/>
      <c r="CW133" s="179"/>
      <c r="CX133" s="179"/>
      <c r="CY133" s="179"/>
      <c r="CZ133" s="179"/>
      <c r="DA133" s="179"/>
      <c r="DB133" s="179"/>
      <c r="DC133" s="179"/>
      <c r="DD133" s="179"/>
      <c r="DE133" s="179"/>
      <c r="DF133" s="179"/>
      <c r="DG133" s="179"/>
      <c r="DH133" s="179"/>
      <c r="DI133" s="179"/>
      <c r="DJ133" s="179"/>
      <c r="DK133" s="179"/>
      <c r="DL133" s="179"/>
      <c r="DM133" s="179"/>
      <c r="DN133" s="179"/>
      <c r="DO133" s="179"/>
      <c r="DP133" s="179"/>
      <c r="DQ133" s="179"/>
      <c r="DR133" s="179"/>
      <c r="DS133" s="179"/>
      <c r="DT133" s="179"/>
      <c r="DU133" s="179"/>
      <c r="DV133" s="179"/>
      <c r="DW133" s="179"/>
      <c r="DX133" s="179"/>
      <c r="DY133" s="179"/>
      <c r="DZ133" s="179"/>
      <c r="EA133" s="179"/>
      <c r="EB133" s="179"/>
      <c r="EC133" s="179"/>
      <c r="ED133" s="179"/>
      <c r="EE133" s="179"/>
      <c r="EF133" s="179"/>
      <c r="EG133" s="179"/>
      <c r="EH133" s="179"/>
      <c r="EI133" s="179"/>
      <c r="EJ133" s="179"/>
      <c r="EK133" s="179"/>
      <c r="EL133" s="179"/>
      <c r="EM133" s="179"/>
      <c r="EN133" s="179"/>
      <c r="EO133" s="179"/>
      <c r="EP133" s="179"/>
      <c r="EQ133" s="179"/>
      <c r="ER133" s="179"/>
      <c r="ES133" s="179"/>
      <c r="ET133" s="179"/>
      <c r="EU133" s="179"/>
      <c r="EV133" s="179"/>
      <c r="EW133" s="179"/>
      <c r="EX133" s="179"/>
      <c r="EY133" s="179"/>
      <c r="EZ133" s="179"/>
      <c r="FA133" s="179"/>
      <c r="FB133" s="179"/>
      <c r="FC133" s="179"/>
      <c r="FD133" s="179"/>
      <c r="FE133" s="179"/>
      <c r="FF133" s="179"/>
      <c r="FG133" s="179"/>
      <c r="FH133" s="179"/>
      <c r="FI133" s="179"/>
      <c r="FJ133" s="179"/>
      <c r="FK133" s="179"/>
      <c r="FL133" s="179"/>
      <c r="FM133" s="179"/>
      <c r="FN133" s="179"/>
      <c r="FO133" s="179"/>
      <c r="FP133" s="179"/>
      <c r="FQ133" s="179"/>
      <c r="FR133" s="179"/>
      <c r="FS133" s="179"/>
      <c r="FT133" s="179"/>
      <c r="FU133" s="179"/>
      <c r="FV133" s="179"/>
      <c r="FW133" s="179"/>
      <c r="FX133" s="179"/>
      <c r="FY133" s="179"/>
      <c r="FZ133" s="179"/>
      <c r="GA133" s="179"/>
      <c r="GB133" s="179"/>
      <c r="GC133" s="179"/>
      <c r="GD133" s="179"/>
      <c r="GE133" s="179"/>
      <c r="GF133" s="179"/>
      <c r="GG133" s="179"/>
      <c r="GH133" s="179"/>
      <c r="GI133" s="179"/>
      <c r="GJ133" s="179"/>
      <c r="GK133" s="179"/>
      <c r="GL133" s="179"/>
      <c r="GM133" s="179"/>
      <c r="GN133" s="179"/>
      <c r="GO133" s="179"/>
      <c r="GP133" s="179"/>
      <c r="GQ133" s="179"/>
      <c r="GR133" s="179"/>
      <c r="GS133" s="179"/>
      <c r="GT133" s="179"/>
      <c r="GU133" s="179"/>
      <c r="GV133" s="179"/>
      <c r="GW133" s="179"/>
      <c r="GX133" s="179"/>
      <c r="GY133" s="179"/>
      <c r="GZ133" s="179"/>
      <c r="HA133" s="179"/>
      <c r="HB133" s="179"/>
      <c r="HC133" s="179"/>
      <c r="HD133" s="179"/>
      <c r="HE133" s="179"/>
      <c r="HF133" s="179"/>
      <c r="HG133" s="179"/>
      <c r="HH133" s="179"/>
      <c r="HI133" s="179"/>
      <c r="HJ133" s="179"/>
      <c r="HK133" s="179"/>
      <c r="HL133" s="179"/>
      <c r="HM133" s="179"/>
      <c r="HN133" s="179"/>
      <c r="HO133" s="179"/>
      <c r="HP133" s="179"/>
      <c r="HQ133" s="179"/>
      <c r="HR133" s="179"/>
      <c r="HS133" s="179"/>
      <c r="HT133" s="179"/>
      <c r="HU133" s="179"/>
      <c r="HV133" s="179"/>
      <c r="HW133" s="179"/>
      <c r="HX133" s="176"/>
      <c r="HY133" s="176"/>
      <c r="HZ133" s="176"/>
      <c r="IA133" s="176"/>
      <c r="IB133" s="176"/>
      <c r="IC133" s="176"/>
      <c r="ID133" s="176"/>
      <c r="IE133" s="176"/>
      <c r="IF133" s="176"/>
    </row>
    <row r="134" spans="1:240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  <c r="BT134" s="179"/>
      <c r="BU134" s="179"/>
      <c r="BV134" s="179"/>
      <c r="BW134" s="179"/>
      <c r="BX134" s="179"/>
      <c r="BY134" s="179"/>
      <c r="BZ134" s="179"/>
      <c r="CA134" s="179"/>
      <c r="CB134" s="179"/>
      <c r="CC134" s="179"/>
      <c r="CD134" s="179"/>
      <c r="CE134" s="179"/>
      <c r="CF134" s="179"/>
      <c r="CG134" s="179"/>
      <c r="CH134" s="179"/>
      <c r="CI134" s="179"/>
      <c r="CJ134" s="179"/>
      <c r="CK134" s="179"/>
      <c r="CL134" s="179"/>
      <c r="CM134" s="179"/>
      <c r="CN134" s="179"/>
      <c r="CO134" s="179"/>
      <c r="CP134" s="179"/>
      <c r="CQ134" s="179"/>
      <c r="CR134" s="179"/>
      <c r="CS134" s="179"/>
      <c r="CT134" s="179"/>
      <c r="CU134" s="179"/>
      <c r="CV134" s="179"/>
      <c r="CW134" s="179"/>
      <c r="CX134" s="179"/>
      <c r="CY134" s="179"/>
      <c r="CZ134" s="179"/>
      <c r="DA134" s="179"/>
      <c r="DB134" s="179"/>
      <c r="DC134" s="179"/>
      <c r="DD134" s="179"/>
      <c r="DE134" s="179"/>
      <c r="DF134" s="179"/>
      <c r="DG134" s="179"/>
      <c r="DH134" s="179"/>
      <c r="DI134" s="179"/>
      <c r="DJ134" s="179"/>
      <c r="DK134" s="179"/>
      <c r="DL134" s="179"/>
      <c r="DM134" s="179"/>
      <c r="DN134" s="179"/>
      <c r="DO134" s="179"/>
      <c r="DP134" s="179"/>
      <c r="DQ134" s="179"/>
      <c r="DR134" s="179"/>
      <c r="DS134" s="179"/>
      <c r="DT134" s="179"/>
      <c r="DU134" s="179"/>
      <c r="DV134" s="179"/>
      <c r="DW134" s="179"/>
      <c r="DX134" s="179"/>
      <c r="DY134" s="179"/>
      <c r="DZ134" s="179"/>
      <c r="EA134" s="179"/>
      <c r="EB134" s="179"/>
      <c r="EC134" s="179"/>
      <c r="ED134" s="179"/>
      <c r="EE134" s="179"/>
      <c r="EF134" s="179"/>
      <c r="EG134" s="179"/>
      <c r="EH134" s="179"/>
      <c r="EI134" s="179"/>
      <c r="EJ134" s="179"/>
      <c r="EK134" s="179"/>
      <c r="EL134" s="179"/>
      <c r="EM134" s="179"/>
      <c r="EN134" s="179"/>
      <c r="EO134" s="179"/>
      <c r="EP134" s="179"/>
      <c r="EQ134" s="179"/>
      <c r="ER134" s="179"/>
      <c r="ES134" s="179"/>
      <c r="ET134" s="179"/>
      <c r="EU134" s="179"/>
      <c r="EV134" s="179"/>
      <c r="EW134" s="179"/>
      <c r="EX134" s="179"/>
      <c r="EY134" s="179"/>
      <c r="EZ134" s="179"/>
      <c r="FA134" s="179"/>
      <c r="FB134" s="179"/>
      <c r="FC134" s="179"/>
      <c r="FD134" s="179"/>
      <c r="FE134" s="179"/>
      <c r="FF134" s="179"/>
      <c r="FG134" s="179"/>
      <c r="FH134" s="179"/>
      <c r="FI134" s="179"/>
      <c r="FJ134" s="179"/>
      <c r="FK134" s="179"/>
      <c r="FL134" s="179"/>
      <c r="FM134" s="179"/>
      <c r="FN134" s="179"/>
      <c r="FO134" s="179"/>
      <c r="FP134" s="179"/>
      <c r="FQ134" s="179"/>
      <c r="FR134" s="179"/>
      <c r="FS134" s="179"/>
      <c r="FT134" s="179"/>
      <c r="FU134" s="179"/>
      <c r="FV134" s="179"/>
      <c r="FW134" s="179"/>
      <c r="FX134" s="179"/>
      <c r="FY134" s="179"/>
      <c r="FZ134" s="179"/>
      <c r="GA134" s="179"/>
      <c r="GB134" s="179"/>
      <c r="GC134" s="179"/>
      <c r="GD134" s="179"/>
      <c r="GE134" s="179"/>
      <c r="GF134" s="179"/>
      <c r="GG134" s="179"/>
      <c r="GH134" s="179"/>
      <c r="GI134" s="179"/>
      <c r="GJ134" s="179"/>
      <c r="GK134" s="179"/>
      <c r="GL134" s="179"/>
      <c r="GM134" s="179"/>
      <c r="GN134" s="179"/>
      <c r="GO134" s="179"/>
      <c r="GP134" s="179"/>
      <c r="GQ134" s="179"/>
      <c r="GR134" s="179"/>
      <c r="GS134" s="179"/>
      <c r="GT134" s="179"/>
      <c r="GU134" s="179"/>
      <c r="GV134" s="179"/>
      <c r="GW134" s="179"/>
      <c r="GX134" s="179"/>
      <c r="GY134" s="179"/>
      <c r="GZ134" s="179"/>
      <c r="HA134" s="179"/>
      <c r="HB134" s="179"/>
      <c r="HC134" s="179"/>
      <c r="HD134" s="179"/>
      <c r="HE134" s="179"/>
      <c r="HF134" s="179"/>
      <c r="HG134" s="179"/>
      <c r="HH134" s="179"/>
      <c r="HI134" s="179"/>
      <c r="HJ134" s="179"/>
      <c r="HK134" s="179"/>
      <c r="HL134" s="179"/>
      <c r="HM134" s="179"/>
      <c r="HN134" s="179"/>
      <c r="HO134" s="179"/>
      <c r="HP134" s="179"/>
      <c r="HQ134" s="179"/>
      <c r="HR134" s="179"/>
      <c r="HS134" s="179"/>
      <c r="HT134" s="179"/>
      <c r="HU134" s="179"/>
      <c r="HV134" s="179"/>
      <c r="HW134" s="179"/>
      <c r="HX134" s="176"/>
      <c r="HY134" s="176"/>
      <c r="HZ134" s="176"/>
      <c r="IA134" s="176"/>
      <c r="IB134" s="176"/>
      <c r="IC134" s="176"/>
      <c r="ID134" s="176"/>
      <c r="IE134" s="176"/>
      <c r="IF134" s="176"/>
    </row>
    <row r="135" spans="1:240" x14ac:dyDescent="0.3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  <c r="BT135" s="179"/>
      <c r="BU135" s="179"/>
      <c r="BV135" s="179"/>
      <c r="BW135" s="179"/>
      <c r="BX135" s="179"/>
      <c r="BY135" s="179"/>
      <c r="BZ135" s="179"/>
      <c r="CA135" s="179"/>
      <c r="CB135" s="179"/>
      <c r="CC135" s="179"/>
      <c r="CD135" s="179"/>
      <c r="CE135" s="179"/>
      <c r="CF135" s="179"/>
      <c r="CG135" s="179"/>
      <c r="CH135" s="179"/>
      <c r="CI135" s="179"/>
      <c r="CJ135" s="179"/>
      <c r="CK135" s="179"/>
      <c r="CL135" s="179"/>
      <c r="CM135" s="179"/>
      <c r="CN135" s="179"/>
      <c r="CO135" s="179"/>
      <c r="CP135" s="179"/>
      <c r="CQ135" s="179"/>
      <c r="CR135" s="179"/>
      <c r="CS135" s="179"/>
      <c r="CT135" s="179"/>
      <c r="CU135" s="179"/>
      <c r="CV135" s="179"/>
      <c r="CW135" s="179"/>
      <c r="CX135" s="179"/>
      <c r="CY135" s="179"/>
      <c r="CZ135" s="179"/>
      <c r="DA135" s="179"/>
      <c r="DB135" s="179"/>
      <c r="DC135" s="179"/>
      <c r="DD135" s="179"/>
      <c r="DE135" s="179"/>
      <c r="DF135" s="179"/>
      <c r="DG135" s="179"/>
      <c r="DH135" s="179"/>
      <c r="DI135" s="179"/>
      <c r="DJ135" s="179"/>
      <c r="DK135" s="179"/>
      <c r="DL135" s="179"/>
      <c r="DM135" s="179"/>
      <c r="DN135" s="179"/>
      <c r="DO135" s="179"/>
      <c r="DP135" s="179"/>
      <c r="DQ135" s="179"/>
      <c r="DR135" s="179"/>
      <c r="DS135" s="179"/>
      <c r="DT135" s="179"/>
      <c r="DU135" s="179"/>
      <c r="DV135" s="179"/>
      <c r="DW135" s="179"/>
      <c r="DX135" s="179"/>
      <c r="DY135" s="179"/>
      <c r="DZ135" s="179"/>
      <c r="EA135" s="179"/>
      <c r="EB135" s="179"/>
      <c r="EC135" s="179"/>
      <c r="ED135" s="179"/>
      <c r="EE135" s="179"/>
      <c r="EF135" s="179"/>
      <c r="EG135" s="179"/>
      <c r="EH135" s="179"/>
      <c r="EI135" s="179"/>
      <c r="EJ135" s="179"/>
      <c r="EK135" s="179"/>
      <c r="EL135" s="179"/>
      <c r="EM135" s="179"/>
      <c r="EN135" s="179"/>
      <c r="EO135" s="179"/>
      <c r="EP135" s="179"/>
      <c r="EQ135" s="179"/>
      <c r="ER135" s="179"/>
      <c r="ES135" s="179"/>
      <c r="ET135" s="179"/>
      <c r="EU135" s="179"/>
      <c r="EV135" s="179"/>
      <c r="EW135" s="179"/>
      <c r="EX135" s="179"/>
      <c r="EY135" s="179"/>
      <c r="EZ135" s="179"/>
      <c r="FA135" s="179"/>
      <c r="FB135" s="179"/>
      <c r="FC135" s="179"/>
      <c r="FD135" s="179"/>
      <c r="FE135" s="179"/>
      <c r="FF135" s="179"/>
      <c r="FG135" s="179"/>
      <c r="FH135" s="179"/>
      <c r="FI135" s="179"/>
      <c r="FJ135" s="179"/>
      <c r="FK135" s="179"/>
      <c r="FL135" s="179"/>
      <c r="FM135" s="179"/>
      <c r="FN135" s="179"/>
      <c r="FO135" s="179"/>
      <c r="FP135" s="179"/>
      <c r="FQ135" s="179"/>
      <c r="FR135" s="179"/>
      <c r="FS135" s="179"/>
      <c r="FT135" s="179"/>
      <c r="FU135" s="179"/>
      <c r="FV135" s="179"/>
      <c r="FW135" s="179"/>
      <c r="FX135" s="179"/>
      <c r="FY135" s="179"/>
      <c r="FZ135" s="179"/>
      <c r="GA135" s="179"/>
      <c r="GB135" s="179"/>
      <c r="GC135" s="179"/>
      <c r="GD135" s="179"/>
      <c r="GE135" s="179"/>
      <c r="GF135" s="179"/>
      <c r="GG135" s="179"/>
      <c r="GH135" s="179"/>
      <c r="GI135" s="179"/>
      <c r="GJ135" s="179"/>
      <c r="GK135" s="179"/>
      <c r="GL135" s="179"/>
      <c r="GM135" s="179"/>
      <c r="GN135" s="179"/>
      <c r="GO135" s="179"/>
      <c r="GP135" s="179"/>
      <c r="GQ135" s="179"/>
      <c r="GR135" s="179"/>
      <c r="GS135" s="179"/>
      <c r="GT135" s="179"/>
      <c r="GU135" s="179"/>
      <c r="GV135" s="179"/>
      <c r="GW135" s="179"/>
      <c r="GX135" s="179"/>
      <c r="GY135" s="179"/>
      <c r="GZ135" s="179"/>
      <c r="HA135" s="179"/>
      <c r="HB135" s="179"/>
      <c r="HC135" s="179"/>
      <c r="HD135" s="179"/>
      <c r="HE135" s="179"/>
      <c r="HF135" s="179"/>
      <c r="HG135" s="179"/>
      <c r="HH135" s="179"/>
      <c r="HI135" s="179"/>
      <c r="HJ135" s="179"/>
      <c r="HK135" s="179"/>
      <c r="HL135" s="179"/>
      <c r="HM135" s="179"/>
      <c r="HN135" s="179"/>
      <c r="HO135" s="179"/>
      <c r="HP135" s="179"/>
      <c r="HQ135" s="179"/>
      <c r="HR135" s="179"/>
      <c r="HS135" s="179"/>
      <c r="HT135" s="179"/>
      <c r="HU135" s="179"/>
      <c r="HV135" s="179"/>
      <c r="HW135" s="179"/>
      <c r="HX135" s="176"/>
      <c r="HY135" s="176"/>
      <c r="HZ135" s="176"/>
      <c r="IA135" s="176"/>
      <c r="IB135" s="176"/>
      <c r="IC135" s="176"/>
      <c r="ID135" s="176"/>
      <c r="IE135" s="176"/>
      <c r="IF135" s="176"/>
    </row>
    <row r="136" spans="1:240" x14ac:dyDescent="0.3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  <c r="BT136" s="179"/>
      <c r="BU136" s="179"/>
      <c r="BV136" s="179"/>
      <c r="BW136" s="179"/>
      <c r="BX136" s="179"/>
      <c r="BY136" s="179"/>
      <c r="BZ136" s="179"/>
      <c r="CA136" s="179"/>
      <c r="CB136" s="179"/>
      <c r="CC136" s="179"/>
      <c r="CD136" s="179"/>
      <c r="CE136" s="179"/>
      <c r="CF136" s="179"/>
      <c r="CG136" s="179"/>
      <c r="CH136" s="179"/>
      <c r="CI136" s="179"/>
      <c r="CJ136" s="179"/>
      <c r="CK136" s="179"/>
      <c r="CL136" s="179"/>
      <c r="CM136" s="179"/>
      <c r="CN136" s="179"/>
      <c r="CO136" s="179"/>
      <c r="CP136" s="179"/>
      <c r="CQ136" s="179"/>
      <c r="CR136" s="179"/>
      <c r="CS136" s="179"/>
      <c r="CT136" s="179"/>
      <c r="CU136" s="179"/>
      <c r="CV136" s="179"/>
      <c r="CW136" s="179"/>
      <c r="CX136" s="179"/>
      <c r="CY136" s="179"/>
      <c r="CZ136" s="179"/>
      <c r="DA136" s="179"/>
      <c r="DB136" s="179"/>
      <c r="DC136" s="179"/>
      <c r="DD136" s="179"/>
      <c r="DE136" s="179"/>
      <c r="DF136" s="179"/>
      <c r="DG136" s="179"/>
      <c r="DH136" s="179"/>
      <c r="DI136" s="179"/>
      <c r="DJ136" s="179"/>
      <c r="DK136" s="179"/>
      <c r="DL136" s="179"/>
      <c r="DM136" s="179"/>
      <c r="DN136" s="179"/>
      <c r="DO136" s="179"/>
      <c r="DP136" s="179"/>
      <c r="DQ136" s="179"/>
      <c r="DR136" s="179"/>
      <c r="DS136" s="179"/>
      <c r="DT136" s="179"/>
      <c r="DU136" s="179"/>
      <c r="DV136" s="179"/>
      <c r="DW136" s="179"/>
      <c r="DX136" s="179"/>
      <c r="DY136" s="179"/>
      <c r="DZ136" s="179"/>
      <c r="EA136" s="179"/>
      <c r="EB136" s="179"/>
      <c r="EC136" s="179"/>
      <c r="ED136" s="179"/>
      <c r="EE136" s="179"/>
      <c r="EF136" s="179"/>
      <c r="EG136" s="179"/>
      <c r="EH136" s="179"/>
      <c r="EI136" s="179"/>
      <c r="EJ136" s="179"/>
      <c r="EK136" s="179"/>
      <c r="EL136" s="179"/>
      <c r="EM136" s="179"/>
      <c r="EN136" s="179"/>
      <c r="EO136" s="179"/>
      <c r="EP136" s="179"/>
      <c r="EQ136" s="179"/>
      <c r="ER136" s="179"/>
      <c r="ES136" s="179"/>
      <c r="ET136" s="179"/>
      <c r="EU136" s="179"/>
      <c r="EV136" s="179"/>
      <c r="EW136" s="179"/>
      <c r="EX136" s="179"/>
      <c r="EY136" s="179"/>
      <c r="EZ136" s="179"/>
      <c r="FA136" s="179"/>
      <c r="FB136" s="179"/>
      <c r="FC136" s="179"/>
      <c r="FD136" s="179"/>
      <c r="FE136" s="179"/>
      <c r="FF136" s="179"/>
      <c r="FG136" s="179"/>
      <c r="FH136" s="179"/>
      <c r="FI136" s="179"/>
      <c r="FJ136" s="179"/>
      <c r="FK136" s="179"/>
      <c r="FL136" s="179"/>
      <c r="FM136" s="179"/>
      <c r="FN136" s="179"/>
      <c r="FO136" s="179"/>
      <c r="FP136" s="179"/>
      <c r="FQ136" s="179"/>
      <c r="FR136" s="179"/>
      <c r="FS136" s="179"/>
      <c r="FT136" s="179"/>
      <c r="FU136" s="179"/>
      <c r="FV136" s="179"/>
      <c r="FW136" s="179"/>
      <c r="FX136" s="179"/>
      <c r="FY136" s="179"/>
      <c r="FZ136" s="179"/>
      <c r="GA136" s="179"/>
      <c r="GB136" s="179"/>
      <c r="GC136" s="179"/>
      <c r="GD136" s="179"/>
      <c r="GE136" s="179"/>
      <c r="GF136" s="179"/>
      <c r="GG136" s="179"/>
      <c r="GH136" s="179"/>
      <c r="GI136" s="179"/>
      <c r="GJ136" s="179"/>
      <c r="GK136" s="179"/>
      <c r="GL136" s="179"/>
      <c r="GM136" s="179"/>
      <c r="GN136" s="179"/>
      <c r="GO136" s="179"/>
      <c r="GP136" s="179"/>
      <c r="GQ136" s="179"/>
      <c r="GR136" s="179"/>
      <c r="GS136" s="179"/>
      <c r="GT136" s="179"/>
      <c r="GU136" s="179"/>
      <c r="GV136" s="179"/>
      <c r="GW136" s="179"/>
      <c r="GX136" s="179"/>
      <c r="GY136" s="179"/>
      <c r="GZ136" s="179"/>
      <c r="HA136" s="179"/>
      <c r="HB136" s="179"/>
      <c r="HC136" s="179"/>
      <c r="HD136" s="179"/>
      <c r="HE136" s="179"/>
      <c r="HF136" s="179"/>
      <c r="HG136" s="179"/>
      <c r="HH136" s="179"/>
      <c r="HI136" s="179"/>
      <c r="HJ136" s="179"/>
      <c r="HK136" s="179"/>
      <c r="HL136" s="179"/>
      <c r="HM136" s="179"/>
      <c r="HN136" s="179"/>
      <c r="HO136" s="179"/>
      <c r="HP136" s="179"/>
      <c r="HQ136" s="179"/>
      <c r="HR136" s="179"/>
      <c r="HS136" s="179"/>
      <c r="HT136" s="179"/>
      <c r="HU136" s="179"/>
      <c r="HV136" s="179"/>
      <c r="HW136" s="179"/>
      <c r="HX136" s="176"/>
      <c r="HY136" s="176"/>
      <c r="HZ136" s="176"/>
      <c r="IA136" s="176"/>
      <c r="IB136" s="176"/>
      <c r="IC136" s="176"/>
      <c r="ID136" s="176"/>
      <c r="IE136" s="176"/>
      <c r="IF136" s="176"/>
    </row>
    <row r="137" spans="1:240" x14ac:dyDescent="0.3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  <c r="BT137" s="179"/>
      <c r="BU137" s="179"/>
      <c r="BV137" s="179"/>
      <c r="BW137" s="179"/>
      <c r="BX137" s="179"/>
      <c r="BY137" s="179"/>
      <c r="BZ137" s="179"/>
      <c r="CA137" s="179"/>
      <c r="CB137" s="179"/>
      <c r="CC137" s="179"/>
      <c r="CD137" s="179"/>
      <c r="CE137" s="179"/>
      <c r="CF137" s="179"/>
      <c r="CG137" s="179"/>
      <c r="CH137" s="179"/>
      <c r="CI137" s="179"/>
      <c r="CJ137" s="179"/>
      <c r="CK137" s="179"/>
      <c r="CL137" s="179"/>
      <c r="CM137" s="179"/>
      <c r="CN137" s="179"/>
      <c r="CO137" s="179"/>
      <c r="CP137" s="179"/>
      <c r="CQ137" s="179"/>
      <c r="CR137" s="179"/>
      <c r="CS137" s="179"/>
      <c r="CT137" s="179"/>
      <c r="CU137" s="179"/>
      <c r="CV137" s="179"/>
      <c r="CW137" s="179"/>
      <c r="CX137" s="179"/>
      <c r="CY137" s="179"/>
      <c r="CZ137" s="179"/>
      <c r="DA137" s="179"/>
      <c r="DB137" s="179"/>
      <c r="DC137" s="179"/>
      <c r="DD137" s="179"/>
      <c r="DE137" s="179"/>
      <c r="DF137" s="179"/>
      <c r="DG137" s="179"/>
      <c r="DH137" s="179"/>
      <c r="DI137" s="179"/>
      <c r="DJ137" s="179"/>
      <c r="DK137" s="179"/>
      <c r="DL137" s="179"/>
      <c r="DM137" s="179"/>
      <c r="DN137" s="179"/>
      <c r="DO137" s="179"/>
      <c r="DP137" s="179"/>
      <c r="DQ137" s="179"/>
      <c r="DR137" s="179"/>
      <c r="DS137" s="179"/>
      <c r="DT137" s="179"/>
      <c r="DU137" s="179"/>
      <c r="DV137" s="179"/>
      <c r="DW137" s="179"/>
      <c r="DX137" s="179"/>
      <c r="DY137" s="179"/>
      <c r="DZ137" s="179"/>
      <c r="EA137" s="179"/>
      <c r="EB137" s="179"/>
      <c r="EC137" s="179"/>
      <c r="ED137" s="179"/>
      <c r="EE137" s="179"/>
      <c r="EF137" s="179"/>
      <c r="EG137" s="179"/>
      <c r="EH137" s="179"/>
      <c r="EI137" s="179"/>
      <c r="EJ137" s="179"/>
      <c r="EK137" s="179"/>
      <c r="EL137" s="179"/>
      <c r="EM137" s="179"/>
      <c r="EN137" s="179"/>
      <c r="EO137" s="179"/>
      <c r="EP137" s="179"/>
      <c r="EQ137" s="179"/>
      <c r="ER137" s="179"/>
      <c r="ES137" s="179"/>
      <c r="ET137" s="179"/>
      <c r="EU137" s="179"/>
      <c r="EV137" s="179"/>
      <c r="EW137" s="179"/>
      <c r="EX137" s="179"/>
      <c r="EY137" s="179"/>
      <c r="EZ137" s="179"/>
      <c r="FA137" s="179"/>
      <c r="FB137" s="179"/>
      <c r="FC137" s="179"/>
      <c r="FD137" s="179"/>
      <c r="FE137" s="179"/>
      <c r="FF137" s="179"/>
      <c r="FG137" s="179"/>
      <c r="FH137" s="179"/>
      <c r="FI137" s="179"/>
      <c r="FJ137" s="179"/>
      <c r="FK137" s="179"/>
      <c r="FL137" s="179"/>
      <c r="FM137" s="179"/>
      <c r="FN137" s="179"/>
      <c r="FO137" s="179"/>
      <c r="FP137" s="179"/>
      <c r="FQ137" s="179"/>
      <c r="FR137" s="179"/>
      <c r="FS137" s="179"/>
      <c r="FT137" s="179"/>
      <c r="FU137" s="179"/>
      <c r="FV137" s="179"/>
      <c r="FW137" s="179"/>
      <c r="FX137" s="179"/>
      <c r="FY137" s="179"/>
      <c r="FZ137" s="179"/>
      <c r="GA137" s="179"/>
      <c r="GB137" s="179"/>
      <c r="GC137" s="179"/>
      <c r="GD137" s="179"/>
      <c r="GE137" s="179"/>
      <c r="GF137" s="179"/>
      <c r="GG137" s="179"/>
      <c r="GH137" s="179"/>
      <c r="GI137" s="179"/>
      <c r="GJ137" s="179"/>
      <c r="GK137" s="179"/>
      <c r="GL137" s="179"/>
      <c r="GM137" s="179"/>
      <c r="GN137" s="179"/>
      <c r="GO137" s="179"/>
      <c r="GP137" s="179"/>
      <c r="GQ137" s="179"/>
      <c r="GR137" s="179"/>
      <c r="GS137" s="179"/>
      <c r="GT137" s="179"/>
      <c r="GU137" s="179"/>
      <c r="GV137" s="179"/>
      <c r="GW137" s="179"/>
      <c r="GX137" s="179"/>
      <c r="GY137" s="179"/>
      <c r="GZ137" s="179"/>
      <c r="HA137" s="179"/>
      <c r="HB137" s="179"/>
      <c r="HC137" s="179"/>
      <c r="HD137" s="179"/>
      <c r="HE137" s="179"/>
      <c r="HF137" s="179"/>
      <c r="HG137" s="179"/>
      <c r="HH137" s="179"/>
      <c r="HI137" s="179"/>
      <c r="HJ137" s="179"/>
      <c r="HK137" s="179"/>
      <c r="HL137" s="179"/>
      <c r="HM137" s="179"/>
      <c r="HN137" s="179"/>
      <c r="HO137" s="179"/>
      <c r="HP137" s="179"/>
      <c r="HQ137" s="179"/>
      <c r="HR137" s="179"/>
      <c r="HS137" s="179"/>
      <c r="HT137" s="179"/>
      <c r="HU137" s="179"/>
      <c r="HV137" s="179"/>
      <c r="HW137" s="179"/>
      <c r="HX137" s="176"/>
      <c r="HY137" s="176"/>
      <c r="HZ137" s="176"/>
      <c r="IA137" s="176"/>
      <c r="IB137" s="176"/>
      <c r="IC137" s="176"/>
      <c r="ID137" s="176"/>
      <c r="IE137" s="176"/>
      <c r="IF137" s="176"/>
    </row>
    <row r="138" spans="1:240" x14ac:dyDescent="0.3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  <c r="FC138" s="179"/>
      <c r="FD138" s="179"/>
      <c r="FE138" s="179"/>
      <c r="FF138" s="179"/>
      <c r="FG138" s="179"/>
      <c r="FH138" s="179"/>
      <c r="FI138" s="179"/>
      <c r="FJ138" s="179"/>
      <c r="FK138" s="179"/>
      <c r="FL138" s="179"/>
      <c r="FM138" s="179"/>
      <c r="FN138" s="179"/>
      <c r="FO138" s="179"/>
      <c r="FP138" s="179"/>
      <c r="FQ138" s="179"/>
      <c r="FR138" s="179"/>
      <c r="FS138" s="179"/>
      <c r="FT138" s="179"/>
      <c r="FU138" s="179"/>
      <c r="FV138" s="179"/>
      <c r="FW138" s="179"/>
      <c r="FX138" s="179"/>
      <c r="FY138" s="179"/>
      <c r="FZ138" s="179"/>
      <c r="GA138" s="179"/>
      <c r="GB138" s="179"/>
      <c r="GC138" s="179"/>
      <c r="GD138" s="179"/>
      <c r="GE138" s="179"/>
      <c r="GF138" s="179"/>
      <c r="GG138" s="179"/>
      <c r="GH138" s="179"/>
      <c r="GI138" s="179"/>
      <c r="GJ138" s="179"/>
      <c r="GK138" s="179"/>
      <c r="GL138" s="179"/>
      <c r="GM138" s="179"/>
      <c r="GN138" s="179"/>
      <c r="GO138" s="179"/>
      <c r="GP138" s="179"/>
      <c r="GQ138" s="179"/>
      <c r="GR138" s="179"/>
      <c r="GS138" s="179"/>
      <c r="GT138" s="179"/>
      <c r="GU138" s="179"/>
      <c r="GV138" s="179"/>
      <c r="GW138" s="179"/>
      <c r="GX138" s="179"/>
      <c r="GY138" s="179"/>
      <c r="GZ138" s="179"/>
      <c r="HA138" s="179"/>
      <c r="HB138" s="179"/>
      <c r="HC138" s="179"/>
      <c r="HD138" s="179"/>
      <c r="HE138" s="179"/>
      <c r="HF138" s="179"/>
      <c r="HG138" s="179"/>
      <c r="HH138" s="179"/>
      <c r="HI138" s="179"/>
      <c r="HJ138" s="179"/>
      <c r="HK138" s="179"/>
      <c r="HL138" s="179"/>
      <c r="HM138" s="179"/>
      <c r="HN138" s="179"/>
      <c r="HO138" s="179"/>
      <c r="HP138" s="179"/>
      <c r="HQ138" s="179"/>
      <c r="HR138" s="179"/>
      <c r="HS138" s="179"/>
      <c r="HT138" s="179"/>
      <c r="HU138" s="179"/>
      <c r="HV138" s="179"/>
      <c r="HW138" s="179"/>
      <c r="HX138" s="176"/>
      <c r="HY138" s="176"/>
      <c r="HZ138" s="176"/>
      <c r="IA138" s="176"/>
      <c r="IB138" s="176"/>
      <c r="IC138" s="176"/>
      <c r="ID138" s="176"/>
      <c r="IE138" s="176"/>
      <c r="IF138" s="176"/>
    </row>
    <row r="139" spans="1:240" x14ac:dyDescent="0.3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  <c r="BT139" s="179"/>
      <c r="BU139" s="179"/>
      <c r="BV139" s="179"/>
      <c r="BW139" s="179"/>
      <c r="BX139" s="179"/>
      <c r="BY139" s="179"/>
      <c r="BZ139" s="179"/>
      <c r="CA139" s="179"/>
      <c r="CB139" s="179"/>
      <c r="CC139" s="179"/>
      <c r="CD139" s="179"/>
      <c r="CE139" s="179"/>
      <c r="CF139" s="179"/>
      <c r="CG139" s="179"/>
      <c r="CH139" s="179"/>
      <c r="CI139" s="179"/>
      <c r="CJ139" s="179"/>
      <c r="CK139" s="179"/>
      <c r="CL139" s="179"/>
      <c r="CM139" s="179"/>
      <c r="CN139" s="179"/>
      <c r="CO139" s="179"/>
      <c r="CP139" s="179"/>
      <c r="CQ139" s="179"/>
      <c r="CR139" s="179"/>
      <c r="CS139" s="179"/>
      <c r="CT139" s="179"/>
      <c r="CU139" s="179"/>
      <c r="CV139" s="179"/>
      <c r="CW139" s="179"/>
      <c r="CX139" s="179"/>
      <c r="CY139" s="179"/>
      <c r="CZ139" s="179"/>
      <c r="DA139" s="179"/>
      <c r="DB139" s="179"/>
      <c r="DC139" s="179"/>
      <c r="DD139" s="179"/>
      <c r="DE139" s="179"/>
      <c r="DF139" s="179"/>
      <c r="DG139" s="179"/>
      <c r="DH139" s="179"/>
      <c r="DI139" s="179"/>
      <c r="DJ139" s="179"/>
      <c r="DK139" s="179"/>
      <c r="DL139" s="179"/>
      <c r="DM139" s="179"/>
      <c r="DN139" s="179"/>
      <c r="DO139" s="179"/>
      <c r="DP139" s="179"/>
      <c r="DQ139" s="179"/>
      <c r="DR139" s="179"/>
      <c r="DS139" s="179"/>
      <c r="DT139" s="179"/>
      <c r="DU139" s="179"/>
      <c r="DV139" s="179"/>
      <c r="DW139" s="179"/>
      <c r="DX139" s="179"/>
      <c r="DY139" s="179"/>
      <c r="DZ139" s="179"/>
      <c r="EA139" s="179"/>
      <c r="EB139" s="179"/>
      <c r="EC139" s="179"/>
      <c r="ED139" s="179"/>
      <c r="EE139" s="179"/>
      <c r="EF139" s="179"/>
      <c r="EG139" s="179"/>
      <c r="EH139" s="179"/>
      <c r="EI139" s="179"/>
      <c r="EJ139" s="179"/>
      <c r="EK139" s="179"/>
      <c r="EL139" s="179"/>
      <c r="EM139" s="179"/>
      <c r="EN139" s="179"/>
      <c r="EO139" s="179"/>
      <c r="EP139" s="179"/>
      <c r="EQ139" s="179"/>
      <c r="ER139" s="179"/>
      <c r="ES139" s="179"/>
      <c r="ET139" s="179"/>
      <c r="EU139" s="179"/>
      <c r="EV139" s="179"/>
      <c r="EW139" s="179"/>
      <c r="EX139" s="179"/>
      <c r="EY139" s="179"/>
      <c r="EZ139" s="179"/>
      <c r="FA139" s="179"/>
      <c r="FB139" s="179"/>
      <c r="FC139" s="179"/>
      <c r="FD139" s="179"/>
      <c r="FE139" s="179"/>
      <c r="FF139" s="179"/>
      <c r="FG139" s="179"/>
      <c r="FH139" s="179"/>
      <c r="FI139" s="179"/>
      <c r="FJ139" s="179"/>
      <c r="FK139" s="179"/>
      <c r="FL139" s="179"/>
      <c r="FM139" s="179"/>
      <c r="FN139" s="179"/>
      <c r="FO139" s="179"/>
      <c r="FP139" s="179"/>
      <c r="FQ139" s="179"/>
      <c r="FR139" s="179"/>
      <c r="FS139" s="179"/>
      <c r="FT139" s="179"/>
      <c r="FU139" s="179"/>
      <c r="FV139" s="179"/>
      <c r="FW139" s="179"/>
      <c r="FX139" s="179"/>
      <c r="FY139" s="179"/>
      <c r="FZ139" s="179"/>
      <c r="GA139" s="179"/>
      <c r="GB139" s="179"/>
      <c r="GC139" s="179"/>
      <c r="GD139" s="179"/>
      <c r="GE139" s="179"/>
      <c r="GF139" s="179"/>
      <c r="GG139" s="179"/>
      <c r="GH139" s="179"/>
      <c r="GI139" s="179"/>
      <c r="GJ139" s="179"/>
      <c r="GK139" s="179"/>
      <c r="GL139" s="179"/>
      <c r="GM139" s="179"/>
      <c r="GN139" s="179"/>
      <c r="GO139" s="179"/>
      <c r="GP139" s="179"/>
      <c r="GQ139" s="179"/>
      <c r="GR139" s="179"/>
      <c r="GS139" s="179"/>
      <c r="GT139" s="179"/>
      <c r="GU139" s="179"/>
      <c r="GV139" s="179"/>
      <c r="GW139" s="179"/>
      <c r="GX139" s="179"/>
      <c r="GY139" s="179"/>
      <c r="GZ139" s="179"/>
      <c r="HA139" s="179"/>
      <c r="HB139" s="179"/>
      <c r="HC139" s="179"/>
      <c r="HD139" s="179"/>
      <c r="HE139" s="179"/>
      <c r="HF139" s="179"/>
      <c r="HG139" s="179"/>
      <c r="HH139" s="179"/>
      <c r="HI139" s="179"/>
      <c r="HJ139" s="179"/>
      <c r="HK139" s="179"/>
      <c r="HL139" s="179"/>
      <c r="HM139" s="179"/>
      <c r="HN139" s="179"/>
      <c r="HO139" s="179"/>
      <c r="HP139" s="179"/>
      <c r="HQ139" s="179"/>
      <c r="HR139" s="179"/>
      <c r="HS139" s="179"/>
      <c r="HT139" s="179"/>
      <c r="HU139" s="179"/>
      <c r="HV139" s="179"/>
      <c r="HW139" s="179"/>
      <c r="HX139" s="176"/>
      <c r="HY139" s="176"/>
      <c r="HZ139" s="176"/>
      <c r="IA139" s="176"/>
      <c r="IB139" s="176"/>
      <c r="IC139" s="176"/>
      <c r="ID139" s="176"/>
      <c r="IE139" s="176"/>
      <c r="IF139" s="176"/>
    </row>
    <row r="140" spans="1:240" x14ac:dyDescent="0.3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  <c r="BT140" s="179"/>
      <c r="BU140" s="179"/>
      <c r="BV140" s="179"/>
      <c r="BW140" s="179"/>
      <c r="BX140" s="179"/>
      <c r="BY140" s="179"/>
      <c r="BZ140" s="179"/>
      <c r="CA140" s="179"/>
      <c r="CB140" s="179"/>
      <c r="CC140" s="179"/>
      <c r="CD140" s="179"/>
      <c r="CE140" s="179"/>
      <c r="CF140" s="179"/>
      <c r="CG140" s="179"/>
      <c r="CH140" s="179"/>
      <c r="CI140" s="179"/>
      <c r="CJ140" s="179"/>
      <c r="CK140" s="179"/>
      <c r="CL140" s="179"/>
      <c r="CM140" s="179"/>
      <c r="CN140" s="179"/>
      <c r="CO140" s="179"/>
      <c r="CP140" s="179"/>
      <c r="CQ140" s="179"/>
      <c r="CR140" s="179"/>
      <c r="CS140" s="179"/>
      <c r="CT140" s="179"/>
      <c r="CU140" s="179"/>
      <c r="CV140" s="179"/>
      <c r="CW140" s="179"/>
      <c r="CX140" s="179"/>
      <c r="CY140" s="179"/>
      <c r="CZ140" s="179"/>
      <c r="DA140" s="179"/>
      <c r="DB140" s="179"/>
      <c r="DC140" s="179"/>
      <c r="DD140" s="179"/>
      <c r="DE140" s="179"/>
      <c r="DF140" s="179"/>
      <c r="DG140" s="179"/>
      <c r="DH140" s="179"/>
      <c r="DI140" s="179"/>
      <c r="DJ140" s="179"/>
      <c r="DK140" s="179"/>
      <c r="DL140" s="179"/>
      <c r="DM140" s="179"/>
      <c r="DN140" s="179"/>
      <c r="DO140" s="179"/>
      <c r="DP140" s="179"/>
      <c r="DQ140" s="179"/>
      <c r="DR140" s="179"/>
      <c r="DS140" s="179"/>
      <c r="DT140" s="179"/>
      <c r="DU140" s="179"/>
      <c r="DV140" s="179"/>
      <c r="DW140" s="179"/>
      <c r="DX140" s="179"/>
      <c r="DY140" s="179"/>
      <c r="DZ140" s="179"/>
      <c r="EA140" s="179"/>
      <c r="EB140" s="179"/>
      <c r="EC140" s="179"/>
      <c r="ED140" s="179"/>
      <c r="EE140" s="179"/>
      <c r="EF140" s="179"/>
      <c r="EG140" s="179"/>
      <c r="EH140" s="179"/>
      <c r="EI140" s="179"/>
      <c r="EJ140" s="179"/>
      <c r="EK140" s="179"/>
      <c r="EL140" s="179"/>
      <c r="EM140" s="179"/>
      <c r="EN140" s="179"/>
      <c r="EO140" s="179"/>
      <c r="EP140" s="179"/>
      <c r="EQ140" s="179"/>
      <c r="ER140" s="179"/>
      <c r="ES140" s="179"/>
      <c r="ET140" s="179"/>
      <c r="EU140" s="179"/>
      <c r="EV140" s="179"/>
      <c r="EW140" s="179"/>
      <c r="EX140" s="179"/>
      <c r="EY140" s="179"/>
      <c r="EZ140" s="179"/>
      <c r="FA140" s="179"/>
      <c r="FB140" s="179"/>
      <c r="FC140" s="179"/>
      <c r="FD140" s="179"/>
      <c r="FE140" s="179"/>
      <c r="FF140" s="179"/>
      <c r="FG140" s="179"/>
      <c r="FH140" s="179"/>
      <c r="FI140" s="179"/>
      <c r="FJ140" s="179"/>
      <c r="FK140" s="179"/>
      <c r="FL140" s="179"/>
      <c r="FM140" s="179"/>
      <c r="FN140" s="179"/>
      <c r="FO140" s="179"/>
      <c r="FP140" s="179"/>
      <c r="FQ140" s="179"/>
      <c r="FR140" s="179"/>
      <c r="FS140" s="179"/>
      <c r="FT140" s="179"/>
      <c r="FU140" s="179"/>
      <c r="FV140" s="179"/>
      <c r="FW140" s="179"/>
      <c r="FX140" s="179"/>
      <c r="FY140" s="179"/>
      <c r="FZ140" s="179"/>
      <c r="GA140" s="179"/>
      <c r="GB140" s="179"/>
      <c r="GC140" s="179"/>
      <c r="GD140" s="179"/>
      <c r="GE140" s="179"/>
      <c r="GF140" s="179"/>
      <c r="GG140" s="179"/>
      <c r="GH140" s="179"/>
      <c r="GI140" s="179"/>
      <c r="GJ140" s="179"/>
      <c r="GK140" s="179"/>
      <c r="GL140" s="179"/>
      <c r="GM140" s="179"/>
      <c r="GN140" s="179"/>
      <c r="GO140" s="179"/>
      <c r="GP140" s="179"/>
      <c r="GQ140" s="179"/>
      <c r="GR140" s="179"/>
      <c r="GS140" s="179"/>
      <c r="GT140" s="179"/>
      <c r="GU140" s="179"/>
      <c r="GV140" s="179"/>
      <c r="GW140" s="179"/>
      <c r="GX140" s="179"/>
      <c r="GY140" s="179"/>
      <c r="GZ140" s="179"/>
      <c r="HA140" s="179"/>
      <c r="HB140" s="179"/>
      <c r="HC140" s="179"/>
      <c r="HD140" s="179"/>
      <c r="HE140" s="179"/>
      <c r="HF140" s="179"/>
      <c r="HG140" s="179"/>
      <c r="HH140" s="179"/>
      <c r="HI140" s="179"/>
      <c r="HJ140" s="179"/>
      <c r="HK140" s="179"/>
      <c r="HL140" s="179"/>
      <c r="HM140" s="179"/>
      <c r="HN140" s="179"/>
      <c r="HO140" s="179"/>
      <c r="HP140" s="179"/>
      <c r="HQ140" s="179"/>
      <c r="HR140" s="179"/>
      <c r="HS140" s="179"/>
      <c r="HT140" s="179"/>
      <c r="HU140" s="179"/>
      <c r="HV140" s="179"/>
      <c r="HW140" s="179"/>
      <c r="HX140" s="176"/>
      <c r="HY140" s="176"/>
      <c r="HZ140" s="176"/>
      <c r="IA140" s="176"/>
      <c r="IB140" s="176"/>
      <c r="IC140" s="176"/>
      <c r="ID140" s="176"/>
      <c r="IE140" s="176"/>
      <c r="IF140" s="176"/>
    </row>
    <row r="141" spans="1:240" x14ac:dyDescent="0.3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  <c r="CE141" s="179"/>
      <c r="CF141" s="179"/>
      <c r="CG141" s="179"/>
      <c r="CH141" s="179"/>
      <c r="CI141" s="179"/>
      <c r="CJ141" s="179"/>
      <c r="CK141" s="179"/>
      <c r="CL141" s="179"/>
      <c r="CM141" s="179"/>
      <c r="CN141" s="179"/>
      <c r="CO141" s="179"/>
      <c r="CP141" s="179"/>
      <c r="CQ141" s="179"/>
      <c r="CR141" s="179"/>
      <c r="CS141" s="179"/>
      <c r="CT141" s="179"/>
      <c r="CU141" s="179"/>
      <c r="CV141" s="179"/>
      <c r="CW141" s="179"/>
      <c r="CX141" s="179"/>
      <c r="CY141" s="179"/>
      <c r="CZ141" s="179"/>
      <c r="DA141" s="179"/>
      <c r="DB141" s="179"/>
      <c r="DC141" s="179"/>
      <c r="DD141" s="179"/>
      <c r="DE141" s="179"/>
      <c r="DF141" s="179"/>
      <c r="DG141" s="179"/>
      <c r="DH141" s="179"/>
      <c r="DI141" s="179"/>
      <c r="DJ141" s="179"/>
      <c r="DK141" s="179"/>
      <c r="DL141" s="179"/>
      <c r="DM141" s="179"/>
      <c r="DN141" s="179"/>
      <c r="DO141" s="179"/>
      <c r="DP141" s="179"/>
      <c r="DQ141" s="179"/>
      <c r="DR141" s="179"/>
      <c r="DS141" s="179"/>
      <c r="DT141" s="179"/>
      <c r="DU141" s="179"/>
      <c r="DV141" s="179"/>
      <c r="DW141" s="179"/>
      <c r="DX141" s="179"/>
      <c r="DY141" s="179"/>
      <c r="DZ141" s="179"/>
      <c r="EA141" s="179"/>
      <c r="EB141" s="179"/>
      <c r="EC141" s="179"/>
      <c r="ED141" s="179"/>
      <c r="EE141" s="179"/>
      <c r="EF141" s="179"/>
      <c r="EG141" s="179"/>
      <c r="EH141" s="179"/>
      <c r="EI141" s="179"/>
      <c r="EJ141" s="179"/>
      <c r="EK141" s="179"/>
      <c r="EL141" s="179"/>
      <c r="EM141" s="179"/>
      <c r="EN141" s="179"/>
      <c r="EO141" s="179"/>
      <c r="EP141" s="179"/>
      <c r="EQ141" s="179"/>
      <c r="ER141" s="179"/>
      <c r="ES141" s="179"/>
      <c r="ET141" s="179"/>
      <c r="EU141" s="179"/>
      <c r="EV141" s="179"/>
      <c r="EW141" s="179"/>
      <c r="EX141" s="179"/>
      <c r="EY141" s="179"/>
      <c r="EZ141" s="179"/>
      <c r="FA141" s="179"/>
      <c r="FB141" s="179"/>
      <c r="FC141" s="179"/>
      <c r="FD141" s="179"/>
      <c r="FE141" s="179"/>
      <c r="FF141" s="179"/>
      <c r="FG141" s="179"/>
      <c r="FH141" s="179"/>
      <c r="FI141" s="179"/>
      <c r="FJ141" s="179"/>
      <c r="FK141" s="179"/>
      <c r="FL141" s="179"/>
      <c r="FM141" s="179"/>
      <c r="FN141" s="179"/>
      <c r="FO141" s="179"/>
      <c r="FP141" s="179"/>
      <c r="FQ141" s="179"/>
      <c r="FR141" s="179"/>
      <c r="FS141" s="179"/>
      <c r="FT141" s="179"/>
      <c r="FU141" s="179"/>
      <c r="FV141" s="179"/>
      <c r="FW141" s="179"/>
      <c r="FX141" s="179"/>
      <c r="FY141" s="179"/>
      <c r="FZ141" s="179"/>
      <c r="GA141" s="179"/>
      <c r="GB141" s="179"/>
      <c r="GC141" s="179"/>
      <c r="GD141" s="179"/>
      <c r="GE141" s="179"/>
      <c r="GF141" s="179"/>
      <c r="GG141" s="179"/>
      <c r="GH141" s="179"/>
      <c r="GI141" s="179"/>
      <c r="GJ141" s="179"/>
      <c r="GK141" s="179"/>
      <c r="GL141" s="179"/>
      <c r="GM141" s="179"/>
      <c r="GN141" s="179"/>
      <c r="GO141" s="179"/>
      <c r="GP141" s="179"/>
      <c r="GQ141" s="179"/>
      <c r="GR141" s="179"/>
      <c r="GS141" s="179"/>
      <c r="GT141" s="179"/>
      <c r="GU141" s="179"/>
      <c r="GV141" s="179"/>
      <c r="GW141" s="179"/>
      <c r="GX141" s="179"/>
      <c r="GY141" s="179"/>
      <c r="GZ141" s="179"/>
      <c r="HA141" s="179"/>
      <c r="HB141" s="179"/>
      <c r="HC141" s="179"/>
      <c r="HD141" s="179"/>
      <c r="HE141" s="179"/>
      <c r="HF141" s="179"/>
      <c r="HG141" s="179"/>
      <c r="HH141" s="179"/>
      <c r="HI141" s="179"/>
      <c r="HJ141" s="179"/>
      <c r="HK141" s="179"/>
      <c r="HL141" s="179"/>
      <c r="HM141" s="179"/>
      <c r="HN141" s="179"/>
      <c r="HO141" s="179"/>
      <c r="HP141" s="179"/>
      <c r="HQ141" s="179"/>
      <c r="HR141" s="179"/>
      <c r="HS141" s="179"/>
      <c r="HT141" s="179"/>
      <c r="HU141" s="179"/>
      <c r="HV141" s="179"/>
      <c r="HW141" s="179"/>
      <c r="HX141" s="176"/>
      <c r="HY141" s="176"/>
      <c r="HZ141" s="176"/>
      <c r="IA141" s="176"/>
      <c r="IB141" s="176"/>
      <c r="IC141" s="176"/>
      <c r="ID141" s="176"/>
      <c r="IE141" s="176"/>
      <c r="IF141" s="176"/>
    </row>
    <row r="142" spans="1:240" x14ac:dyDescent="0.3"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  <c r="BT142" s="179"/>
      <c r="BU142" s="179"/>
      <c r="BV142" s="179"/>
      <c r="BW142" s="179"/>
      <c r="BX142" s="179"/>
      <c r="BY142" s="179"/>
      <c r="BZ142" s="179"/>
      <c r="CA142" s="179"/>
      <c r="CB142" s="179"/>
      <c r="CC142" s="179"/>
      <c r="CD142" s="179"/>
      <c r="CE142" s="179"/>
      <c r="CF142" s="179"/>
      <c r="CG142" s="179"/>
      <c r="CH142" s="179"/>
      <c r="CI142" s="179"/>
      <c r="CJ142" s="179"/>
      <c r="CK142" s="179"/>
      <c r="CL142" s="179"/>
      <c r="CM142" s="179"/>
      <c r="CN142" s="179"/>
      <c r="CO142" s="179"/>
      <c r="CP142" s="179"/>
      <c r="CQ142" s="179"/>
      <c r="CR142" s="179"/>
      <c r="CS142" s="179"/>
      <c r="CT142" s="179"/>
      <c r="CU142" s="179"/>
      <c r="CV142" s="179"/>
      <c r="CW142" s="179"/>
      <c r="CX142" s="179"/>
      <c r="CY142" s="179"/>
      <c r="CZ142" s="179"/>
      <c r="DA142" s="179"/>
      <c r="DB142" s="179"/>
      <c r="DC142" s="179"/>
      <c r="DD142" s="179"/>
      <c r="DE142" s="179"/>
      <c r="DF142" s="179"/>
      <c r="DG142" s="179"/>
      <c r="DH142" s="179"/>
      <c r="DI142" s="179"/>
      <c r="DJ142" s="179"/>
      <c r="DK142" s="179"/>
      <c r="DL142" s="179"/>
      <c r="DM142" s="179"/>
      <c r="DN142" s="179"/>
      <c r="DO142" s="179"/>
      <c r="DP142" s="179"/>
      <c r="DQ142" s="179"/>
      <c r="DR142" s="179"/>
      <c r="DS142" s="179"/>
      <c r="DT142" s="179"/>
      <c r="DU142" s="179"/>
      <c r="DV142" s="179"/>
      <c r="DW142" s="179"/>
      <c r="DX142" s="179"/>
      <c r="DY142" s="179"/>
      <c r="DZ142" s="179"/>
      <c r="EA142" s="179"/>
      <c r="EB142" s="179"/>
      <c r="EC142" s="179"/>
      <c r="ED142" s="179"/>
      <c r="EE142" s="179"/>
      <c r="EF142" s="179"/>
      <c r="EG142" s="179"/>
      <c r="EH142" s="179"/>
      <c r="EI142" s="179"/>
      <c r="EJ142" s="179"/>
      <c r="EK142" s="179"/>
      <c r="EL142" s="179"/>
      <c r="EM142" s="179"/>
      <c r="EN142" s="179"/>
      <c r="EO142" s="179"/>
      <c r="EP142" s="179"/>
      <c r="EQ142" s="179"/>
      <c r="ER142" s="179"/>
      <c r="ES142" s="179"/>
      <c r="ET142" s="179"/>
      <c r="EU142" s="179"/>
      <c r="EV142" s="179"/>
      <c r="EW142" s="179"/>
      <c r="EX142" s="179"/>
      <c r="EY142" s="179"/>
      <c r="EZ142" s="179"/>
      <c r="FA142" s="179"/>
      <c r="FB142" s="179"/>
      <c r="FC142" s="179"/>
      <c r="FD142" s="179"/>
      <c r="FE142" s="179"/>
      <c r="FF142" s="179"/>
      <c r="FG142" s="179"/>
      <c r="FH142" s="179"/>
      <c r="FI142" s="179"/>
      <c r="FJ142" s="179"/>
      <c r="FK142" s="179"/>
      <c r="FL142" s="179"/>
      <c r="FM142" s="179"/>
      <c r="FN142" s="179"/>
      <c r="FO142" s="179"/>
      <c r="FP142" s="179"/>
      <c r="FQ142" s="179"/>
      <c r="FR142" s="179"/>
      <c r="FS142" s="179"/>
      <c r="FT142" s="179"/>
      <c r="FU142" s="179"/>
      <c r="FV142" s="179"/>
      <c r="FW142" s="179"/>
      <c r="FX142" s="179"/>
      <c r="FY142" s="179"/>
      <c r="FZ142" s="179"/>
      <c r="GA142" s="179"/>
      <c r="GB142" s="179"/>
      <c r="GC142" s="179"/>
      <c r="GD142" s="179"/>
      <c r="GE142" s="179"/>
      <c r="GF142" s="179"/>
      <c r="GG142" s="179"/>
      <c r="GH142" s="179"/>
      <c r="GI142" s="179"/>
      <c r="GJ142" s="179"/>
      <c r="GK142" s="179"/>
      <c r="GL142" s="179"/>
      <c r="GM142" s="179"/>
      <c r="GN142" s="179"/>
      <c r="GO142" s="179"/>
      <c r="GP142" s="179"/>
      <c r="GQ142" s="179"/>
      <c r="GR142" s="179"/>
      <c r="GS142" s="179"/>
      <c r="GT142" s="179"/>
      <c r="GU142" s="179"/>
      <c r="GV142" s="179"/>
      <c r="GW142" s="179"/>
      <c r="GX142" s="179"/>
      <c r="GY142" s="179"/>
      <c r="GZ142" s="179"/>
      <c r="HA142" s="179"/>
      <c r="HB142" s="179"/>
      <c r="HC142" s="179"/>
      <c r="HD142" s="179"/>
      <c r="HE142" s="179"/>
      <c r="HF142" s="179"/>
      <c r="HG142" s="179"/>
      <c r="HH142" s="179"/>
      <c r="HI142" s="179"/>
      <c r="HJ142" s="179"/>
      <c r="HK142" s="179"/>
      <c r="HL142" s="179"/>
      <c r="HM142" s="179"/>
      <c r="HN142" s="179"/>
      <c r="HO142" s="179"/>
      <c r="HP142" s="179"/>
      <c r="HQ142" s="179"/>
      <c r="HR142" s="179"/>
      <c r="HS142" s="179"/>
      <c r="HT142" s="179"/>
      <c r="HU142" s="179"/>
      <c r="HV142" s="179"/>
      <c r="HW142" s="179"/>
      <c r="HX142" s="176"/>
      <c r="HY142" s="176"/>
      <c r="HZ142" s="176"/>
      <c r="IA142" s="176"/>
      <c r="IB142" s="176"/>
      <c r="IC142" s="176"/>
      <c r="ID142" s="176"/>
      <c r="IE142" s="176"/>
      <c r="IF142" s="176"/>
    </row>
    <row r="143" spans="1:240" x14ac:dyDescent="0.3"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  <c r="BT143" s="179"/>
      <c r="BU143" s="179"/>
      <c r="BV143" s="179"/>
      <c r="BW143" s="179"/>
      <c r="BX143" s="179"/>
      <c r="BY143" s="179"/>
      <c r="BZ143" s="179"/>
      <c r="CA143" s="179"/>
      <c r="CB143" s="179"/>
      <c r="CC143" s="179"/>
      <c r="CD143" s="179"/>
      <c r="CE143" s="179"/>
      <c r="CF143" s="179"/>
      <c r="CG143" s="179"/>
      <c r="CH143" s="179"/>
      <c r="CI143" s="179"/>
      <c r="CJ143" s="179"/>
      <c r="CK143" s="179"/>
      <c r="CL143" s="179"/>
      <c r="CM143" s="179"/>
      <c r="CN143" s="179"/>
      <c r="CO143" s="179"/>
      <c r="CP143" s="179"/>
      <c r="CQ143" s="179"/>
      <c r="CR143" s="179"/>
      <c r="CS143" s="179"/>
      <c r="CT143" s="179"/>
      <c r="CU143" s="179"/>
      <c r="CV143" s="179"/>
      <c r="CW143" s="179"/>
      <c r="CX143" s="179"/>
      <c r="CY143" s="179"/>
      <c r="CZ143" s="179"/>
      <c r="DA143" s="179"/>
      <c r="DB143" s="179"/>
      <c r="DC143" s="179"/>
      <c r="DD143" s="179"/>
      <c r="DE143" s="179"/>
      <c r="DF143" s="179"/>
      <c r="DG143" s="179"/>
      <c r="DH143" s="179"/>
      <c r="DI143" s="179"/>
      <c r="DJ143" s="179"/>
      <c r="DK143" s="179"/>
      <c r="DL143" s="179"/>
      <c r="DM143" s="179"/>
      <c r="DN143" s="179"/>
      <c r="DO143" s="179"/>
      <c r="DP143" s="179"/>
      <c r="DQ143" s="179"/>
      <c r="DR143" s="179"/>
      <c r="DS143" s="179"/>
      <c r="DT143" s="179"/>
      <c r="DU143" s="179"/>
      <c r="DV143" s="179"/>
      <c r="DW143" s="179"/>
      <c r="DX143" s="179"/>
      <c r="DY143" s="179"/>
      <c r="DZ143" s="179"/>
      <c r="EA143" s="179"/>
      <c r="EB143" s="179"/>
      <c r="EC143" s="179"/>
      <c r="ED143" s="179"/>
      <c r="EE143" s="179"/>
      <c r="EF143" s="179"/>
      <c r="EG143" s="179"/>
      <c r="EH143" s="179"/>
      <c r="EI143" s="179"/>
      <c r="EJ143" s="179"/>
      <c r="EK143" s="179"/>
      <c r="EL143" s="179"/>
      <c r="EM143" s="179"/>
      <c r="EN143" s="179"/>
      <c r="EO143" s="179"/>
      <c r="EP143" s="179"/>
      <c r="EQ143" s="179"/>
      <c r="ER143" s="179"/>
      <c r="ES143" s="179"/>
      <c r="ET143" s="179"/>
      <c r="EU143" s="179"/>
      <c r="EV143" s="179"/>
      <c r="EW143" s="179"/>
      <c r="EX143" s="179"/>
      <c r="EY143" s="179"/>
      <c r="EZ143" s="179"/>
      <c r="FA143" s="179"/>
      <c r="FB143" s="179"/>
      <c r="FC143" s="179"/>
      <c r="FD143" s="179"/>
      <c r="FE143" s="179"/>
      <c r="FF143" s="179"/>
      <c r="FG143" s="179"/>
      <c r="FH143" s="179"/>
      <c r="FI143" s="179"/>
      <c r="FJ143" s="179"/>
      <c r="FK143" s="179"/>
      <c r="FL143" s="179"/>
      <c r="FM143" s="179"/>
      <c r="FN143" s="179"/>
      <c r="FO143" s="179"/>
      <c r="FP143" s="179"/>
      <c r="FQ143" s="179"/>
      <c r="FR143" s="179"/>
      <c r="FS143" s="179"/>
      <c r="FT143" s="179"/>
      <c r="FU143" s="179"/>
      <c r="FV143" s="179"/>
      <c r="FW143" s="179"/>
      <c r="FX143" s="179"/>
      <c r="FY143" s="179"/>
      <c r="FZ143" s="179"/>
      <c r="GA143" s="179"/>
      <c r="GB143" s="179"/>
      <c r="GC143" s="179"/>
      <c r="GD143" s="179"/>
      <c r="GE143" s="179"/>
      <c r="GF143" s="179"/>
      <c r="GG143" s="179"/>
      <c r="GH143" s="179"/>
      <c r="GI143" s="179"/>
      <c r="GJ143" s="179"/>
      <c r="GK143" s="179"/>
      <c r="GL143" s="179"/>
      <c r="GM143" s="179"/>
      <c r="GN143" s="179"/>
      <c r="GO143" s="179"/>
      <c r="GP143" s="179"/>
      <c r="GQ143" s="179"/>
      <c r="GR143" s="179"/>
      <c r="GS143" s="179"/>
      <c r="GT143" s="179"/>
      <c r="GU143" s="179"/>
      <c r="GV143" s="179"/>
      <c r="GW143" s="179"/>
      <c r="GX143" s="179"/>
      <c r="GY143" s="179"/>
      <c r="GZ143" s="179"/>
      <c r="HA143" s="179"/>
      <c r="HB143" s="179"/>
      <c r="HC143" s="179"/>
      <c r="HD143" s="179"/>
      <c r="HE143" s="179"/>
      <c r="HF143" s="179"/>
      <c r="HG143" s="179"/>
      <c r="HH143" s="179"/>
      <c r="HI143" s="179"/>
      <c r="HJ143" s="179"/>
      <c r="HK143" s="179"/>
      <c r="HL143" s="179"/>
      <c r="HM143" s="179"/>
      <c r="HN143" s="179"/>
      <c r="HO143" s="179"/>
      <c r="HP143" s="179"/>
      <c r="HQ143" s="179"/>
      <c r="HR143" s="179"/>
      <c r="HS143" s="179"/>
      <c r="HT143" s="179"/>
      <c r="HU143" s="179"/>
      <c r="HV143" s="179"/>
      <c r="HW143" s="179"/>
      <c r="HX143" s="176"/>
      <c r="HY143" s="176"/>
      <c r="HZ143" s="176"/>
      <c r="IA143" s="176"/>
      <c r="IB143" s="176"/>
      <c r="IC143" s="176"/>
      <c r="ID143" s="176"/>
      <c r="IE143" s="176"/>
      <c r="IF143" s="176"/>
    </row>
    <row r="144" spans="1:240" x14ac:dyDescent="0.3"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  <c r="BT144" s="179"/>
      <c r="BU144" s="179"/>
      <c r="BV144" s="179"/>
      <c r="BW144" s="179"/>
      <c r="BX144" s="179"/>
      <c r="BY144" s="179"/>
      <c r="BZ144" s="179"/>
      <c r="CA144" s="179"/>
      <c r="CB144" s="179"/>
      <c r="CC144" s="179"/>
      <c r="CD144" s="179"/>
      <c r="CE144" s="179"/>
      <c r="CF144" s="179"/>
      <c r="CG144" s="179"/>
      <c r="CH144" s="179"/>
      <c r="CI144" s="179"/>
      <c r="CJ144" s="179"/>
      <c r="CK144" s="179"/>
      <c r="CL144" s="179"/>
      <c r="CM144" s="179"/>
      <c r="CN144" s="179"/>
      <c r="CO144" s="179"/>
      <c r="CP144" s="179"/>
      <c r="CQ144" s="179"/>
      <c r="CR144" s="179"/>
      <c r="CS144" s="179"/>
      <c r="CT144" s="179"/>
      <c r="CU144" s="179"/>
      <c r="CV144" s="179"/>
      <c r="CW144" s="179"/>
      <c r="CX144" s="179"/>
      <c r="CY144" s="179"/>
      <c r="CZ144" s="179"/>
      <c r="DA144" s="179"/>
      <c r="DB144" s="179"/>
      <c r="DC144" s="179"/>
      <c r="DD144" s="179"/>
      <c r="DE144" s="179"/>
      <c r="DF144" s="179"/>
      <c r="DG144" s="179"/>
      <c r="DH144" s="179"/>
      <c r="DI144" s="179"/>
      <c r="DJ144" s="179"/>
      <c r="DK144" s="179"/>
      <c r="DL144" s="179"/>
      <c r="DM144" s="179"/>
      <c r="DN144" s="179"/>
      <c r="DO144" s="179"/>
      <c r="DP144" s="179"/>
      <c r="DQ144" s="179"/>
      <c r="DR144" s="179"/>
      <c r="DS144" s="179"/>
      <c r="DT144" s="179"/>
      <c r="DU144" s="179"/>
      <c r="DV144" s="179"/>
      <c r="DW144" s="179"/>
      <c r="DX144" s="179"/>
      <c r="DY144" s="179"/>
      <c r="DZ144" s="179"/>
      <c r="EA144" s="179"/>
      <c r="EB144" s="179"/>
      <c r="EC144" s="179"/>
      <c r="ED144" s="179"/>
      <c r="EE144" s="179"/>
      <c r="EF144" s="179"/>
      <c r="EG144" s="179"/>
      <c r="EH144" s="179"/>
      <c r="EI144" s="179"/>
      <c r="EJ144" s="179"/>
      <c r="EK144" s="179"/>
      <c r="EL144" s="179"/>
      <c r="EM144" s="179"/>
      <c r="EN144" s="179"/>
      <c r="EO144" s="179"/>
      <c r="EP144" s="179"/>
      <c r="EQ144" s="179"/>
      <c r="ER144" s="179"/>
      <c r="ES144" s="179"/>
      <c r="ET144" s="179"/>
      <c r="EU144" s="179"/>
      <c r="EV144" s="179"/>
      <c r="EW144" s="179"/>
      <c r="EX144" s="179"/>
      <c r="EY144" s="179"/>
      <c r="EZ144" s="179"/>
      <c r="FA144" s="179"/>
      <c r="FB144" s="179"/>
      <c r="FC144" s="179"/>
      <c r="FD144" s="179"/>
      <c r="FE144" s="179"/>
      <c r="FF144" s="179"/>
      <c r="FG144" s="179"/>
      <c r="FH144" s="179"/>
      <c r="FI144" s="179"/>
      <c r="FJ144" s="179"/>
      <c r="FK144" s="179"/>
      <c r="FL144" s="179"/>
      <c r="FM144" s="179"/>
      <c r="FN144" s="179"/>
      <c r="FO144" s="179"/>
      <c r="FP144" s="179"/>
      <c r="FQ144" s="179"/>
      <c r="FR144" s="179"/>
      <c r="FS144" s="179"/>
      <c r="FT144" s="179"/>
      <c r="FU144" s="179"/>
      <c r="FV144" s="179"/>
      <c r="FW144" s="179"/>
      <c r="FX144" s="179"/>
      <c r="FY144" s="179"/>
      <c r="FZ144" s="179"/>
      <c r="GA144" s="179"/>
      <c r="GB144" s="179"/>
      <c r="GC144" s="179"/>
      <c r="GD144" s="179"/>
      <c r="GE144" s="179"/>
      <c r="GF144" s="179"/>
      <c r="GG144" s="179"/>
      <c r="GH144" s="179"/>
      <c r="GI144" s="179"/>
      <c r="GJ144" s="179"/>
      <c r="GK144" s="179"/>
      <c r="GL144" s="179"/>
      <c r="GM144" s="179"/>
      <c r="GN144" s="179"/>
      <c r="GO144" s="179"/>
      <c r="GP144" s="179"/>
      <c r="GQ144" s="179"/>
      <c r="GR144" s="179"/>
      <c r="GS144" s="179"/>
      <c r="GT144" s="179"/>
      <c r="GU144" s="179"/>
      <c r="GV144" s="179"/>
      <c r="GW144" s="179"/>
      <c r="GX144" s="179"/>
      <c r="GY144" s="179"/>
      <c r="GZ144" s="179"/>
      <c r="HA144" s="179"/>
      <c r="HB144" s="179"/>
      <c r="HC144" s="179"/>
      <c r="HD144" s="179"/>
      <c r="HE144" s="179"/>
      <c r="HF144" s="179"/>
      <c r="HG144" s="179"/>
      <c r="HH144" s="179"/>
      <c r="HI144" s="179"/>
      <c r="HJ144" s="179"/>
      <c r="HK144" s="179"/>
      <c r="HL144" s="179"/>
      <c r="HM144" s="179"/>
      <c r="HN144" s="179"/>
      <c r="HO144" s="179"/>
      <c r="HP144" s="179"/>
      <c r="HQ144" s="179"/>
      <c r="HR144" s="179"/>
      <c r="HS144" s="179"/>
      <c r="HT144" s="179"/>
      <c r="HU144" s="179"/>
      <c r="HV144" s="179"/>
      <c r="HW144" s="179"/>
      <c r="HX144" s="176"/>
      <c r="HY144" s="176"/>
      <c r="HZ144" s="176"/>
      <c r="IA144" s="176"/>
      <c r="IB144" s="176"/>
      <c r="IC144" s="176"/>
      <c r="ID144" s="176"/>
      <c r="IE144" s="176"/>
      <c r="IF144" s="176"/>
    </row>
    <row r="145" spans="22:240" x14ac:dyDescent="0.3"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  <c r="BT145" s="179"/>
      <c r="BU145" s="179"/>
      <c r="BV145" s="179"/>
      <c r="BW145" s="179"/>
      <c r="BX145" s="179"/>
      <c r="BY145" s="179"/>
      <c r="BZ145" s="179"/>
      <c r="CA145" s="179"/>
      <c r="CB145" s="179"/>
      <c r="CC145" s="179"/>
      <c r="CD145" s="179"/>
      <c r="CE145" s="179"/>
      <c r="CF145" s="179"/>
      <c r="CG145" s="179"/>
      <c r="CH145" s="179"/>
      <c r="CI145" s="179"/>
      <c r="CJ145" s="179"/>
      <c r="CK145" s="179"/>
      <c r="CL145" s="179"/>
      <c r="CM145" s="179"/>
      <c r="CN145" s="179"/>
      <c r="CO145" s="179"/>
      <c r="CP145" s="179"/>
      <c r="CQ145" s="179"/>
      <c r="CR145" s="179"/>
      <c r="CS145" s="179"/>
      <c r="CT145" s="179"/>
      <c r="CU145" s="179"/>
      <c r="CV145" s="179"/>
      <c r="CW145" s="179"/>
      <c r="CX145" s="179"/>
      <c r="CY145" s="179"/>
      <c r="CZ145" s="179"/>
      <c r="DA145" s="179"/>
      <c r="DB145" s="179"/>
      <c r="DC145" s="179"/>
      <c r="DD145" s="179"/>
      <c r="DE145" s="179"/>
      <c r="DF145" s="179"/>
      <c r="DG145" s="179"/>
      <c r="DH145" s="179"/>
      <c r="DI145" s="179"/>
      <c r="DJ145" s="179"/>
      <c r="DK145" s="179"/>
      <c r="DL145" s="179"/>
      <c r="DM145" s="179"/>
      <c r="DN145" s="179"/>
      <c r="DO145" s="179"/>
      <c r="DP145" s="179"/>
      <c r="DQ145" s="179"/>
      <c r="DR145" s="179"/>
      <c r="DS145" s="179"/>
      <c r="DT145" s="179"/>
      <c r="DU145" s="179"/>
      <c r="DV145" s="179"/>
      <c r="DW145" s="179"/>
      <c r="DX145" s="179"/>
      <c r="DY145" s="179"/>
      <c r="DZ145" s="179"/>
      <c r="EA145" s="179"/>
      <c r="EB145" s="179"/>
      <c r="EC145" s="179"/>
      <c r="ED145" s="179"/>
      <c r="EE145" s="179"/>
      <c r="EF145" s="179"/>
      <c r="EG145" s="179"/>
      <c r="EH145" s="179"/>
      <c r="EI145" s="179"/>
      <c r="EJ145" s="179"/>
      <c r="EK145" s="179"/>
      <c r="EL145" s="179"/>
      <c r="EM145" s="179"/>
      <c r="EN145" s="179"/>
      <c r="EO145" s="179"/>
      <c r="EP145" s="179"/>
      <c r="EQ145" s="179"/>
      <c r="ER145" s="179"/>
      <c r="ES145" s="179"/>
      <c r="ET145" s="179"/>
      <c r="EU145" s="179"/>
      <c r="EV145" s="179"/>
      <c r="EW145" s="179"/>
      <c r="EX145" s="179"/>
      <c r="EY145" s="179"/>
      <c r="EZ145" s="179"/>
      <c r="FA145" s="179"/>
      <c r="FB145" s="179"/>
      <c r="FC145" s="179"/>
      <c r="FD145" s="179"/>
      <c r="FE145" s="179"/>
      <c r="FF145" s="179"/>
      <c r="FG145" s="179"/>
      <c r="FH145" s="179"/>
      <c r="FI145" s="179"/>
      <c r="FJ145" s="179"/>
      <c r="FK145" s="179"/>
      <c r="FL145" s="179"/>
      <c r="FM145" s="179"/>
      <c r="FN145" s="179"/>
      <c r="FO145" s="179"/>
      <c r="FP145" s="179"/>
      <c r="FQ145" s="179"/>
      <c r="FR145" s="179"/>
      <c r="FS145" s="179"/>
      <c r="FT145" s="179"/>
      <c r="FU145" s="179"/>
      <c r="FV145" s="179"/>
      <c r="FW145" s="179"/>
      <c r="FX145" s="179"/>
      <c r="FY145" s="179"/>
      <c r="FZ145" s="179"/>
      <c r="GA145" s="179"/>
      <c r="GB145" s="179"/>
      <c r="GC145" s="179"/>
      <c r="GD145" s="179"/>
      <c r="GE145" s="179"/>
      <c r="GF145" s="179"/>
      <c r="GG145" s="179"/>
      <c r="GH145" s="179"/>
      <c r="GI145" s="179"/>
      <c r="GJ145" s="179"/>
      <c r="GK145" s="179"/>
      <c r="GL145" s="179"/>
      <c r="GM145" s="179"/>
      <c r="GN145" s="179"/>
      <c r="GO145" s="179"/>
      <c r="GP145" s="179"/>
      <c r="GQ145" s="179"/>
      <c r="GR145" s="179"/>
      <c r="GS145" s="179"/>
      <c r="GT145" s="179"/>
      <c r="GU145" s="179"/>
      <c r="GV145" s="179"/>
      <c r="GW145" s="179"/>
      <c r="GX145" s="179"/>
      <c r="GY145" s="179"/>
      <c r="GZ145" s="179"/>
      <c r="HA145" s="179"/>
      <c r="HB145" s="179"/>
      <c r="HC145" s="179"/>
      <c r="HD145" s="179"/>
      <c r="HE145" s="179"/>
      <c r="HF145" s="179"/>
      <c r="HG145" s="179"/>
      <c r="HH145" s="179"/>
      <c r="HI145" s="179"/>
      <c r="HJ145" s="179"/>
      <c r="HK145" s="179"/>
      <c r="HL145" s="179"/>
      <c r="HM145" s="179"/>
      <c r="HN145" s="179"/>
      <c r="HO145" s="179"/>
      <c r="HP145" s="179"/>
      <c r="HQ145" s="179"/>
      <c r="HR145" s="179"/>
      <c r="HS145" s="179"/>
      <c r="HT145" s="179"/>
      <c r="HU145" s="179"/>
      <c r="HV145" s="179"/>
      <c r="HW145" s="179"/>
      <c r="HX145" s="176"/>
      <c r="HY145" s="176"/>
      <c r="HZ145" s="176"/>
      <c r="IA145" s="176"/>
      <c r="IB145" s="176"/>
      <c r="IC145" s="176"/>
      <c r="ID145" s="176"/>
      <c r="IE145" s="176"/>
      <c r="IF145" s="176"/>
    </row>
  </sheetData>
  <mergeCells count="18">
    <mergeCell ref="B27:D27"/>
    <mergeCell ref="J27:K27"/>
    <mergeCell ref="E8:F8"/>
    <mergeCell ref="G8:H8"/>
    <mergeCell ref="J8:K8"/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</mergeCells>
  <printOptions horizontalCentered="1" verticalCentered="1"/>
  <pageMargins left="0.25" right="0.25" top="0.16666666666666699" bottom="0.2" header="0" footer="0"/>
  <pageSetup scale="63" orientation="landscape" r:id="rId1"/>
  <headerFooter alignWithMargins="0">
    <oddFooter>&amp;LPrepared By: SPDES Compliance Section (ss)&amp;R&amp;F  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/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</row>
    <row r="2" spans="1:20" ht="23.25" x14ac:dyDescent="0.25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ht="23.25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3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</row>
    <row r="8" spans="1:20" ht="19.5" thickBot="1" x14ac:dyDescent="0.35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3" t="s">
        <v>16</v>
      </c>
      <c r="H8" s="404"/>
      <c r="I8" s="14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</row>
    <row r="9" spans="1:20" ht="18" x14ac:dyDescent="0.25">
      <c r="A9" s="69" t="s">
        <v>17</v>
      </c>
      <c r="B9" s="70">
        <v>203</v>
      </c>
      <c r="C9" s="71">
        <v>211</v>
      </c>
      <c r="D9" s="15">
        <v>275</v>
      </c>
      <c r="E9" s="72" t="s">
        <v>18</v>
      </c>
      <c r="F9" s="73">
        <v>113</v>
      </c>
      <c r="G9" s="74" t="s">
        <v>18</v>
      </c>
      <c r="H9" s="75">
        <v>13</v>
      </c>
      <c r="I9" s="76">
        <v>30</v>
      </c>
      <c r="J9" s="77" t="s">
        <v>18</v>
      </c>
      <c r="K9" s="78">
        <v>0.91</v>
      </c>
      <c r="L9" s="79">
        <v>0.85</v>
      </c>
      <c r="M9" s="77" t="s">
        <v>18</v>
      </c>
      <c r="N9" s="80">
        <v>90</v>
      </c>
      <c r="O9" s="73" t="s">
        <v>18</v>
      </c>
      <c r="P9" s="81">
        <v>4</v>
      </c>
      <c r="Q9" s="82">
        <v>25</v>
      </c>
      <c r="R9" s="83" t="s">
        <v>18</v>
      </c>
      <c r="S9" s="84">
        <v>0.96</v>
      </c>
      <c r="T9" s="79">
        <v>0.85</v>
      </c>
    </row>
    <row r="10" spans="1:20" ht="18" x14ac:dyDescent="0.25">
      <c r="A10" s="85" t="s">
        <v>19</v>
      </c>
      <c r="B10" s="86">
        <v>115</v>
      </c>
      <c r="C10" s="87">
        <v>116</v>
      </c>
      <c r="D10" s="88">
        <v>170</v>
      </c>
      <c r="E10" s="89" t="s">
        <v>18</v>
      </c>
      <c r="F10" s="90">
        <v>161</v>
      </c>
      <c r="G10" s="91" t="s">
        <v>18</v>
      </c>
      <c r="H10" s="92">
        <v>23</v>
      </c>
      <c r="I10" s="93">
        <v>30</v>
      </c>
      <c r="J10" s="94" t="s">
        <v>18</v>
      </c>
      <c r="K10" s="95">
        <v>0.87</v>
      </c>
      <c r="L10" s="96">
        <v>0.85</v>
      </c>
      <c r="M10" s="94" t="s">
        <v>18</v>
      </c>
      <c r="N10" s="97">
        <v>123</v>
      </c>
      <c r="O10" s="94" t="s">
        <v>18</v>
      </c>
      <c r="P10" s="97">
        <v>11</v>
      </c>
      <c r="Q10" s="98">
        <v>25</v>
      </c>
      <c r="R10" s="91" t="s">
        <v>18</v>
      </c>
      <c r="S10" s="99">
        <v>0.91</v>
      </c>
      <c r="T10" s="96">
        <v>0.85</v>
      </c>
    </row>
    <row r="11" spans="1:20" ht="18" x14ac:dyDescent="0.25">
      <c r="A11" s="85" t="s">
        <v>20</v>
      </c>
      <c r="B11" s="86">
        <v>130</v>
      </c>
      <c r="C11" s="87">
        <v>123</v>
      </c>
      <c r="D11" s="88">
        <v>200</v>
      </c>
      <c r="E11" s="89" t="s">
        <v>18</v>
      </c>
      <c r="F11" s="90">
        <v>124</v>
      </c>
      <c r="G11" s="91" t="s">
        <v>18</v>
      </c>
      <c r="H11" s="92">
        <v>12</v>
      </c>
      <c r="I11" s="93">
        <v>30</v>
      </c>
      <c r="J11" s="100" t="s">
        <v>18</v>
      </c>
      <c r="K11" s="95">
        <v>0.94</v>
      </c>
      <c r="L11" s="96">
        <v>0.85</v>
      </c>
      <c r="M11" s="94" t="s">
        <v>18</v>
      </c>
      <c r="N11" s="97">
        <v>113</v>
      </c>
      <c r="O11" s="101" t="s">
        <v>18</v>
      </c>
      <c r="P11" s="97">
        <v>3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44</v>
      </c>
      <c r="C12" s="87">
        <v>47</v>
      </c>
      <c r="D12" s="88">
        <v>85</v>
      </c>
      <c r="E12" s="89" t="s">
        <v>18</v>
      </c>
      <c r="F12" s="90">
        <v>94</v>
      </c>
      <c r="G12" s="91" t="s">
        <v>18</v>
      </c>
      <c r="H12" s="92">
        <v>16</v>
      </c>
      <c r="I12" s="93">
        <v>30</v>
      </c>
      <c r="J12" s="94" t="s">
        <v>18</v>
      </c>
      <c r="K12" s="95">
        <v>0.88</v>
      </c>
      <c r="L12" s="96">
        <v>0.85</v>
      </c>
      <c r="M12" s="104" t="s">
        <v>18</v>
      </c>
      <c r="N12" s="97">
        <v>135</v>
      </c>
      <c r="O12" s="101" t="s">
        <v>18</v>
      </c>
      <c r="P12" s="97">
        <v>6</v>
      </c>
      <c r="Q12" s="98">
        <v>25</v>
      </c>
      <c r="R12" s="102" t="s">
        <v>18</v>
      </c>
      <c r="S12" s="103">
        <v>0.96</v>
      </c>
      <c r="T12" s="96">
        <v>0.85</v>
      </c>
    </row>
    <row r="13" spans="1:20" ht="18" x14ac:dyDescent="0.25">
      <c r="A13" s="85" t="s">
        <v>22</v>
      </c>
      <c r="B13" s="86">
        <v>91</v>
      </c>
      <c r="C13" s="87">
        <v>88</v>
      </c>
      <c r="D13" s="88">
        <v>110</v>
      </c>
      <c r="E13" s="105" t="s">
        <v>18</v>
      </c>
      <c r="F13" s="90">
        <v>235</v>
      </c>
      <c r="G13" s="106" t="s">
        <v>18</v>
      </c>
      <c r="H13" s="92">
        <v>13</v>
      </c>
      <c r="I13" s="93">
        <v>30</v>
      </c>
      <c r="J13" s="104" t="s">
        <v>18</v>
      </c>
      <c r="K13" s="95">
        <v>0.94</v>
      </c>
      <c r="L13" s="96">
        <v>0.85</v>
      </c>
      <c r="M13" s="104" t="s">
        <v>18</v>
      </c>
      <c r="N13" s="97">
        <v>165</v>
      </c>
      <c r="O13" s="104" t="s">
        <v>18</v>
      </c>
      <c r="P13" s="97">
        <v>7</v>
      </c>
      <c r="Q13" s="98">
        <v>25</v>
      </c>
      <c r="R13" s="107" t="s">
        <v>18</v>
      </c>
      <c r="S13" s="103">
        <v>0.96</v>
      </c>
      <c r="T13" s="96">
        <v>0.85</v>
      </c>
    </row>
    <row r="14" spans="1:20" ht="18" x14ac:dyDescent="0.25">
      <c r="A14" s="85" t="s">
        <v>23</v>
      </c>
      <c r="B14" s="86">
        <v>95</v>
      </c>
      <c r="C14" s="87">
        <v>94</v>
      </c>
      <c r="D14" s="88">
        <v>120</v>
      </c>
      <c r="E14" s="105" t="s">
        <v>18</v>
      </c>
      <c r="F14" s="90">
        <v>144</v>
      </c>
      <c r="G14" s="106" t="s">
        <v>18</v>
      </c>
      <c r="H14" s="90">
        <v>49</v>
      </c>
      <c r="I14" s="93">
        <v>30</v>
      </c>
      <c r="J14" s="104" t="s">
        <v>18</v>
      </c>
      <c r="K14" s="95">
        <v>0.77</v>
      </c>
      <c r="L14" s="96">
        <v>0.85</v>
      </c>
      <c r="M14" s="104" t="s">
        <v>18</v>
      </c>
      <c r="N14" s="97">
        <v>168</v>
      </c>
      <c r="O14" s="101" t="s">
        <v>18</v>
      </c>
      <c r="P14" s="97">
        <v>22</v>
      </c>
      <c r="Q14" s="98">
        <v>25</v>
      </c>
      <c r="R14" s="107"/>
      <c r="S14" s="103">
        <v>0.9</v>
      </c>
      <c r="T14" s="96">
        <v>0.85</v>
      </c>
    </row>
    <row r="15" spans="1:20" ht="18" x14ac:dyDescent="0.25">
      <c r="A15" s="85" t="s">
        <v>24</v>
      </c>
      <c r="B15" s="86">
        <v>219</v>
      </c>
      <c r="C15" s="87">
        <v>219</v>
      </c>
      <c r="D15" s="88">
        <v>310</v>
      </c>
      <c r="E15" s="105" t="s">
        <v>18</v>
      </c>
      <c r="F15" s="90">
        <v>140</v>
      </c>
      <c r="G15" s="106" t="s">
        <v>18</v>
      </c>
      <c r="H15" s="92">
        <v>12</v>
      </c>
      <c r="I15" s="93">
        <v>30</v>
      </c>
      <c r="J15" s="104" t="s">
        <v>18</v>
      </c>
      <c r="K15" s="95">
        <v>0.91</v>
      </c>
      <c r="L15" s="96">
        <v>0.85</v>
      </c>
      <c r="M15" s="104" t="s">
        <v>18</v>
      </c>
      <c r="N15" s="97">
        <v>145</v>
      </c>
      <c r="O15" s="104" t="s">
        <v>18</v>
      </c>
      <c r="P15" s="97">
        <v>11</v>
      </c>
      <c r="Q15" s="98">
        <v>25</v>
      </c>
      <c r="R15" s="107" t="s">
        <v>18</v>
      </c>
      <c r="S15" s="103">
        <v>0.93</v>
      </c>
      <c r="T15" s="96">
        <v>0.85</v>
      </c>
    </row>
    <row r="16" spans="1:20" ht="18" x14ac:dyDescent="0.25">
      <c r="A16" s="85" t="s">
        <v>25</v>
      </c>
      <c r="B16" s="86">
        <v>28</v>
      </c>
      <c r="C16" s="87">
        <v>28</v>
      </c>
      <c r="D16" s="88">
        <v>60</v>
      </c>
      <c r="E16" s="108" t="s">
        <v>18</v>
      </c>
      <c r="F16" s="101">
        <v>155</v>
      </c>
      <c r="G16" s="109" t="s">
        <v>18</v>
      </c>
      <c r="H16" s="110">
        <v>5</v>
      </c>
      <c r="I16" s="93">
        <v>30</v>
      </c>
      <c r="J16" s="111" t="s">
        <v>18</v>
      </c>
      <c r="K16" s="111">
        <v>0.97</v>
      </c>
      <c r="L16" s="96">
        <v>0.85</v>
      </c>
      <c r="M16" s="104" t="s">
        <v>18</v>
      </c>
      <c r="N16" s="97">
        <v>167</v>
      </c>
      <c r="O16" s="112" t="s">
        <v>18</v>
      </c>
      <c r="P16" s="113">
        <v>6</v>
      </c>
      <c r="Q16" s="98">
        <v>25</v>
      </c>
      <c r="R16" s="114"/>
      <c r="S16" s="95">
        <v>0.96</v>
      </c>
      <c r="T16" s="96">
        <v>0.85</v>
      </c>
    </row>
    <row r="17" spans="1:20" ht="18" x14ac:dyDescent="0.25">
      <c r="A17" s="85" t="s">
        <v>26</v>
      </c>
      <c r="B17" s="86">
        <v>81</v>
      </c>
      <c r="C17" s="87">
        <v>79</v>
      </c>
      <c r="D17" s="88">
        <v>100</v>
      </c>
      <c r="E17" s="105" t="s">
        <v>18</v>
      </c>
      <c r="F17" s="90">
        <v>148</v>
      </c>
      <c r="G17" s="106" t="s">
        <v>18</v>
      </c>
      <c r="H17" s="92">
        <v>14</v>
      </c>
      <c r="I17" s="93">
        <v>30</v>
      </c>
      <c r="J17" s="104" t="s">
        <v>18</v>
      </c>
      <c r="K17" s="95">
        <v>0.91</v>
      </c>
      <c r="L17" s="96">
        <v>0.85</v>
      </c>
      <c r="M17" s="104" t="s">
        <v>18</v>
      </c>
      <c r="N17" s="97">
        <v>122</v>
      </c>
      <c r="O17" s="101" t="s">
        <v>18</v>
      </c>
      <c r="P17" s="97">
        <v>5</v>
      </c>
      <c r="Q17" s="98">
        <v>25</v>
      </c>
      <c r="R17" s="115" t="s">
        <v>18</v>
      </c>
      <c r="S17" s="103">
        <v>0.96</v>
      </c>
      <c r="T17" s="96">
        <v>0.85</v>
      </c>
    </row>
    <row r="18" spans="1:20" ht="18" x14ac:dyDescent="0.25">
      <c r="A18" s="85" t="s">
        <v>27</v>
      </c>
      <c r="B18" s="86">
        <v>60</v>
      </c>
      <c r="C18" s="87">
        <v>58.666666666666664</v>
      </c>
      <c r="D18" s="88">
        <v>80</v>
      </c>
      <c r="E18" s="105" t="s">
        <v>18</v>
      </c>
      <c r="F18" s="90">
        <v>123</v>
      </c>
      <c r="G18" s="106" t="s">
        <v>18</v>
      </c>
      <c r="H18" s="92">
        <v>11</v>
      </c>
      <c r="I18" s="93">
        <v>30</v>
      </c>
      <c r="J18" s="104" t="s">
        <v>18</v>
      </c>
      <c r="K18" s="95">
        <v>0.93</v>
      </c>
      <c r="L18" s="96">
        <v>0.85</v>
      </c>
      <c r="M18" s="104" t="s">
        <v>18</v>
      </c>
      <c r="N18" s="97">
        <v>100</v>
      </c>
      <c r="O18" s="101" t="s">
        <v>18</v>
      </c>
      <c r="P18" s="113">
        <v>5</v>
      </c>
      <c r="Q18" s="98">
        <v>25</v>
      </c>
      <c r="R18" s="107" t="s">
        <v>18</v>
      </c>
      <c r="S18" s="103">
        <v>0.96</v>
      </c>
      <c r="T18" s="96">
        <v>0.85</v>
      </c>
    </row>
    <row r="19" spans="1:20" ht="18" x14ac:dyDescent="0.25">
      <c r="A19" s="85" t="s">
        <v>28</v>
      </c>
      <c r="B19" s="86">
        <v>111</v>
      </c>
      <c r="C19" s="87">
        <v>110</v>
      </c>
      <c r="D19" s="88">
        <v>150</v>
      </c>
      <c r="E19" s="105" t="s">
        <v>18</v>
      </c>
      <c r="F19" s="90">
        <v>154</v>
      </c>
      <c r="G19" s="106" t="s">
        <v>18</v>
      </c>
      <c r="H19" s="92">
        <v>10</v>
      </c>
      <c r="I19" s="93">
        <v>30</v>
      </c>
      <c r="J19" s="104" t="s">
        <v>18</v>
      </c>
      <c r="K19" s="95">
        <v>0.95</v>
      </c>
      <c r="L19" s="96">
        <v>0.85</v>
      </c>
      <c r="M19" s="104" t="s">
        <v>18</v>
      </c>
      <c r="N19" s="97">
        <v>121</v>
      </c>
      <c r="O19" s="101" t="s">
        <v>18</v>
      </c>
      <c r="P19" s="97">
        <v>5</v>
      </c>
      <c r="Q19" s="98">
        <v>25</v>
      </c>
      <c r="R19" s="115" t="s">
        <v>18</v>
      </c>
      <c r="S19" s="103">
        <v>0.98</v>
      </c>
      <c r="T19" s="96">
        <v>0.85</v>
      </c>
    </row>
    <row r="20" spans="1:20" ht="18" x14ac:dyDescent="0.25">
      <c r="A20" s="85" t="s">
        <v>29</v>
      </c>
      <c r="B20" s="86">
        <v>15</v>
      </c>
      <c r="C20" s="116">
        <v>16</v>
      </c>
      <c r="D20" s="88">
        <v>45</v>
      </c>
      <c r="E20" s="105" t="s">
        <v>18</v>
      </c>
      <c r="F20" s="90">
        <v>89</v>
      </c>
      <c r="G20" s="106" t="s">
        <v>18</v>
      </c>
      <c r="H20" s="92">
        <v>7</v>
      </c>
      <c r="I20" s="93">
        <v>30</v>
      </c>
      <c r="J20" s="104" t="s">
        <v>18</v>
      </c>
      <c r="K20" s="95">
        <v>0.92</v>
      </c>
      <c r="L20" s="96">
        <v>0.85</v>
      </c>
      <c r="M20" s="104" t="s">
        <v>18</v>
      </c>
      <c r="N20" s="97">
        <v>101</v>
      </c>
      <c r="O20" s="101" t="s">
        <v>18</v>
      </c>
      <c r="P20" s="97">
        <v>4</v>
      </c>
      <c r="Q20" s="98">
        <v>25</v>
      </c>
      <c r="R20" s="107" t="s">
        <v>18</v>
      </c>
      <c r="S20" s="103">
        <v>0.96</v>
      </c>
      <c r="T20" s="96">
        <v>0.85</v>
      </c>
    </row>
    <row r="21" spans="1:20" ht="18" x14ac:dyDescent="0.25">
      <c r="A21" s="85" t="s">
        <v>30</v>
      </c>
      <c r="B21" s="117">
        <v>30.2</v>
      </c>
      <c r="C21" s="118">
        <v>29.6</v>
      </c>
      <c r="D21" s="119">
        <v>39.9</v>
      </c>
      <c r="E21" s="105" t="s">
        <v>18</v>
      </c>
      <c r="F21" s="90">
        <v>155</v>
      </c>
      <c r="G21" s="106" t="s">
        <v>18</v>
      </c>
      <c r="H21" s="120">
        <v>8</v>
      </c>
      <c r="I21" s="93">
        <v>30</v>
      </c>
      <c r="J21" s="104" t="s">
        <v>18</v>
      </c>
      <c r="K21" s="95">
        <v>0.95</v>
      </c>
      <c r="L21" s="96">
        <v>0.85</v>
      </c>
      <c r="M21" s="104" t="s">
        <v>18</v>
      </c>
      <c r="N21" s="97">
        <v>138</v>
      </c>
      <c r="O21" s="101" t="s">
        <v>18</v>
      </c>
      <c r="P21" s="97">
        <v>6</v>
      </c>
      <c r="Q21" s="98">
        <v>25</v>
      </c>
      <c r="R21" s="107" t="s">
        <v>18</v>
      </c>
      <c r="S21" s="103">
        <v>0.96</v>
      </c>
      <c r="T21" s="96">
        <v>0.85</v>
      </c>
    </row>
    <row r="22" spans="1:20" ht="18.75" thickBot="1" x14ac:dyDescent="0.3">
      <c r="A22" s="121" t="s">
        <v>31</v>
      </c>
      <c r="B22" s="86">
        <v>32</v>
      </c>
      <c r="C22" s="87">
        <v>31</v>
      </c>
      <c r="D22" s="88">
        <v>60</v>
      </c>
      <c r="E22" s="122" t="s">
        <v>18</v>
      </c>
      <c r="F22" s="90">
        <v>147</v>
      </c>
      <c r="G22" s="123" t="s">
        <v>18</v>
      </c>
      <c r="H22" s="124">
        <v>7</v>
      </c>
      <c r="I22" s="125">
        <v>30</v>
      </c>
      <c r="J22" s="126" t="s">
        <v>18</v>
      </c>
      <c r="K22" s="95">
        <v>0.96</v>
      </c>
      <c r="L22" s="127">
        <v>0.85</v>
      </c>
      <c r="M22" s="104" t="s">
        <v>18</v>
      </c>
      <c r="N22" s="128">
        <v>240</v>
      </c>
      <c r="O22" s="101" t="s">
        <v>18</v>
      </c>
      <c r="P22" s="128">
        <v>6</v>
      </c>
      <c r="Q22" s="98">
        <v>25</v>
      </c>
      <c r="R22" s="129" t="s">
        <v>18</v>
      </c>
      <c r="S22" s="130">
        <v>0.98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1254</v>
      </c>
      <c r="C25" s="18">
        <v>1250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142.70893141945774</v>
      </c>
      <c r="G26" s="32"/>
      <c r="H26" s="31">
        <v>15.652791068580541</v>
      </c>
      <c r="I26" s="33"/>
      <c r="J26" s="30"/>
      <c r="K26" s="34">
        <v>0.89</v>
      </c>
      <c r="L26" s="35"/>
      <c r="M26" s="30"/>
      <c r="N26" s="31">
        <v>130.08500797448167</v>
      </c>
      <c r="O26" s="36"/>
      <c r="P26" s="31">
        <v>7.7577352472089318</v>
      </c>
      <c r="Q26" s="33"/>
      <c r="R26" s="37"/>
      <c r="S26" s="38">
        <v>0.94</v>
      </c>
      <c r="T26" s="39">
        <v>0.84999999999999976</v>
      </c>
    </row>
    <row r="27" spans="1:20" ht="18.75" thickBot="1" x14ac:dyDescent="0.3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0.91750000000000009</v>
      </c>
      <c r="K27" s="400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0.94499999999999984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M8:N8"/>
    <mergeCell ref="O8:P8"/>
    <mergeCell ref="R8:S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  <mergeCell ref="B27:D27"/>
    <mergeCell ref="J27:K27"/>
    <mergeCell ref="E8:F8"/>
    <mergeCell ref="G8:H8"/>
    <mergeCell ref="J8:K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>
      <selection sqref="A1:T31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</row>
    <row r="2" spans="1:20" ht="23.25" x14ac:dyDescent="0.25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ht="23.25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42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</row>
    <row r="8" spans="1:20" ht="19.5" thickBot="1" x14ac:dyDescent="0.35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3" t="s">
        <v>16</v>
      </c>
      <c r="H8" s="404"/>
      <c r="I8" s="14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</row>
    <row r="9" spans="1:20" ht="18" x14ac:dyDescent="0.25">
      <c r="A9" s="69" t="s">
        <v>17</v>
      </c>
      <c r="B9" s="70">
        <v>192</v>
      </c>
      <c r="C9" s="71">
        <v>210</v>
      </c>
      <c r="D9" s="15">
        <v>275</v>
      </c>
      <c r="E9" s="72" t="s">
        <v>18</v>
      </c>
      <c r="F9" s="73">
        <v>117</v>
      </c>
      <c r="G9" s="74" t="s">
        <v>18</v>
      </c>
      <c r="H9" s="75">
        <v>6</v>
      </c>
      <c r="I9" s="76">
        <v>30</v>
      </c>
      <c r="J9" s="77" t="s">
        <v>18</v>
      </c>
      <c r="K9" s="78">
        <v>0.95</v>
      </c>
      <c r="L9" s="79">
        <v>0.85</v>
      </c>
      <c r="M9" s="77" t="s">
        <v>18</v>
      </c>
      <c r="N9" s="80">
        <v>95</v>
      </c>
      <c r="O9" s="73" t="s">
        <v>18</v>
      </c>
      <c r="P9" s="81">
        <v>3</v>
      </c>
      <c r="Q9" s="82">
        <v>25</v>
      </c>
      <c r="R9" s="83" t="s">
        <v>18</v>
      </c>
      <c r="S9" s="84">
        <v>0.97</v>
      </c>
      <c r="T9" s="79">
        <v>0.85</v>
      </c>
    </row>
    <row r="10" spans="1:20" ht="18" x14ac:dyDescent="0.25">
      <c r="A10" s="85" t="s">
        <v>19</v>
      </c>
      <c r="B10" s="86">
        <v>111</v>
      </c>
      <c r="C10" s="87">
        <v>116</v>
      </c>
      <c r="D10" s="88">
        <v>170</v>
      </c>
      <c r="E10" s="89" t="s">
        <v>18</v>
      </c>
      <c r="F10" s="90">
        <v>156</v>
      </c>
      <c r="G10" s="91" t="s">
        <v>18</v>
      </c>
      <c r="H10" s="92">
        <v>9</v>
      </c>
      <c r="I10" s="93">
        <v>30</v>
      </c>
      <c r="J10" s="94" t="s">
        <v>18</v>
      </c>
      <c r="K10" s="95">
        <v>0.94</v>
      </c>
      <c r="L10" s="96">
        <v>0.85</v>
      </c>
      <c r="M10" s="94" t="s">
        <v>18</v>
      </c>
      <c r="N10" s="97">
        <v>122</v>
      </c>
      <c r="O10" s="94" t="s">
        <v>18</v>
      </c>
      <c r="P10" s="97">
        <v>6</v>
      </c>
      <c r="Q10" s="98">
        <v>25</v>
      </c>
      <c r="R10" s="91" t="s">
        <v>18</v>
      </c>
      <c r="S10" s="99">
        <v>0.95</v>
      </c>
      <c r="T10" s="96">
        <v>0.85</v>
      </c>
    </row>
    <row r="11" spans="1:20" ht="18" x14ac:dyDescent="0.25">
      <c r="A11" s="85" t="s">
        <v>20</v>
      </c>
      <c r="B11" s="86">
        <v>121</v>
      </c>
      <c r="C11" s="87">
        <v>121</v>
      </c>
      <c r="D11" s="88">
        <v>200</v>
      </c>
      <c r="E11" s="89" t="s">
        <v>18</v>
      </c>
      <c r="F11" s="90">
        <v>120</v>
      </c>
      <c r="G11" s="91" t="s">
        <v>18</v>
      </c>
      <c r="H11" s="92">
        <v>7</v>
      </c>
      <c r="I11" s="93">
        <v>30</v>
      </c>
      <c r="J11" s="100" t="s">
        <v>18</v>
      </c>
      <c r="K11" s="95">
        <v>0.94</v>
      </c>
      <c r="L11" s="96">
        <v>0.85</v>
      </c>
      <c r="M11" s="94" t="s">
        <v>18</v>
      </c>
      <c r="N11" s="97">
        <v>100</v>
      </c>
      <c r="O11" s="101" t="s">
        <v>18</v>
      </c>
      <c r="P11" s="97">
        <v>2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42</v>
      </c>
      <c r="C12" s="87">
        <v>47</v>
      </c>
      <c r="D12" s="88">
        <v>85</v>
      </c>
      <c r="E12" s="89" t="s">
        <v>18</v>
      </c>
      <c r="F12" s="90">
        <v>95</v>
      </c>
      <c r="G12" s="91" t="s">
        <v>18</v>
      </c>
      <c r="H12" s="92">
        <v>7</v>
      </c>
      <c r="I12" s="93">
        <v>30</v>
      </c>
      <c r="J12" s="94" t="s">
        <v>18</v>
      </c>
      <c r="K12" s="95">
        <v>0.93</v>
      </c>
      <c r="L12" s="96">
        <v>0.85</v>
      </c>
      <c r="M12" s="104" t="s">
        <v>18</v>
      </c>
      <c r="N12" s="97">
        <v>133</v>
      </c>
      <c r="O12" s="101" t="s">
        <v>18</v>
      </c>
      <c r="P12" s="97">
        <v>7</v>
      </c>
      <c r="Q12" s="98">
        <v>25</v>
      </c>
      <c r="R12" s="102" t="s">
        <v>18</v>
      </c>
      <c r="S12" s="103">
        <v>0.95</v>
      </c>
      <c r="T12" s="96">
        <v>0.85</v>
      </c>
    </row>
    <row r="13" spans="1:20" ht="18" x14ac:dyDescent="0.25">
      <c r="A13" s="85" t="s">
        <v>22</v>
      </c>
      <c r="B13" s="86">
        <v>84</v>
      </c>
      <c r="C13" s="87">
        <v>87</v>
      </c>
      <c r="D13" s="88">
        <v>110</v>
      </c>
      <c r="E13" s="105" t="s">
        <v>18</v>
      </c>
      <c r="F13" s="90">
        <v>165</v>
      </c>
      <c r="G13" s="106" t="s">
        <v>18</v>
      </c>
      <c r="H13" s="92">
        <v>18</v>
      </c>
      <c r="I13" s="93">
        <v>30</v>
      </c>
      <c r="J13" s="104" t="s">
        <v>18</v>
      </c>
      <c r="K13" s="95">
        <v>0.89</v>
      </c>
      <c r="L13" s="96">
        <v>0.85</v>
      </c>
      <c r="M13" s="104" t="s">
        <v>18</v>
      </c>
      <c r="N13" s="97">
        <v>140</v>
      </c>
      <c r="O13" s="104" t="s">
        <v>18</v>
      </c>
      <c r="P13" s="97">
        <v>11</v>
      </c>
      <c r="Q13" s="98">
        <v>25</v>
      </c>
      <c r="R13" s="107" t="s">
        <v>18</v>
      </c>
      <c r="S13" s="103">
        <v>0.92</v>
      </c>
      <c r="T13" s="96">
        <v>0.85</v>
      </c>
    </row>
    <row r="14" spans="1:20" ht="18" x14ac:dyDescent="0.25">
      <c r="A14" s="85" t="s">
        <v>23</v>
      </c>
      <c r="B14" s="86">
        <v>93</v>
      </c>
      <c r="C14" s="87">
        <v>93</v>
      </c>
      <c r="D14" s="88">
        <v>120</v>
      </c>
      <c r="E14" s="105" t="s">
        <v>18</v>
      </c>
      <c r="F14" s="90">
        <v>178</v>
      </c>
      <c r="G14" s="106" t="s">
        <v>18</v>
      </c>
      <c r="H14" s="90">
        <v>29</v>
      </c>
      <c r="I14" s="93">
        <v>30</v>
      </c>
      <c r="J14" s="104" t="s">
        <v>18</v>
      </c>
      <c r="K14" s="95">
        <v>0.87</v>
      </c>
      <c r="L14" s="96">
        <v>0.85</v>
      </c>
      <c r="M14" s="104" t="s">
        <v>18</v>
      </c>
      <c r="N14" s="97">
        <v>198</v>
      </c>
      <c r="O14" s="101" t="s">
        <v>18</v>
      </c>
      <c r="P14" s="97">
        <v>14</v>
      </c>
      <c r="Q14" s="98">
        <v>25</v>
      </c>
      <c r="R14" s="107"/>
      <c r="S14" s="103">
        <v>0.94</v>
      </c>
      <c r="T14" s="96">
        <v>0.85</v>
      </c>
    </row>
    <row r="15" spans="1:20" ht="18" x14ac:dyDescent="0.25">
      <c r="A15" s="85" t="s">
        <v>24</v>
      </c>
      <c r="B15" s="86">
        <v>214</v>
      </c>
      <c r="C15" s="87">
        <v>218</v>
      </c>
      <c r="D15" s="88">
        <v>310</v>
      </c>
      <c r="E15" s="105" t="s">
        <v>18</v>
      </c>
      <c r="F15" s="90">
        <v>155</v>
      </c>
      <c r="G15" s="106" t="s">
        <v>18</v>
      </c>
      <c r="H15" s="92">
        <v>14</v>
      </c>
      <c r="I15" s="93">
        <v>30</v>
      </c>
      <c r="J15" s="104" t="s">
        <v>18</v>
      </c>
      <c r="K15" s="95">
        <v>0.92</v>
      </c>
      <c r="L15" s="96">
        <v>0.85</v>
      </c>
      <c r="M15" s="104" t="s">
        <v>18</v>
      </c>
      <c r="N15" s="97">
        <v>158</v>
      </c>
      <c r="O15" s="104" t="s">
        <v>18</v>
      </c>
      <c r="P15" s="97">
        <v>13</v>
      </c>
      <c r="Q15" s="98">
        <v>25</v>
      </c>
      <c r="R15" s="107" t="s">
        <v>18</v>
      </c>
      <c r="S15" s="103">
        <v>0.92</v>
      </c>
      <c r="T15" s="96">
        <v>0.85</v>
      </c>
    </row>
    <row r="16" spans="1:20" ht="18" x14ac:dyDescent="0.25">
      <c r="A16" s="85" t="s">
        <v>25</v>
      </c>
      <c r="B16" s="86">
        <v>25</v>
      </c>
      <c r="C16" s="87">
        <v>28</v>
      </c>
      <c r="D16" s="88">
        <v>60</v>
      </c>
      <c r="E16" s="108" t="s">
        <v>18</v>
      </c>
      <c r="F16" s="101">
        <v>159</v>
      </c>
      <c r="G16" s="109" t="s">
        <v>18</v>
      </c>
      <c r="H16" s="110">
        <v>6</v>
      </c>
      <c r="I16" s="93">
        <v>30</v>
      </c>
      <c r="J16" s="111" t="s">
        <v>18</v>
      </c>
      <c r="K16" s="111">
        <v>0.96</v>
      </c>
      <c r="L16" s="96">
        <v>0.85</v>
      </c>
      <c r="M16" s="104" t="s">
        <v>18</v>
      </c>
      <c r="N16" s="97">
        <v>189</v>
      </c>
      <c r="O16" s="112" t="s">
        <v>18</v>
      </c>
      <c r="P16" s="113">
        <v>7</v>
      </c>
      <c r="Q16" s="98">
        <v>25</v>
      </c>
      <c r="R16" s="114"/>
      <c r="S16" s="95">
        <v>0.96</v>
      </c>
      <c r="T16" s="96">
        <v>0.85</v>
      </c>
    </row>
    <row r="17" spans="1:20" ht="18" x14ac:dyDescent="0.25">
      <c r="A17" s="85" t="s">
        <v>26</v>
      </c>
      <c r="B17" s="86">
        <v>78</v>
      </c>
      <c r="C17" s="87">
        <v>79</v>
      </c>
      <c r="D17" s="88">
        <v>100</v>
      </c>
      <c r="E17" s="105" t="s">
        <v>18</v>
      </c>
      <c r="F17" s="90">
        <v>139</v>
      </c>
      <c r="G17" s="106" t="s">
        <v>18</v>
      </c>
      <c r="H17" s="92">
        <v>17</v>
      </c>
      <c r="I17" s="93">
        <v>30</v>
      </c>
      <c r="J17" s="104" t="s">
        <v>18</v>
      </c>
      <c r="K17" s="95">
        <v>0.89</v>
      </c>
      <c r="L17" s="96">
        <v>0.85</v>
      </c>
      <c r="M17" s="104" t="s">
        <v>18</v>
      </c>
      <c r="N17" s="97">
        <v>122</v>
      </c>
      <c r="O17" s="101" t="s">
        <v>18</v>
      </c>
      <c r="P17" s="97">
        <v>5</v>
      </c>
      <c r="Q17" s="98">
        <v>25</v>
      </c>
      <c r="R17" s="115" t="s">
        <v>18</v>
      </c>
      <c r="S17" s="103">
        <v>0.96</v>
      </c>
      <c r="T17" s="96">
        <v>0.85</v>
      </c>
    </row>
    <row r="18" spans="1:20" ht="18" x14ac:dyDescent="0.25">
      <c r="A18" s="85" t="s">
        <v>27</v>
      </c>
      <c r="B18" s="86">
        <v>54</v>
      </c>
      <c r="C18" s="87">
        <v>58.25</v>
      </c>
      <c r="D18" s="88">
        <v>80</v>
      </c>
      <c r="E18" s="105" t="s">
        <v>18</v>
      </c>
      <c r="F18" s="90">
        <v>131</v>
      </c>
      <c r="G18" s="106" t="s">
        <v>18</v>
      </c>
      <c r="H18" s="92">
        <v>17</v>
      </c>
      <c r="I18" s="93">
        <v>30</v>
      </c>
      <c r="J18" s="104" t="s">
        <v>18</v>
      </c>
      <c r="K18" s="95">
        <v>0.87</v>
      </c>
      <c r="L18" s="96">
        <v>0.85</v>
      </c>
      <c r="M18" s="104" t="s">
        <v>18</v>
      </c>
      <c r="N18" s="97">
        <v>100</v>
      </c>
      <c r="O18" s="101" t="s">
        <v>18</v>
      </c>
      <c r="P18" s="113">
        <v>5</v>
      </c>
      <c r="Q18" s="98">
        <v>25</v>
      </c>
      <c r="R18" s="107" t="s">
        <v>18</v>
      </c>
      <c r="S18" s="103">
        <v>0.95</v>
      </c>
      <c r="T18" s="96">
        <v>0.85</v>
      </c>
    </row>
    <row r="19" spans="1:20" ht="18" x14ac:dyDescent="0.25">
      <c r="A19" s="85" t="s">
        <v>28</v>
      </c>
      <c r="B19" s="86">
        <v>105</v>
      </c>
      <c r="C19" s="87">
        <v>109</v>
      </c>
      <c r="D19" s="88">
        <v>150</v>
      </c>
      <c r="E19" s="105" t="s">
        <v>18</v>
      </c>
      <c r="F19" s="90">
        <v>157</v>
      </c>
      <c r="G19" s="106" t="s">
        <v>18</v>
      </c>
      <c r="H19" s="92">
        <v>7</v>
      </c>
      <c r="I19" s="93">
        <v>30</v>
      </c>
      <c r="J19" s="104" t="s">
        <v>18</v>
      </c>
      <c r="K19" s="95">
        <v>0.96</v>
      </c>
      <c r="L19" s="96">
        <v>0.85</v>
      </c>
      <c r="M19" s="104" t="s">
        <v>18</v>
      </c>
      <c r="N19" s="97">
        <v>134</v>
      </c>
      <c r="O19" s="101" t="s">
        <v>18</v>
      </c>
      <c r="P19" s="97">
        <v>3</v>
      </c>
      <c r="Q19" s="98">
        <v>25</v>
      </c>
      <c r="R19" s="115" t="s">
        <v>18</v>
      </c>
      <c r="S19" s="103">
        <v>0.98</v>
      </c>
      <c r="T19" s="96">
        <v>0.85</v>
      </c>
    </row>
    <row r="20" spans="1:20" ht="18" x14ac:dyDescent="0.25">
      <c r="A20" s="85" t="s">
        <v>29</v>
      </c>
      <c r="B20" s="86">
        <v>13</v>
      </c>
      <c r="C20" s="116">
        <v>16</v>
      </c>
      <c r="D20" s="88">
        <v>45</v>
      </c>
      <c r="E20" s="105" t="s">
        <v>18</v>
      </c>
      <c r="F20" s="90">
        <v>98</v>
      </c>
      <c r="G20" s="106" t="s">
        <v>18</v>
      </c>
      <c r="H20" s="92">
        <v>4</v>
      </c>
      <c r="I20" s="93">
        <v>30</v>
      </c>
      <c r="J20" s="104" t="s">
        <v>18</v>
      </c>
      <c r="K20" s="95">
        <v>0.96</v>
      </c>
      <c r="L20" s="96">
        <v>0.85</v>
      </c>
      <c r="M20" s="104" t="s">
        <v>18</v>
      </c>
      <c r="N20" s="97">
        <v>97</v>
      </c>
      <c r="O20" s="101" t="s">
        <v>18</v>
      </c>
      <c r="P20" s="97">
        <v>3</v>
      </c>
      <c r="Q20" s="98">
        <v>25</v>
      </c>
      <c r="R20" s="107" t="s">
        <v>18</v>
      </c>
      <c r="S20" s="103">
        <v>0.97</v>
      </c>
      <c r="T20" s="96">
        <v>0.85</v>
      </c>
    </row>
    <row r="21" spans="1:20" ht="18" x14ac:dyDescent="0.25">
      <c r="A21" s="85" t="s">
        <v>30</v>
      </c>
      <c r="B21" s="117">
        <v>27.8</v>
      </c>
      <c r="C21" s="118">
        <v>29.2</v>
      </c>
      <c r="D21" s="119">
        <v>39.9</v>
      </c>
      <c r="E21" s="105" t="s">
        <v>18</v>
      </c>
      <c r="F21" s="90">
        <v>176</v>
      </c>
      <c r="G21" s="106" t="s">
        <v>18</v>
      </c>
      <c r="H21" s="120">
        <v>14</v>
      </c>
      <c r="I21" s="93">
        <v>30</v>
      </c>
      <c r="J21" s="104" t="s">
        <v>18</v>
      </c>
      <c r="K21" s="95">
        <v>0.93</v>
      </c>
      <c r="L21" s="96">
        <v>0.85</v>
      </c>
      <c r="M21" s="104" t="s">
        <v>18</v>
      </c>
      <c r="N21" s="97">
        <v>142</v>
      </c>
      <c r="O21" s="101" t="s">
        <v>18</v>
      </c>
      <c r="P21" s="97">
        <v>8</v>
      </c>
      <c r="Q21" s="98">
        <v>25</v>
      </c>
      <c r="R21" s="107" t="s">
        <v>18</v>
      </c>
      <c r="S21" s="103">
        <v>0.94</v>
      </c>
      <c r="T21" s="96">
        <v>0.85</v>
      </c>
    </row>
    <row r="22" spans="1:20" ht="18.75" thickBot="1" x14ac:dyDescent="0.3">
      <c r="A22" s="121" t="s">
        <v>31</v>
      </c>
      <c r="B22" s="86">
        <v>29</v>
      </c>
      <c r="C22" s="87">
        <v>31</v>
      </c>
      <c r="D22" s="88">
        <v>60</v>
      </c>
      <c r="E22" s="122" t="s">
        <v>18</v>
      </c>
      <c r="F22" s="90">
        <v>177</v>
      </c>
      <c r="G22" s="123" t="s">
        <v>18</v>
      </c>
      <c r="H22" s="124">
        <v>5</v>
      </c>
      <c r="I22" s="125">
        <v>30</v>
      </c>
      <c r="J22" s="126" t="s">
        <v>18</v>
      </c>
      <c r="K22" s="95">
        <v>0.97</v>
      </c>
      <c r="L22" s="127">
        <v>0.85</v>
      </c>
      <c r="M22" s="104" t="s">
        <v>18</v>
      </c>
      <c r="N22" s="128">
        <v>250</v>
      </c>
      <c r="O22" s="101" t="s">
        <v>18</v>
      </c>
      <c r="P22" s="128">
        <v>4</v>
      </c>
      <c r="Q22" s="98">
        <v>25</v>
      </c>
      <c r="R22" s="129" t="s">
        <v>18</v>
      </c>
      <c r="S22" s="130">
        <v>0.98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1189</v>
      </c>
      <c r="C25" s="18">
        <v>1242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144.28074011774601</v>
      </c>
      <c r="G26" s="32"/>
      <c r="H26" s="31">
        <v>11.953069806560135</v>
      </c>
      <c r="I26" s="33"/>
      <c r="J26" s="30"/>
      <c r="K26" s="34">
        <v>0.92</v>
      </c>
      <c r="L26" s="35"/>
      <c r="M26" s="30"/>
      <c r="N26" s="31">
        <v>134.25029436501262</v>
      </c>
      <c r="O26" s="36"/>
      <c r="P26" s="31">
        <v>6.9919259882253995</v>
      </c>
      <c r="Q26" s="33"/>
      <c r="R26" s="37"/>
      <c r="S26" s="38">
        <v>0.95</v>
      </c>
      <c r="T26" s="39">
        <v>0.84999999999999976</v>
      </c>
    </row>
    <row r="27" spans="1:20" ht="18.75" thickBot="1" x14ac:dyDescent="0.3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0.9191666666666668</v>
      </c>
      <c r="K27" s="400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0.94666666666666643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J8:K8"/>
    <mergeCell ref="M8:N8"/>
    <mergeCell ref="O8:P8"/>
    <mergeCell ref="R8:S8"/>
    <mergeCell ref="B27:D27"/>
    <mergeCell ref="J27:K27"/>
    <mergeCell ref="E8:F8"/>
    <mergeCell ref="G8:H8"/>
    <mergeCell ref="A2:T2"/>
    <mergeCell ref="A3:T3"/>
    <mergeCell ref="E6:L6"/>
    <mergeCell ref="M6:T6"/>
    <mergeCell ref="E7:F7"/>
    <mergeCell ref="G7:I7"/>
    <mergeCell ref="J7:L7"/>
    <mergeCell ref="M7:N7"/>
    <mergeCell ref="O7:Q7"/>
    <mergeCell ref="R7:T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75" zoomScaleNormal="75" workbookViewId="0">
      <selection sqref="A1:T31"/>
    </sheetView>
  </sheetViews>
  <sheetFormatPr defaultRowHeight="15" x14ac:dyDescent="0.25"/>
  <cols>
    <col min="1" max="1" width="27.7109375" customWidth="1"/>
    <col min="2" max="2" width="13.42578125" customWidth="1"/>
    <col min="3" max="4" width="13.85546875" customWidth="1"/>
    <col min="5" max="5" width="2.7109375" bestFit="1" customWidth="1"/>
    <col min="6" max="6" width="12.5703125" customWidth="1"/>
    <col min="7" max="7" width="4.140625" customWidth="1"/>
    <col min="8" max="8" width="12.85546875" bestFit="1" customWidth="1"/>
    <col min="9" max="9" width="13.85546875" customWidth="1"/>
    <col min="10" max="10" width="2.7109375" customWidth="1"/>
    <col min="11" max="11" width="12.5703125" bestFit="1" customWidth="1"/>
    <col min="12" max="12" width="19" customWidth="1"/>
    <col min="13" max="13" width="4.140625" customWidth="1"/>
    <col min="14" max="14" width="13.85546875" customWidth="1"/>
    <col min="15" max="15" width="2.7109375" bestFit="1" customWidth="1"/>
    <col min="16" max="17" width="13.85546875" customWidth="1"/>
    <col min="18" max="18" width="2.85546875" bestFit="1" customWidth="1"/>
    <col min="19" max="19" width="14.28515625" customWidth="1"/>
    <col min="20" max="20" width="13.85546875" customWidth="1"/>
  </cols>
  <sheetData>
    <row r="1" spans="1:20" ht="23.25" x14ac:dyDescent="0.35">
      <c r="A1" s="64"/>
      <c r="B1" s="1"/>
      <c r="C1" s="1"/>
      <c r="D1" s="1"/>
      <c r="E1" s="1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65"/>
      <c r="R1" s="65"/>
      <c r="S1" s="65"/>
      <c r="T1" s="65"/>
    </row>
    <row r="2" spans="1:20" ht="23.25" x14ac:dyDescent="0.25">
      <c r="A2" s="411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</row>
    <row r="3" spans="1:20" ht="23.25" x14ac:dyDescent="0.35">
      <c r="A3" s="413" t="s">
        <v>1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</row>
    <row r="4" spans="1:20" ht="23.25" x14ac:dyDescent="0.35">
      <c r="A4" s="1"/>
      <c r="B4" s="2"/>
      <c r="C4" s="2" t="s">
        <v>2</v>
      </c>
      <c r="D4" s="2"/>
      <c r="E4" s="2"/>
      <c r="F4" s="2"/>
      <c r="G4" s="2"/>
      <c r="H4" s="2"/>
      <c r="I4" s="2" t="s">
        <v>2</v>
      </c>
      <c r="J4" s="2"/>
      <c r="K4" s="2"/>
      <c r="L4" s="2"/>
      <c r="M4" s="2"/>
      <c r="N4" s="2"/>
      <c r="O4" s="2"/>
      <c r="P4" s="3"/>
      <c r="Q4" s="4"/>
      <c r="R4" s="4"/>
      <c r="S4" s="2"/>
      <c r="T4" s="2"/>
    </row>
    <row r="5" spans="1:20" ht="24" thickBot="1" x14ac:dyDescent="0.4">
      <c r="A5" s="138"/>
      <c r="B5" s="139"/>
      <c r="C5" s="139"/>
      <c r="D5" s="139"/>
      <c r="E5" s="139"/>
      <c r="F5" s="140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41"/>
    </row>
    <row r="6" spans="1:20" ht="18.75" thickBot="1" x14ac:dyDescent="0.3">
      <c r="A6" s="5" t="s">
        <v>43</v>
      </c>
      <c r="B6" s="6" t="s">
        <v>4</v>
      </c>
      <c r="C6" s="7"/>
      <c r="D6" s="8"/>
      <c r="E6" s="415" t="s">
        <v>5</v>
      </c>
      <c r="F6" s="416"/>
      <c r="G6" s="416"/>
      <c r="H6" s="416"/>
      <c r="I6" s="416"/>
      <c r="J6" s="416"/>
      <c r="K6" s="416"/>
      <c r="L6" s="417"/>
      <c r="M6" s="418" t="s">
        <v>6</v>
      </c>
      <c r="N6" s="419"/>
      <c r="O6" s="419"/>
      <c r="P6" s="419"/>
      <c r="Q6" s="419"/>
      <c r="R6" s="419"/>
      <c r="S6" s="419"/>
      <c r="T6" s="420"/>
    </row>
    <row r="7" spans="1:20" ht="18.75" thickBot="1" x14ac:dyDescent="0.3">
      <c r="A7" s="9">
        <v>2015</v>
      </c>
      <c r="B7" s="10" t="s">
        <v>7</v>
      </c>
      <c r="C7" s="11"/>
      <c r="D7" s="12"/>
      <c r="E7" s="421" t="s">
        <v>8</v>
      </c>
      <c r="F7" s="422"/>
      <c r="G7" s="423" t="s">
        <v>9</v>
      </c>
      <c r="H7" s="424"/>
      <c r="I7" s="425"/>
      <c r="J7" s="426" t="s">
        <v>10</v>
      </c>
      <c r="K7" s="427"/>
      <c r="L7" s="428"/>
      <c r="M7" s="429" t="s">
        <v>8</v>
      </c>
      <c r="N7" s="429"/>
      <c r="O7" s="430" t="s">
        <v>9</v>
      </c>
      <c r="P7" s="431"/>
      <c r="Q7" s="432"/>
      <c r="R7" s="429" t="s">
        <v>10</v>
      </c>
      <c r="S7" s="431"/>
      <c r="T7" s="433"/>
    </row>
    <row r="8" spans="1:20" ht="19.5" thickBot="1" x14ac:dyDescent="0.35">
      <c r="A8" s="13" t="s">
        <v>11</v>
      </c>
      <c r="B8" s="66" t="s">
        <v>12</v>
      </c>
      <c r="C8" s="145" t="s">
        <v>13</v>
      </c>
      <c r="D8" s="145" t="s">
        <v>14</v>
      </c>
      <c r="E8" s="401" t="s">
        <v>15</v>
      </c>
      <c r="F8" s="402"/>
      <c r="G8" s="403" t="s">
        <v>16</v>
      </c>
      <c r="H8" s="404"/>
      <c r="I8" s="144" t="s">
        <v>14</v>
      </c>
      <c r="J8" s="405" t="s">
        <v>12</v>
      </c>
      <c r="K8" s="406"/>
      <c r="L8" s="14" t="s">
        <v>14</v>
      </c>
      <c r="M8" s="407" t="s">
        <v>15</v>
      </c>
      <c r="N8" s="407"/>
      <c r="O8" s="405" t="s">
        <v>12</v>
      </c>
      <c r="P8" s="408"/>
      <c r="Q8" s="67" t="s">
        <v>14</v>
      </c>
      <c r="R8" s="409" t="s">
        <v>12</v>
      </c>
      <c r="S8" s="410"/>
      <c r="T8" s="68" t="s">
        <v>14</v>
      </c>
    </row>
    <row r="9" spans="1:20" ht="18" x14ac:dyDescent="0.25">
      <c r="A9" s="69" t="s">
        <v>17</v>
      </c>
      <c r="B9" s="70">
        <v>226</v>
      </c>
      <c r="C9" s="71">
        <v>212</v>
      </c>
      <c r="D9" s="15">
        <v>275</v>
      </c>
      <c r="E9" s="72" t="s">
        <v>18</v>
      </c>
      <c r="F9" s="73">
        <v>110</v>
      </c>
      <c r="G9" s="74" t="s">
        <v>18</v>
      </c>
      <c r="H9" s="75">
        <v>9</v>
      </c>
      <c r="I9" s="76">
        <v>30</v>
      </c>
      <c r="J9" s="77" t="s">
        <v>18</v>
      </c>
      <c r="K9" s="78">
        <v>0.94</v>
      </c>
      <c r="L9" s="79">
        <v>0.85</v>
      </c>
      <c r="M9" s="77" t="s">
        <v>18</v>
      </c>
      <c r="N9" s="80">
        <v>83</v>
      </c>
      <c r="O9" s="73" t="s">
        <v>18</v>
      </c>
      <c r="P9" s="81">
        <v>4</v>
      </c>
      <c r="Q9" s="82">
        <v>25</v>
      </c>
      <c r="R9" s="83" t="s">
        <v>18</v>
      </c>
      <c r="S9" s="84">
        <v>0.95</v>
      </c>
      <c r="T9" s="79">
        <v>0.85</v>
      </c>
    </row>
    <row r="10" spans="1:20" ht="18" x14ac:dyDescent="0.25">
      <c r="A10" s="85" t="s">
        <v>19</v>
      </c>
      <c r="B10" s="86">
        <v>122</v>
      </c>
      <c r="C10" s="87">
        <v>117</v>
      </c>
      <c r="D10" s="88">
        <v>170</v>
      </c>
      <c r="E10" s="89" t="s">
        <v>18</v>
      </c>
      <c r="F10" s="90">
        <v>172</v>
      </c>
      <c r="G10" s="91" t="s">
        <v>18</v>
      </c>
      <c r="H10" s="92">
        <v>19</v>
      </c>
      <c r="I10" s="93">
        <v>30</v>
      </c>
      <c r="J10" s="94" t="s">
        <v>18</v>
      </c>
      <c r="K10" s="95">
        <v>0.9</v>
      </c>
      <c r="L10" s="96">
        <v>0.85</v>
      </c>
      <c r="M10" s="94" t="s">
        <v>18</v>
      </c>
      <c r="N10" s="97">
        <v>123</v>
      </c>
      <c r="O10" s="94" t="s">
        <v>18</v>
      </c>
      <c r="P10" s="97">
        <v>9</v>
      </c>
      <c r="Q10" s="98">
        <v>25</v>
      </c>
      <c r="R10" s="91" t="s">
        <v>18</v>
      </c>
      <c r="S10" s="99">
        <v>0.93</v>
      </c>
      <c r="T10" s="96">
        <v>0.85</v>
      </c>
    </row>
    <row r="11" spans="1:20" ht="18" x14ac:dyDescent="0.25">
      <c r="A11" s="85" t="s">
        <v>20</v>
      </c>
      <c r="B11" s="86">
        <v>148</v>
      </c>
      <c r="C11" s="87">
        <v>123</v>
      </c>
      <c r="D11" s="88">
        <v>200</v>
      </c>
      <c r="E11" s="89" t="s">
        <v>18</v>
      </c>
      <c r="F11" s="90">
        <v>107</v>
      </c>
      <c r="G11" s="91" t="s">
        <v>18</v>
      </c>
      <c r="H11" s="92">
        <v>9</v>
      </c>
      <c r="I11" s="93">
        <v>30</v>
      </c>
      <c r="J11" s="100" t="s">
        <v>18</v>
      </c>
      <c r="K11" s="95">
        <v>0.93</v>
      </c>
      <c r="L11" s="96">
        <v>0.85</v>
      </c>
      <c r="M11" s="94" t="s">
        <v>18</v>
      </c>
      <c r="N11" s="97">
        <v>84</v>
      </c>
      <c r="O11" s="101" t="s">
        <v>18</v>
      </c>
      <c r="P11" s="97">
        <v>3</v>
      </c>
      <c r="Q11" s="98">
        <v>25</v>
      </c>
      <c r="R11" s="102" t="s">
        <v>18</v>
      </c>
      <c r="S11" s="103">
        <v>0.98</v>
      </c>
      <c r="T11" s="96">
        <v>0.85</v>
      </c>
    </row>
    <row r="12" spans="1:20" ht="18" x14ac:dyDescent="0.25">
      <c r="A12" s="85" t="s">
        <v>21</v>
      </c>
      <c r="B12" s="86">
        <v>48</v>
      </c>
      <c r="C12" s="87">
        <v>47</v>
      </c>
      <c r="D12" s="88">
        <v>85</v>
      </c>
      <c r="E12" s="89" t="s">
        <v>18</v>
      </c>
      <c r="F12" s="90">
        <v>121</v>
      </c>
      <c r="G12" s="91" t="s">
        <v>18</v>
      </c>
      <c r="H12" s="92">
        <v>12</v>
      </c>
      <c r="I12" s="93">
        <v>30</v>
      </c>
      <c r="J12" s="94" t="s">
        <v>18</v>
      </c>
      <c r="K12" s="95">
        <v>0.93</v>
      </c>
      <c r="L12" s="96">
        <v>0.85</v>
      </c>
      <c r="M12" s="104" t="s">
        <v>18</v>
      </c>
      <c r="N12" s="97">
        <v>132</v>
      </c>
      <c r="O12" s="101" t="s">
        <v>18</v>
      </c>
      <c r="P12" s="97">
        <v>7</v>
      </c>
      <c r="Q12" s="98">
        <v>25</v>
      </c>
      <c r="R12" s="102" t="s">
        <v>18</v>
      </c>
      <c r="S12" s="103">
        <v>0.96</v>
      </c>
      <c r="T12" s="96">
        <v>0.85</v>
      </c>
    </row>
    <row r="13" spans="1:20" ht="18" x14ac:dyDescent="0.25">
      <c r="A13" s="85" t="s">
        <v>22</v>
      </c>
      <c r="B13" s="86">
        <v>95</v>
      </c>
      <c r="C13" s="87">
        <v>88</v>
      </c>
      <c r="D13" s="88">
        <v>110</v>
      </c>
      <c r="E13" s="105" t="s">
        <v>18</v>
      </c>
      <c r="F13" s="90">
        <v>156</v>
      </c>
      <c r="G13" s="106" t="s">
        <v>18</v>
      </c>
      <c r="H13" s="92">
        <v>25</v>
      </c>
      <c r="I13" s="93">
        <v>30</v>
      </c>
      <c r="J13" s="104" t="s">
        <v>18</v>
      </c>
      <c r="K13" s="95">
        <v>0.84</v>
      </c>
      <c r="L13" s="96">
        <v>0.85</v>
      </c>
      <c r="M13" s="104" t="s">
        <v>18</v>
      </c>
      <c r="N13" s="97">
        <v>147</v>
      </c>
      <c r="O13" s="104" t="s">
        <v>18</v>
      </c>
      <c r="P13" s="97">
        <v>37</v>
      </c>
      <c r="Q13" s="98">
        <v>25</v>
      </c>
      <c r="R13" s="107" t="s">
        <v>18</v>
      </c>
      <c r="S13" s="103">
        <v>0.75</v>
      </c>
      <c r="T13" s="96">
        <v>0.85</v>
      </c>
    </row>
    <row r="14" spans="1:20" ht="18" x14ac:dyDescent="0.25">
      <c r="A14" s="85" t="s">
        <v>23</v>
      </c>
      <c r="B14" s="86">
        <v>103</v>
      </c>
      <c r="C14" s="87">
        <v>94</v>
      </c>
      <c r="D14" s="88">
        <v>120</v>
      </c>
      <c r="E14" s="105" t="s">
        <v>18</v>
      </c>
      <c r="F14" s="90">
        <v>164</v>
      </c>
      <c r="G14" s="106" t="s">
        <v>18</v>
      </c>
      <c r="H14" s="90">
        <v>30</v>
      </c>
      <c r="I14" s="93">
        <v>30</v>
      </c>
      <c r="J14" s="104" t="s">
        <v>18</v>
      </c>
      <c r="K14" s="95">
        <v>0.86</v>
      </c>
      <c r="L14" s="96">
        <v>0.85</v>
      </c>
      <c r="M14" s="104" t="s">
        <v>18</v>
      </c>
      <c r="N14" s="97">
        <v>171</v>
      </c>
      <c r="O14" s="101" t="s">
        <v>18</v>
      </c>
      <c r="P14" s="97">
        <v>17</v>
      </c>
      <c r="Q14" s="98">
        <v>25</v>
      </c>
      <c r="R14" s="107"/>
      <c r="S14" s="103">
        <v>0.92</v>
      </c>
      <c r="T14" s="96">
        <v>0.85</v>
      </c>
    </row>
    <row r="15" spans="1:20" ht="18" x14ac:dyDescent="0.25">
      <c r="A15" s="85" t="s">
        <v>24</v>
      </c>
      <c r="B15" s="86">
        <v>230</v>
      </c>
      <c r="C15" s="87">
        <v>214</v>
      </c>
      <c r="D15" s="88">
        <v>310</v>
      </c>
      <c r="E15" s="105" t="s">
        <v>18</v>
      </c>
      <c r="F15" s="90">
        <v>157</v>
      </c>
      <c r="G15" s="106" t="s">
        <v>18</v>
      </c>
      <c r="H15" s="92">
        <v>14</v>
      </c>
      <c r="I15" s="93">
        <v>30</v>
      </c>
      <c r="J15" s="104" t="s">
        <v>18</v>
      </c>
      <c r="K15" s="95">
        <v>0.91</v>
      </c>
      <c r="L15" s="96">
        <v>0.85</v>
      </c>
      <c r="M15" s="104" t="s">
        <v>18</v>
      </c>
      <c r="N15" s="97">
        <v>149</v>
      </c>
      <c r="O15" s="104" t="s">
        <v>18</v>
      </c>
      <c r="P15" s="97">
        <v>13</v>
      </c>
      <c r="Q15" s="98">
        <v>25</v>
      </c>
      <c r="R15" s="107" t="s">
        <v>18</v>
      </c>
      <c r="S15" s="103">
        <v>0.92</v>
      </c>
      <c r="T15" s="96">
        <v>0.85</v>
      </c>
    </row>
    <row r="16" spans="1:20" ht="18" x14ac:dyDescent="0.25">
      <c r="A16" s="85" t="s">
        <v>25</v>
      </c>
      <c r="B16" s="86">
        <v>29</v>
      </c>
      <c r="C16" s="87">
        <v>28</v>
      </c>
      <c r="D16" s="88">
        <v>60</v>
      </c>
      <c r="E16" s="108" t="s">
        <v>18</v>
      </c>
      <c r="F16" s="101">
        <v>170</v>
      </c>
      <c r="G16" s="109" t="s">
        <v>18</v>
      </c>
      <c r="H16" s="110">
        <v>6</v>
      </c>
      <c r="I16" s="93">
        <v>30</v>
      </c>
      <c r="J16" s="111" t="s">
        <v>18</v>
      </c>
      <c r="K16" s="111">
        <v>0.96</v>
      </c>
      <c r="L16" s="96">
        <v>0.85</v>
      </c>
      <c r="M16" s="104" t="s">
        <v>18</v>
      </c>
      <c r="N16" s="97">
        <v>168</v>
      </c>
      <c r="O16" s="112" t="s">
        <v>18</v>
      </c>
      <c r="P16" s="113">
        <v>6</v>
      </c>
      <c r="Q16" s="98">
        <v>25</v>
      </c>
      <c r="R16" s="114"/>
      <c r="S16" s="95">
        <v>0.96</v>
      </c>
      <c r="T16" s="96">
        <v>0.85</v>
      </c>
    </row>
    <row r="17" spans="1:20" ht="18" x14ac:dyDescent="0.25">
      <c r="A17" s="85" t="s">
        <v>26</v>
      </c>
      <c r="B17" s="86">
        <v>86</v>
      </c>
      <c r="C17" s="87">
        <v>80</v>
      </c>
      <c r="D17" s="88">
        <v>100</v>
      </c>
      <c r="E17" s="105" t="s">
        <v>18</v>
      </c>
      <c r="F17" s="90">
        <v>133</v>
      </c>
      <c r="G17" s="106" t="s">
        <v>18</v>
      </c>
      <c r="H17" s="92">
        <v>16</v>
      </c>
      <c r="I17" s="93">
        <v>30</v>
      </c>
      <c r="J17" s="104" t="s">
        <v>18</v>
      </c>
      <c r="K17" s="95">
        <v>0.9</v>
      </c>
      <c r="L17" s="96">
        <v>0.85</v>
      </c>
      <c r="M17" s="104" t="s">
        <v>18</v>
      </c>
      <c r="N17" s="97">
        <v>115</v>
      </c>
      <c r="O17" s="101" t="s">
        <v>18</v>
      </c>
      <c r="P17" s="97">
        <v>6</v>
      </c>
      <c r="Q17" s="98">
        <v>25</v>
      </c>
      <c r="R17" s="115" t="s">
        <v>18</v>
      </c>
      <c r="S17" s="103">
        <v>0.96</v>
      </c>
      <c r="T17" s="96">
        <v>0.85</v>
      </c>
    </row>
    <row r="18" spans="1:20" ht="18" x14ac:dyDescent="0.25">
      <c r="A18" s="85" t="s">
        <v>27</v>
      </c>
      <c r="B18" s="86">
        <v>69</v>
      </c>
      <c r="C18" s="87">
        <v>59.666666666666664</v>
      </c>
      <c r="D18" s="88">
        <v>80</v>
      </c>
      <c r="E18" s="105" t="s">
        <v>18</v>
      </c>
      <c r="F18" s="90">
        <v>121</v>
      </c>
      <c r="G18" s="106" t="s">
        <v>18</v>
      </c>
      <c r="H18" s="92">
        <v>11</v>
      </c>
      <c r="I18" s="93">
        <v>30</v>
      </c>
      <c r="J18" s="104" t="s">
        <v>18</v>
      </c>
      <c r="K18" s="95">
        <v>0.93</v>
      </c>
      <c r="L18" s="96">
        <v>0.85</v>
      </c>
      <c r="M18" s="104" t="s">
        <v>18</v>
      </c>
      <c r="N18" s="97">
        <v>88</v>
      </c>
      <c r="O18" s="101" t="s">
        <v>18</v>
      </c>
      <c r="P18" s="113">
        <v>5</v>
      </c>
      <c r="Q18" s="98">
        <v>25</v>
      </c>
      <c r="R18" s="107" t="s">
        <v>18</v>
      </c>
      <c r="S18" s="103">
        <v>0.96</v>
      </c>
      <c r="T18" s="96">
        <v>0.85</v>
      </c>
    </row>
    <row r="19" spans="1:20" ht="18" x14ac:dyDescent="0.25">
      <c r="A19" s="85" t="s">
        <v>28</v>
      </c>
      <c r="B19" s="86">
        <v>122</v>
      </c>
      <c r="C19" s="87">
        <v>111</v>
      </c>
      <c r="D19" s="88">
        <v>150</v>
      </c>
      <c r="E19" s="105" t="s">
        <v>18</v>
      </c>
      <c r="F19" s="90">
        <v>139</v>
      </c>
      <c r="G19" s="106" t="s">
        <v>18</v>
      </c>
      <c r="H19" s="92">
        <v>9</v>
      </c>
      <c r="I19" s="93">
        <v>30</v>
      </c>
      <c r="J19" s="104" t="s">
        <v>18</v>
      </c>
      <c r="K19" s="95">
        <v>0.95</v>
      </c>
      <c r="L19" s="96">
        <v>0.85</v>
      </c>
      <c r="M19" s="104" t="s">
        <v>18</v>
      </c>
      <c r="N19" s="97">
        <v>120</v>
      </c>
      <c r="O19" s="101" t="s">
        <v>18</v>
      </c>
      <c r="P19" s="97">
        <v>4</v>
      </c>
      <c r="Q19" s="98">
        <v>25</v>
      </c>
      <c r="R19" s="115" t="s">
        <v>18</v>
      </c>
      <c r="S19" s="103">
        <v>0.97</v>
      </c>
      <c r="T19" s="96">
        <v>0.85</v>
      </c>
    </row>
    <row r="20" spans="1:20" ht="18" x14ac:dyDescent="0.25">
      <c r="A20" s="85" t="s">
        <v>29</v>
      </c>
      <c r="B20" s="86">
        <v>14</v>
      </c>
      <c r="C20" s="116">
        <v>16</v>
      </c>
      <c r="D20" s="88">
        <v>45</v>
      </c>
      <c r="E20" s="105" t="s">
        <v>18</v>
      </c>
      <c r="F20" s="90">
        <v>97</v>
      </c>
      <c r="G20" s="106" t="s">
        <v>18</v>
      </c>
      <c r="H20" s="92">
        <v>6</v>
      </c>
      <c r="I20" s="93">
        <v>30</v>
      </c>
      <c r="J20" s="104" t="s">
        <v>18</v>
      </c>
      <c r="K20" s="95">
        <v>0.94</v>
      </c>
      <c r="L20" s="96">
        <v>0.85</v>
      </c>
      <c r="M20" s="104" t="s">
        <v>18</v>
      </c>
      <c r="N20" s="97">
        <v>108</v>
      </c>
      <c r="O20" s="101" t="s">
        <v>18</v>
      </c>
      <c r="P20" s="97">
        <v>3</v>
      </c>
      <c r="Q20" s="98">
        <v>25</v>
      </c>
      <c r="R20" s="107" t="s">
        <v>18</v>
      </c>
      <c r="S20" s="103">
        <v>0.97</v>
      </c>
      <c r="T20" s="96">
        <v>0.85</v>
      </c>
    </row>
    <row r="21" spans="1:20" ht="18" x14ac:dyDescent="0.25">
      <c r="A21" s="85" t="s">
        <v>30</v>
      </c>
      <c r="B21" s="117">
        <v>34</v>
      </c>
      <c r="C21" s="118">
        <v>29.5</v>
      </c>
      <c r="D21" s="119">
        <v>39.9</v>
      </c>
      <c r="E21" s="105" t="s">
        <v>18</v>
      </c>
      <c r="F21" s="90">
        <v>128</v>
      </c>
      <c r="G21" s="106" t="s">
        <v>18</v>
      </c>
      <c r="H21" s="120">
        <v>11</v>
      </c>
      <c r="I21" s="93">
        <v>30</v>
      </c>
      <c r="J21" s="104" t="s">
        <v>18</v>
      </c>
      <c r="K21" s="95">
        <v>0.91</v>
      </c>
      <c r="L21" s="96">
        <v>0.85</v>
      </c>
      <c r="M21" s="104" t="s">
        <v>18</v>
      </c>
      <c r="N21" s="97">
        <v>134</v>
      </c>
      <c r="O21" s="101" t="s">
        <v>18</v>
      </c>
      <c r="P21" s="97">
        <v>8</v>
      </c>
      <c r="Q21" s="98">
        <v>25</v>
      </c>
      <c r="R21" s="107" t="s">
        <v>18</v>
      </c>
      <c r="S21" s="103">
        <v>0.94</v>
      </c>
      <c r="T21" s="96">
        <v>0.85</v>
      </c>
    </row>
    <row r="22" spans="1:20" ht="18.75" thickBot="1" x14ac:dyDescent="0.3">
      <c r="A22" s="121" t="s">
        <v>31</v>
      </c>
      <c r="B22" s="86">
        <v>38</v>
      </c>
      <c r="C22" s="87">
        <v>31</v>
      </c>
      <c r="D22" s="88">
        <v>60</v>
      </c>
      <c r="E22" s="122" t="s">
        <v>18</v>
      </c>
      <c r="F22" s="90">
        <v>140</v>
      </c>
      <c r="G22" s="123" t="s">
        <v>18</v>
      </c>
      <c r="H22" s="124">
        <v>6</v>
      </c>
      <c r="I22" s="125">
        <v>30</v>
      </c>
      <c r="J22" s="126" t="s">
        <v>18</v>
      </c>
      <c r="K22" s="95">
        <v>0.96</v>
      </c>
      <c r="L22" s="127">
        <v>0.85</v>
      </c>
      <c r="M22" s="104" t="s">
        <v>18</v>
      </c>
      <c r="N22" s="128">
        <v>220</v>
      </c>
      <c r="O22" s="101" t="s">
        <v>18</v>
      </c>
      <c r="P22" s="128">
        <v>5</v>
      </c>
      <c r="Q22" s="98">
        <v>25</v>
      </c>
      <c r="R22" s="129" t="s">
        <v>18</v>
      </c>
      <c r="S22" s="130">
        <v>0.98</v>
      </c>
      <c r="T22" s="127">
        <v>0.85</v>
      </c>
    </row>
    <row r="23" spans="1:20" ht="18" x14ac:dyDescent="0.25">
      <c r="A23" s="131"/>
      <c r="B23" s="132"/>
      <c r="C23" s="132"/>
      <c r="D23" s="133"/>
      <c r="E23" s="133"/>
      <c r="F23" s="132"/>
      <c r="G23" s="133"/>
      <c r="H23" s="133"/>
      <c r="I23" s="133"/>
      <c r="J23" s="133"/>
      <c r="K23" s="133"/>
      <c r="L23" s="133"/>
      <c r="M23" s="133"/>
      <c r="N23" s="132"/>
      <c r="O23" s="132"/>
      <c r="P23" s="133"/>
      <c r="Q23" s="133"/>
      <c r="R23" s="133"/>
      <c r="S23" s="133"/>
      <c r="T23" s="133"/>
    </row>
    <row r="24" spans="1:20" ht="18.75" thickBot="1" x14ac:dyDescent="0.3">
      <c r="A24" s="16"/>
      <c r="B24" s="134"/>
      <c r="C24" s="134"/>
      <c r="D24" s="135"/>
      <c r="E24" s="136"/>
      <c r="F24" s="135"/>
      <c r="G24" s="136"/>
      <c r="H24" s="135"/>
      <c r="I24" s="135"/>
      <c r="J24" s="136"/>
      <c r="K24" s="137"/>
      <c r="L24" s="136"/>
      <c r="M24" s="136"/>
      <c r="N24" s="134"/>
      <c r="O24" s="134"/>
      <c r="P24" s="134"/>
      <c r="Q24" s="135"/>
      <c r="R24" s="135"/>
      <c r="S24" s="134"/>
      <c r="T24" s="136"/>
    </row>
    <row r="25" spans="1:20" ht="18.75" thickBot="1" x14ac:dyDescent="0.3">
      <c r="A25" s="146" t="s">
        <v>32</v>
      </c>
      <c r="B25" s="17">
        <v>1364</v>
      </c>
      <c r="C25" s="18">
        <v>1250</v>
      </c>
      <c r="D25" s="15">
        <v>1804.9</v>
      </c>
      <c r="E25" s="19"/>
      <c r="F25" s="20"/>
      <c r="G25" s="19"/>
      <c r="H25" s="21"/>
      <c r="I25" s="22"/>
      <c r="J25" s="19"/>
      <c r="K25" s="22"/>
      <c r="L25" s="23"/>
      <c r="M25" s="19"/>
      <c r="N25" s="24"/>
      <c r="O25" s="24"/>
      <c r="P25" s="22"/>
      <c r="Q25" s="22"/>
      <c r="R25" s="22"/>
      <c r="S25" s="25"/>
      <c r="T25" s="26"/>
    </row>
    <row r="26" spans="1:20" ht="18.75" thickBot="1" x14ac:dyDescent="0.3">
      <c r="A26" s="27" t="s">
        <v>33</v>
      </c>
      <c r="B26" s="28"/>
      <c r="C26" s="29"/>
      <c r="D26" s="29"/>
      <c r="E26" s="30"/>
      <c r="F26" s="31">
        <v>137.84090909090909</v>
      </c>
      <c r="G26" s="32"/>
      <c r="H26" s="31">
        <v>13.957478005865102</v>
      </c>
      <c r="I26" s="33"/>
      <c r="J26" s="30"/>
      <c r="K26" s="34">
        <v>0.9</v>
      </c>
      <c r="L26" s="35"/>
      <c r="M26" s="30"/>
      <c r="N26" s="31">
        <v>123.37390029325513</v>
      </c>
      <c r="O26" s="36"/>
      <c r="P26" s="31">
        <v>9.5784457478005862</v>
      </c>
      <c r="Q26" s="33"/>
      <c r="R26" s="37"/>
      <c r="S26" s="38">
        <v>0.92</v>
      </c>
      <c r="T26" s="39">
        <v>0.84999999999999976</v>
      </c>
    </row>
    <row r="27" spans="1:20" ht="18.75" thickBot="1" x14ac:dyDescent="0.3">
      <c r="A27" s="40"/>
      <c r="B27" s="396" t="s">
        <v>34</v>
      </c>
      <c r="C27" s="397"/>
      <c r="D27" s="398"/>
      <c r="E27" s="41"/>
      <c r="F27" s="42"/>
      <c r="G27" s="41"/>
      <c r="H27" s="42"/>
      <c r="I27" s="43"/>
      <c r="J27" s="399">
        <v>0.91833333333333345</v>
      </c>
      <c r="K27" s="400"/>
      <c r="L27" s="44">
        <v>0.85</v>
      </c>
      <c r="M27" s="45"/>
      <c r="N27" s="46" t="e">
        <v>#REF!</v>
      </c>
      <c r="O27" s="46"/>
      <c r="P27" s="46" t="e">
        <v>#REF!</v>
      </c>
      <c r="Q27" s="47"/>
      <c r="R27" s="48"/>
      <c r="S27" s="49">
        <v>0.94499999999999984</v>
      </c>
      <c r="T27" s="50">
        <v>0.85</v>
      </c>
    </row>
    <row r="28" spans="1:20" ht="16.5" x14ac:dyDescent="0.25">
      <c r="A28" s="51" t="s">
        <v>35</v>
      </c>
      <c r="B28" s="52"/>
      <c r="C28" s="53"/>
      <c r="D28" s="54"/>
      <c r="E28" s="55"/>
      <c r="F28" s="56"/>
      <c r="G28" s="55"/>
      <c r="H28" s="56"/>
      <c r="I28" s="57"/>
      <c r="J28" s="55"/>
      <c r="K28" s="58"/>
      <c r="L28" s="142"/>
      <c r="M28" s="55"/>
      <c r="N28" s="56"/>
      <c r="O28" s="143"/>
      <c r="P28" s="56"/>
      <c r="Q28" s="57"/>
      <c r="R28" s="57"/>
      <c r="S28" s="143"/>
      <c r="T28" s="55"/>
    </row>
    <row r="29" spans="1:20" ht="16.5" x14ac:dyDescent="0.25">
      <c r="A29" s="59" t="s">
        <v>36</v>
      </c>
      <c r="B29" s="60" t="s">
        <v>37</v>
      </c>
      <c r="C29" s="16"/>
      <c r="D29" s="61"/>
      <c r="E29" s="62"/>
      <c r="F29" s="57"/>
      <c r="G29" s="62"/>
      <c r="H29" s="57"/>
      <c r="I29" s="57"/>
      <c r="J29" s="62"/>
      <c r="K29" s="62"/>
      <c r="L29" s="62"/>
      <c r="M29" s="62"/>
      <c r="N29" s="57"/>
      <c r="O29" s="57"/>
      <c r="P29" s="57"/>
      <c r="Q29" s="57"/>
      <c r="R29" s="57"/>
      <c r="S29" s="57"/>
      <c r="T29" s="62"/>
    </row>
    <row r="30" spans="1:20" ht="18" x14ac:dyDescent="0.25">
      <c r="A30" s="63" t="s">
        <v>38</v>
      </c>
      <c r="B30" s="60" t="s">
        <v>39</v>
      </c>
      <c r="C30" s="61"/>
      <c r="D30" s="61"/>
      <c r="E30" s="57"/>
      <c r="F30" s="57"/>
      <c r="G30" s="57"/>
      <c r="H30" s="1"/>
      <c r="I30" s="57"/>
      <c r="J30" s="57"/>
      <c r="K30" s="62"/>
      <c r="L30" s="57"/>
      <c r="M30" s="57"/>
      <c r="N30" s="57"/>
      <c r="O30" s="57"/>
      <c r="P30" s="57"/>
      <c r="Q30" s="57"/>
      <c r="R30" s="57"/>
      <c r="S30" s="57"/>
      <c r="T30" s="57"/>
    </row>
    <row r="31" spans="1:20" ht="16.5" x14ac:dyDescent="0.25">
      <c r="A31" s="63" t="s">
        <v>40</v>
      </c>
      <c r="B31" s="60" t="s">
        <v>41</v>
      </c>
      <c r="C31" s="61"/>
      <c r="D31" s="61"/>
      <c r="E31" s="57"/>
      <c r="F31" s="57"/>
      <c r="G31" s="57"/>
      <c r="H31" s="57"/>
      <c r="I31" s="57"/>
      <c r="J31" s="57"/>
      <c r="K31" s="62"/>
      <c r="L31" s="57"/>
      <c r="M31" s="57"/>
      <c r="N31" s="57"/>
      <c r="O31" s="57"/>
      <c r="P31" s="57"/>
      <c r="Q31" s="57"/>
      <c r="R31" s="57"/>
      <c r="S31" s="57"/>
      <c r="T31" s="57"/>
    </row>
  </sheetData>
  <mergeCells count="18">
    <mergeCell ref="M8:N8"/>
    <mergeCell ref="O8:P8"/>
    <mergeCell ref="A2:T2"/>
    <mergeCell ref="A3:T3"/>
    <mergeCell ref="E6:L6"/>
    <mergeCell ref="R8:S8"/>
    <mergeCell ref="B27:D27"/>
    <mergeCell ref="J27:K27"/>
    <mergeCell ref="M6:T6"/>
    <mergeCell ref="E7:F7"/>
    <mergeCell ref="G7:I7"/>
    <mergeCell ref="J7:L7"/>
    <mergeCell ref="M7:N7"/>
    <mergeCell ref="O7:Q7"/>
    <mergeCell ref="R7:T7"/>
    <mergeCell ref="G8:H8"/>
    <mergeCell ref="E8:F8"/>
    <mergeCell ref="J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June 2016</vt:lpstr>
      <vt:lpstr>May 2016</vt:lpstr>
      <vt:lpstr>April 2016</vt:lpstr>
      <vt:lpstr>March 2016</vt:lpstr>
      <vt:lpstr>February 2016</vt:lpstr>
      <vt:lpstr>January 2016</vt:lpstr>
      <vt:lpstr>January 2015</vt:lpstr>
      <vt:lpstr>February 2015</vt:lpstr>
      <vt:lpstr>March 2015</vt:lpstr>
      <vt:lpstr>April 2015</vt:lpstr>
      <vt:lpstr>May 2015</vt:lpstr>
      <vt:lpstr>June 2015</vt:lpstr>
      <vt:lpstr>July 2015</vt:lpstr>
      <vt:lpstr>August 2015</vt:lpstr>
      <vt:lpstr>September 2015</vt:lpstr>
      <vt:lpstr>October 2015</vt:lpstr>
      <vt:lpstr>November 2015</vt:lpstr>
      <vt:lpstr>December 2015</vt:lpstr>
      <vt:lpstr>MAYORS</vt:lpstr>
      <vt:lpstr>'December 2015'!Print_Area</vt:lpstr>
      <vt:lpstr>'February 2016'!Print_Area</vt:lpstr>
      <vt:lpstr>'January 2016'!Print_Area</vt:lpstr>
      <vt:lpstr>'March 2016'!Print_Area</vt:lpstr>
      <vt:lpstr>Print_Area</vt:lpstr>
      <vt:lpstr>'February 2016'!REPORT</vt:lpstr>
      <vt:lpstr>'January 2016'!REPORT</vt:lpstr>
      <vt:lpstr>'March 2016'!REPORT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2016-08-18T14:17:50Z</dcterms:created>
  <dcterms:modified xsi:type="dcterms:W3CDTF">2016-08-18T14:18:23Z</dcterms:modified>
</cp:coreProperties>
</file>