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rystalliu/Desktop/"/>
    </mc:Choice>
  </mc:AlternateContent>
  <bookViews>
    <workbookView xWindow="0" yWindow="460" windowWidth="28800" windowHeight="17460" tabRatio="500"/>
  </bookViews>
  <sheets>
    <sheet name="工作表1" sheetId="2" r:id="rId1"/>
    <sheet name="Sheet1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" i="1" l="1"/>
  <c r="Y5" i="1"/>
</calcChain>
</file>

<file path=xl/sharedStrings.xml><?xml version="1.0" encoding="utf-8"?>
<sst xmlns="http://schemas.openxmlformats.org/spreadsheetml/2006/main" count="122" uniqueCount="69">
  <si>
    <t>Parameters</t>
  </si>
  <si>
    <t>SIFT</t>
  </si>
  <si>
    <t>Time in sec</t>
  </si>
  <si>
    <t>SIFT+PCA</t>
  </si>
  <si>
    <t>HOG</t>
  </si>
  <si>
    <t>GRAY</t>
  </si>
  <si>
    <t>COLOR</t>
  </si>
  <si>
    <t>Classifier</t>
  </si>
  <si>
    <t xml:space="preserve">Accuracy </t>
  </si>
  <si>
    <t>Error rate - TRAIN</t>
  </si>
  <si>
    <t>Error rate - TEST</t>
  </si>
  <si>
    <t>(on test model)</t>
  </si>
  <si>
    <t>Error rate- TEST</t>
  </si>
  <si>
    <t xml:space="preserve">Error rate - TEST </t>
  </si>
  <si>
    <t xml:space="preserve">(on test model) </t>
  </si>
  <si>
    <t>XG Boost</t>
  </si>
  <si>
    <t>max.depth=2,eta=0.1,nthread=2,nround=500,colsample_bytree=0.5,min_child_weight=2,subsample=1</t>
  </si>
  <si>
    <t>max.depth=4,eta=0.01,nthread=2,nround=500,colsample_bytree=0.5,min_child_weight=2,subsample=1</t>
  </si>
  <si>
    <t>max.depth=4,eta=0.1,nthread=2,nround=250,colsample_bytree=0.5,min_child_weight=2,subsample=1</t>
  </si>
  <si>
    <t>max.depth=4,eta=0.01,nthread=2,nround=250,colsample_bytree=0.5,min_child_weight=2,subsample=1</t>
  </si>
  <si>
    <t>GBM</t>
  </si>
  <si>
    <t>distribution = "multinomial", n.trees = 482, shrinkage = .1</t>
  </si>
  <si>
    <t>distribution = "multinomial", n.trees = 315, shrinkage = .1</t>
  </si>
  <si>
    <t>distribution = "multinomial", n.trees = 463, shrinkage = .1</t>
  </si>
  <si>
    <t>distribution = "multinomial", n.trees = 117, shrinkage = .1</t>
  </si>
  <si>
    <t>distribution = "multinomial", n.trees = 441, shrinkage = .1</t>
  </si>
  <si>
    <t>SVM Linear</t>
  </si>
  <si>
    <t>cost=100</t>
  </si>
  <si>
    <t>cost=0.1</t>
  </si>
  <si>
    <t>cost=150</t>
  </si>
  <si>
    <t>SVM RBF Kernel</t>
  </si>
  <si>
    <t>cost=10, gamma = 10</t>
  </si>
  <si>
    <t>cost=1, gamma=0.01</t>
  </si>
  <si>
    <t>cost=150, gamma=10</t>
  </si>
  <si>
    <t>cost=50, gamma=1</t>
  </si>
  <si>
    <t>Random Forest</t>
  </si>
  <si>
    <t>ntree = 350</t>
  </si>
  <si>
    <t>ntree = 300</t>
  </si>
  <si>
    <t>Logistic</t>
  </si>
  <si>
    <t>maxit=16</t>
  </si>
  <si>
    <t>maxit=25</t>
  </si>
  <si>
    <t>maxit=27</t>
  </si>
  <si>
    <t>maxit=10</t>
  </si>
  <si>
    <t>Adaboost</t>
  </si>
  <si>
    <t>ntree=20</t>
  </si>
  <si>
    <t>ntree=30</t>
  </si>
  <si>
    <t>GBM + Color feature</t>
  </si>
  <si>
    <t>Method</t>
  </si>
  <si>
    <t>Number of Features</t>
  </si>
  <si>
    <t>Gray</t>
  </si>
  <si>
    <t xml:space="preserve">PCA </t>
  </si>
  <si>
    <t>Color</t>
  </si>
  <si>
    <t>SIFT</t>
    <phoneticPr fontId="4" type="noConversion"/>
  </si>
  <si>
    <t>SIFT+PCA</t>
    <phoneticPr fontId="4" type="noConversion"/>
  </si>
  <si>
    <t>HOG</t>
    <phoneticPr fontId="4" type="noConversion"/>
  </si>
  <si>
    <t>GRAY</t>
    <phoneticPr fontId="4" type="noConversion"/>
  </si>
  <si>
    <t>COLOR</t>
    <phoneticPr fontId="4" type="noConversion"/>
  </si>
  <si>
    <t>Classifier</t>
    <phoneticPr fontId="4" type="noConversion"/>
  </si>
  <si>
    <t xml:space="preserve">Accuracy </t>
    <phoneticPr fontId="4" type="noConversion"/>
  </si>
  <si>
    <t>SIFT</t>
    <phoneticPr fontId="4" type="noConversion"/>
  </si>
  <si>
    <t>Error Rate - TRAIN</t>
    <phoneticPr fontId="4" type="noConversion"/>
  </si>
  <si>
    <t xml:space="preserve">Error Rate - TEST </t>
    <phoneticPr fontId="4" type="noConversion"/>
  </si>
  <si>
    <t>Error Rate - TRAIN</t>
    <phoneticPr fontId="4" type="noConversion"/>
  </si>
  <si>
    <t xml:space="preserve">Error Rate - TEST </t>
    <phoneticPr fontId="4" type="noConversion"/>
  </si>
  <si>
    <t>Error Rate - TRAIN</t>
    <phoneticPr fontId="4" type="noConversion"/>
  </si>
  <si>
    <t>Error Rate - TEST</t>
    <phoneticPr fontId="4" type="noConversion"/>
  </si>
  <si>
    <t>Error Rate - TRAIN</t>
    <phoneticPr fontId="4" type="noConversion"/>
  </si>
  <si>
    <t>Error Rate- TEST</t>
    <phoneticPr fontId="4" type="noConversion"/>
  </si>
  <si>
    <t>Error Rate - TRAIN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</si>
</sst>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00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right"/>
    </xf>
    <xf numFmtId="10" fontId="1" fillId="0" borderId="0" xfId="0" applyNumberFormat="1" applyFont="1" applyAlignment="1"/>
    <xf numFmtId="9" fontId="1" fillId="0" borderId="0" xfId="0" applyNumberFormat="1" applyFont="1" applyAlignment="1"/>
    <xf numFmtId="0" fontId="3" fillId="7" borderId="0" xfId="0" applyFont="1" applyFill="1" applyAlignment="1">
      <alignment horizontal="left"/>
    </xf>
    <xf numFmtId="0" fontId="1" fillId="6" borderId="0" xfId="0" applyFont="1" applyFill="1"/>
    <xf numFmtId="0" fontId="7" fillId="0" borderId="0" xfId="0" applyFont="1" applyAlignment="1"/>
    <xf numFmtId="0" fontId="0" fillId="0" borderId="2" xfId="0" applyFont="1" applyBorder="1" applyAlignment="1">
      <alignment horizont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76" fontId="0" fillId="0" borderId="1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76" fontId="2" fillId="8" borderId="1" xfId="0" applyNumberFormat="1" applyFont="1" applyFill="1" applyBorder="1" applyAlignment="1">
      <alignment horizontal="center" vertical="center"/>
    </xf>
  </cellXfs>
  <cellStyles count="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ln w="3175">
                  <a:noFill/>
                </a:ln>
                <a:solidFill>
                  <a:schemeClr val="tx1">
                    <a:alpha val="84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1600" b="1">
                <a:latin typeface="Arial" charset="0"/>
                <a:ea typeface="Arial" charset="0"/>
                <a:cs typeface="Arial" charset="0"/>
              </a:rPr>
              <a:t>Training</a:t>
            </a:r>
            <a:r>
              <a:rPr lang="zh-CN" sz="1600" b="1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sz="1600" b="1">
                <a:latin typeface="Arial" charset="0"/>
                <a:ea typeface="Arial" charset="0"/>
                <a:cs typeface="Arial" charset="0"/>
              </a:rPr>
              <a:t>Error/Test</a:t>
            </a:r>
            <a:r>
              <a:rPr lang="zh-CN" sz="1600" b="1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sz="1600" b="1">
                <a:latin typeface="Arial" charset="0"/>
                <a:ea typeface="Arial" charset="0"/>
                <a:cs typeface="Arial" charset="0"/>
              </a:rPr>
              <a:t>Error</a:t>
            </a:r>
            <a:r>
              <a:rPr lang="zh-CN" sz="1600" b="1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>
                <a:latin typeface="Arial" charset="0"/>
                <a:ea typeface="Arial" charset="0"/>
                <a:cs typeface="Arial" charset="0"/>
              </a:rPr>
              <a:t>of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sz="1600" b="1">
                <a:latin typeface="Arial" charset="0"/>
                <a:ea typeface="Arial" charset="0"/>
                <a:cs typeface="Arial" charset="0"/>
              </a:rPr>
              <a:t>all</a:t>
            </a:r>
            <a:r>
              <a:rPr lang="zh-CN" sz="1600" b="1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sz="1600" b="1">
                <a:latin typeface="Arial" charset="0"/>
                <a:ea typeface="Arial" charset="0"/>
                <a:cs typeface="Arial" charset="0"/>
              </a:rPr>
              <a:t>Models</a:t>
            </a:r>
            <a:r>
              <a:rPr lang="zh-CN" sz="1600" b="1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>
                <a:latin typeface="Arial" charset="0"/>
                <a:ea typeface="Arial" charset="0"/>
                <a:cs typeface="Arial" charset="0"/>
              </a:rPr>
              <a:t>with</a:t>
            </a:r>
            <a:r>
              <a:rPr lang="zh-CN" sz="1600" b="1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sz="1600" b="1">
                <a:latin typeface="Arial" charset="0"/>
                <a:ea typeface="Arial" charset="0"/>
                <a:cs typeface="Arial" charset="0"/>
              </a:rPr>
              <a:t>all</a:t>
            </a:r>
            <a:r>
              <a:rPr lang="zh-CN" sz="1600" b="1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sz="1600" b="1">
                <a:latin typeface="Arial" charset="0"/>
                <a:ea typeface="Arial" charset="0"/>
                <a:cs typeface="Arial" charset="0"/>
              </a:rPr>
              <a:t>Features</a:t>
            </a:r>
          </a:p>
        </c:rich>
      </c:tx>
      <c:layout>
        <c:manualLayout>
          <c:xMode val="edge"/>
          <c:yMode val="edge"/>
          <c:x val="0.284569289815562"/>
          <c:y val="0.0156426899340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ln w="3175">
                <a:noFill/>
              </a:ln>
              <a:solidFill>
                <a:schemeClr val="tx1">
                  <a:alpha val="84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667497700894805"/>
          <c:y val="0.0718478919232086"/>
          <c:w val="0.715334595323922"/>
          <c:h val="0.837775788059937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工作表1!$J$2:$J$3</c:f>
              <c:strCache>
                <c:ptCount val="2"/>
                <c:pt idx="0">
                  <c:v>SIFT</c:v>
                </c:pt>
                <c:pt idx="1">
                  <c:v>Error Rate - 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工作表1!$J$4:$J$10</c:f>
              <c:numCache>
                <c:formatCode>0.00_);[Red]\(0.00\)</c:formatCode>
                <c:ptCount val="7"/>
                <c:pt idx="0">
                  <c:v>2.19</c:v>
                </c:pt>
                <c:pt idx="1">
                  <c:v>2.19</c:v>
                </c:pt>
                <c:pt idx="2">
                  <c:v>29.66</c:v>
                </c:pt>
                <c:pt idx="3">
                  <c:v>25.97</c:v>
                </c:pt>
                <c:pt idx="4">
                  <c:v>30.76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工作表1!$K$2:$K$3</c:f>
              <c:strCache>
                <c:ptCount val="2"/>
                <c:pt idx="0">
                  <c:v>SIFT</c:v>
                </c:pt>
                <c:pt idx="1">
                  <c:v>Error Rate - TEST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工作表1!$K$4:$K$10</c:f>
              <c:numCache>
                <c:formatCode>0.00_);[Red]\(0.00\)</c:formatCode>
                <c:ptCount val="7"/>
                <c:pt idx="0">
                  <c:v>28.44</c:v>
                </c:pt>
                <c:pt idx="1">
                  <c:v>28.89</c:v>
                </c:pt>
                <c:pt idx="2">
                  <c:v>29.03</c:v>
                </c:pt>
                <c:pt idx="3">
                  <c:v>26.36</c:v>
                </c:pt>
                <c:pt idx="4">
                  <c:v>31.3</c:v>
                </c:pt>
                <c:pt idx="5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工作表1!$N$2:$N$3</c:f>
              <c:strCache>
                <c:ptCount val="2"/>
                <c:pt idx="0">
                  <c:v>SIFT+PCA</c:v>
                </c:pt>
                <c:pt idx="1">
                  <c:v>Error Rate -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工作表1!$N$4:$N$10</c:f>
              <c:numCache>
                <c:formatCode>0.00_);[Red]\(0.00\)</c:formatCode>
                <c:ptCount val="7"/>
                <c:pt idx="0">
                  <c:v>9.140000000000001</c:v>
                </c:pt>
                <c:pt idx="1">
                  <c:v>13.57</c:v>
                </c:pt>
                <c:pt idx="2">
                  <c:v>35.56</c:v>
                </c:pt>
                <c:pt idx="3">
                  <c:v>33.73</c:v>
                </c:pt>
                <c:pt idx="4">
                  <c:v>27.6</c:v>
                </c:pt>
                <c:pt idx="5">
                  <c:v>14.0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工作表1!$O$2:$O$3</c:f>
              <c:strCache>
                <c:ptCount val="2"/>
                <c:pt idx="0">
                  <c:v>SIFT+PCA</c:v>
                </c:pt>
                <c:pt idx="1">
                  <c:v>Error Rate -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工作表1!$O$4:$O$10</c:f>
              <c:numCache>
                <c:formatCode>0.00_);[Red]\(0.00\)</c:formatCode>
                <c:ptCount val="7"/>
                <c:pt idx="0">
                  <c:v>40.0</c:v>
                </c:pt>
                <c:pt idx="1">
                  <c:v>26.11</c:v>
                </c:pt>
                <c:pt idx="2">
                  <c:v>32.4</c:v>
                </c:pt>
                <c:pt idx="3">
                  <c:v>29.47</c:v>
                </c:pt>
                <c:pt idx="4">
                  <c:v>29.1</c:v>
                </c:pt>
                <c:pt idx="5">
                  <c:v>17.0</c:v>
                </c:pt>
                <c:pt idx="6">
                  <c:v>68.66667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工作表1!$P$2:$P$3</c:f>
              <c:strCache>
                <c:ptCount val="2"/>
                <c:pt idx="0">
                  <c:v>HOG</c:v>
                </c:pt>
                <c:pt idx="1">
                  <c:v>Error Rate - TRAIN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工作表1!$P$4:$P$10</c:f>
              <c:numCache>
                <c:formatCode>0.00_);[Red]\(0.00\)</c:formatCode>
                <c:ptCount val="7"/>
                <c:pt idx="0">
                  <c:v>0.19</c:v>
                </c:pt>
                <c:pt idx="1">
                  <c:v>11.38</c:v>
                </c:pt>
                <c:pt idx="2">
                  <c:v>31.07</c:v>
                </c:pt>
                <c:pt idx="3">
                  <c:v>22.13</c:v>
                </c:pt>
                <c:pt idx="4">
                  <c:v>25.5</c:v>
                </c:pt>
                <c:pt idx="5">
                  <c:v>0.4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工作表1!$Q$2:$Q$3</c:f>
              <c:strCache>
                <c:ptCount val="2"/>
                <c:pt idx="0">
                  <c:v>HOG</c:v>
                </c:pt>
                <c:pt idx="1">
                  <c:v>Error Rate- 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工作表1!$Q$4:$Q$10</c:f>
              <c:numCache>
                <c:formatCode>0.00_);[Red]\(0.00\)</c:formatCode>
                <c:ptCount val="7"/>
                <c:pt idx="0">
                  <c:v>25.0</c:v>
                </c:pt>
                <c:pt idx="1">
                  <c:v>24.0</c:v>
                </c:pt>
                <c:pt idx="2">
                  <c:v>29.16</c:v>
                </c:pt>
                <c:pt idx="3">
                  <c:v>24.37</c:v>
                </c:pt>
                <c:pt idx="4">
                  <c:v>24.1</c:v>
                </c:pt>
                <c:pt idx="5">
                  <c:v>0.13</c:v>
                </c:pt>
                <c:pt idx="6">
                  <c:v>29.2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工作表1!$R$2:$R$3</c:f>
              <c:strCache>
                <c:ptCount val="2"/>
                <c:pt idx="0">
                  <c:v>GRAY</c:v>
                </c:pt>
                <c:pt idx="1">
                  <c:v>Error Rate - TRAIN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工作表1!$R$4:$R$10</c:f>
              <c:numCache>
                <c:formatCode>0.00_);[Red]\(0.00\)</c:formatCode>
                <c:ptCount val="7"/>
                <c:pt idx="0">
                  <c:v>31.71</c:v>
                </c:pt>
                <c:pt idx="1">
                  <c:v>34.38</c:v>
                </c:pt>
                <c:pt idx="2">
                  <c:v>49.96</c:v>
                </c:pt>
                <c:pt idx="3">
                  <c:v>45.42</c:v>
                </c:pt>
                <c:pt idx="4">
                  <c:v>41.8</c:v>
                </c:pt>
                <c:pt idx="5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工作表1!$S$2:$S$3</c:f>
              <c:strCache>
                <c:ptCount val="2"/>
                <c:pt idx="0">
                  <c:v>GRAY</c:v>
                </c:pt>
                <c:pt idx="1">
                  <c:v>Error Rate - TEST 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工作表1!$S$4:$S$10</c:f>
              <c:numCache>
                <c:formatCode>0.00_);[Red]\(0.00\)</c:formatCode>
                <c:ptCount val="7"/>
                <c:pt idx="0">
                  <c:v>45.89</c:v>
                </c:pt>
                <c:pt idx="1">
                  <c:v>44.56</c:v>
                </c:pt>
                <c:pt idx="2">
                  <c:v>52.06</c:v>
                </c:pt>
                <c:pt idx="3">
                  <c:v>47.01</c:v>
                </c:pt>
                <c:pt idx="4">
                  <c:v>41.6</c:v>
                </c:pt>
                <c:pt idx="5">
                  <c:v>1.866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工作表1!$L$2:$L$3</c:f>
              <c:strCache>
                <c:ptCount val="2"/>
                <c:pt idx="0">
                  <c:v>COLOR</c:v>
                </c:pt>
                <c:pt idx="1">
                  <c:v>Error Rate - TRAIN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工作表1!$L$4:$L$10</c:f>
              <c:numCache>
                <c:formatCode>0.00_);[Red]\(0.00\)</c:formatCode>
                <c:ptCount val="7"/>
                <c:pt idx="0">
                  <c:v>1.1</c:v>
                </c:pt>
                <c:pt idx="1">
                  <c:v>3.62</c:v>
                </c:pt>
                <c:pt idx="2">
                  <c:v>27.73</c:v>
                </c:pt>
                <c:pt idx="3">
                  <c:v>23.56</c:v>
                </c:pt>
                <c:pt idx="4">
                  <c:v>16.0</c:v>
                </c:pt>
                <c:pt idx="5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工作表1!$M$2:$M$3</c:f>
              <c:strCache>
                <c:ptCount val="2"/>
                <c:pt idx="0">
                  <c:v>COLOR</c:v>
                </c:pt>
                <c:pt idx="1">
                  <c:v>Error Rate - TEST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工作表1!$M$4:$M$10</c:f>
              <c:numCache>
                <c:formatCode>0.00_);[Red]\(0.00\)</c:formatCode>
                <c:ptCount val="7"/>
                <c:pt idx="0">
                  <c:v>15.0</c:v>
                </c:pt>
                <c:pt idx="1">
                  <c:v>13.0</c:v>
                </c:pt>
                <c:pt idx="2">
                  <c:v>29.69</c:v>
                </c:pt>
                <c:pt idx="3">
                  <c:v>27.56</c:v>
                </c:pt>
                <c:pt idx="4">
                  <c:v>13.5</c:v>
                </c:pt>
                <c:pt idx="5">
                  <c:v>30.6</c:v>
                </c:pt>
                <c:pt idx="6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50592"/>
        <c:axId val="-2117509760"/>
      </c:lineChart>
      <c:catAx>
        <c:axId val="-20780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chemeClr val="tx1">
                    <a:alpha val="84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17509760"/>
        <c:crosses val="autoZero"/>
        <c:auto val="1"/>
        <c:lblAlgn val="ctr"/>
        <c:lblOffset val="100"/>
        <c:noMultiLvlLbl val="0"/>
      </c:catAx>
      <c:valAx>
        <c:axId val="-2117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chemeClr val="tx1">
                        <a:alpha val="84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 b="1">
                    <a:latin typeface="Arial" charset="0"/>
                    <a:ea typeface="Arial" charset="0"/>
                    <a:cs typeface="Arial" charset="0"/>
                  </a:rPr>
                  <a:t>Error</a:t>
                </a:r>
                <a:r>
                  <a:rPr lang="zh-CN" sz="1400" b="1">
                    <a:latin typeface="Arial" charset="0"/>
                    <a:ea typeface="Arial" charset="0"/>
                    <a:cs typeface="Arial" charset="0"/>
                  </a:rPr>
                  <a:t> </a:t>
                </a:r>
                <a:r>
                  <a:rPr lang="en-US" sz="1400" b="1">
                    <a:latin typeface="Arial" charset="0"/>
                    <a:ea typeface="Arial" charset="0"/>
                    <a:cs typeface="Arial" charset="0"/>
                  </a:rPr>
                  <a:t>rate</a:t>
                </a:r>
                <a:endParaRPr lang="zh-CN" sz="1400" b="1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 w="3175">
                    <a:noFill/>
                  </a:ln>
                  <a:solidFill>
                    <a:schemeClr val="tx1">
                      <a:alpha val="84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 w="3175">
                  <a:noFill/>
                </a:ln>
                <a:solidFill>
                  <a:schemeClr val="tx1">
                    <a:alpha val="84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780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990857280947"/>
          <c:y val="0.177830432149159"/>
          <c:w val="0.200204267944768"/>
          <c:h val="0.673668599702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ln w="3175">
                <a:noFill/>
              </a:ln>
              <a:solidFill>
                <a:schemeClr val="tx1">
                  <a:alpha val="84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3175">
            <a:noFill/>
          </a:ln>
          <a:solidFill>
            <a:schemeClr val="tx1">
              <a:alpha val="84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altLang="zh-CN" sz="1600" b="1">
                <a:latin typeface="Arial" charset="0"/>
                <a:ea typeface="Arial" charset="0"/>
                <a:cs typeface="Arial" charset="0"/>
              </a:rPr>
              <a:t>Train</a:t>
            </a:r>
            <a:r>
              <a:rPr lang="zh-CN" altLang="en-US" sz="1600" b="1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>
                <a:latin typeface="Arial" charset="0"/>
                <a:ea typeface="Arial" charset="0"/>
                <a:cs typeface="Arial" charset="0"/>
              </a:rPr>
              <a:t>Error/Test</a:t>
            </a:r>
            <a:r>
              <a:rPr lang="zh-CN" altLang="en-US" sz="1600" b="1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>
                <a:latin typeface="Arial" charset="0"/>
                <a:ea typeface="Arial" charset="0"/>
                <a:cs typeface="Arial" charset="0"/>
              </a:rPr>
              <a:t>Error</a:t>
            </a:r>
            <a:r>
              <a:rPr lang="zh-CN" altLang="en-US" sz="1600" b="1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>
                <a:latin typeface="Arial" charset="0"/>
                <a:ea typeface="Arial" charset="0"/>
                <a:cs typeface="Arial" charset="0"/>
              </a:rPr>
              <a:t>of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all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Models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with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SIFT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and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Color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features</a:t>
            </a:r>
            <a:endParaRPr lang="zh-CN" altLang="en-US" sz="1600" b="1">
              <a:latin typeface="Arial" charset="0"/>
              <a:ea typeface="Arial" charset="0"/>
              <a:cs typeface="Aria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07909927644179"/>
          <c:y val="0.0729457374704223"/>
          <c:w val="0.695301659927644"/>
          <c:h val="0.823412429982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工作表1!$J$2:$J$3</c:f>
              <c:strCache>
                <c:ptCount val="2"/>
                <c:pt idx="0">
                  <c:v>SIFT</c:v>
                </c:pt>
                <c:pt idx="1">
                  <c:v>Error Rate - 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工作表1!$J$4:$J$10</c:f>
              <c:numCache>
                <c:formatCode>0.00_);[Red]\(0.00\)</c:formatCode>
                <c:ptCount val="7"/>
                <c:pt idx="0">
                  <c:v>2.19</c:v>
                </c:pt>
                <c:pt idx="1">
                  <c:v>2.19</c:v>
                </c:pt>
                <c:pt idx="2">
                  <c:v>29.66</c:v>
                </c:pt>
                <c:pt idx="3">
                  <c:v>25.97</c:v>
                </c:pt>
                <c:pt idx="4">
                  <c:v>30.76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工作表1!$K$2:$K$3</c:f>
              <c:strCache>
                <c:ptCount val="2"/>
                <c:pt idx="0">
                  <c:v>SIFT</c:v>
                </c:pt>
                <c:pt idx="1">
                  <c:v>Error Rate - TEST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工作表1!$K$4:$K$10</c:f>
              <c:numCache>
                <c:formatCode>0.00_);[Red]\(0.00\)</c:formatCode>
                <c:ptCount val="7"/>
                <c:pt idx="0">
                  <c:v>28.44</c:v>
                </c:pt>
                <c:pt idx="1">
                  <c:v>28.89</c:v>
                </c:pt>
                <c:pt idx="2">
                  <c:v>29.03</c:v>
                </c:pt>
                <c:pt idx="3">
                  <c:v>26.36</c:v>
                </c:pt>
                <c:pt idx="4">
                  <c:v>31.3</c:v>
                </c:pt>
                <c:pt idx="5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工作表1!$L$2:$L$3</c:f>
              <c:strCache>
                <c:ptCount val="2"/>
                <c:pt idx="0">
                  <c:v>COLOR</c:v>
                </c:pt>
                <c:pt idx="1">
                  <c:v>Error Rate - TRAIN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工作表1!$L$4:$L$10</c:f>
              <c:numCache>
                <c:formatCode>0.00_);[Red]\(0.00\)</c:formatCode>
                <c:ptCount val="7"/>
                <c:pt idx="0">
                  <c:v>1.1</c:v>
                </c:pt>
                <c:pt idx="1">
                  <c:v>3.62</c:v>
                </c:pt>
                <c:pt idx="2">
                  <c:v>27.73</c:v>
                </c:pt>
                <c:pt idx="3">
                  <c:v>23.56</c:v>
                </c:pt>
                <c:pt idx="4">
                  <c:v>16.0</c:v>
                </c:pt>
                <c:pt idx="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工作表1!$M$2:$M$3</c:f>
              <c:strCache>
                <c:ptCount val="2"/>
                <c:pt idx="0">
                  <c:v>COLOR</c:v>
                </c:pt>
                <c:pt idx="1">
                  <c:v>Error Rate - TEST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工作表1!$I$4:$I$10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工作表1!$M$4:$M$10</c:f>
              <c:numCache>
                <c:formatCode>0.00_);[Red]\(0.00\)</c:formatCode>
                <c:ptCount val="7"/>
                <c:pt idx="0">
                  <c:v>15.0</c:v>
                </c:pt>
                <c:pt idx="1">
                  <c:v>13.0</c:v>
                </c:pt>
                <c:pt idx="2">
                  <c:v>29.69</c:v>
                </c:pt>
                <c:pt idx="3">
                  <c:v>27.56</c:v>
                </c:pt>
                <c:pt idx="4">
                  <c:v>13.5</c:v>
                </c:pt>
                <c:pt idx="5">
                  <c:v>30.6</c:v>
                </c:pt>
                <c:pt idx="6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793296"/>
        <c:axId val="-2124742080"/>
      </c:lineChart>
      <c:catAx>
        <c:axId val="-20727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24742080"/>
        <c:crosses val="autoZero"/>
        <c:auto val="1"/>
        <c:lblAlgn val="ctr"/>
        <c:lblOffset val="100"/>
        <c:noMultiLvlLbl val="0"/>
      </c:catAx>
      <c:valAx>
        <c:axId val="-21247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altLang="zh-CN" sz="1400" b="1">
                    <a:latin typeface="Arial" charset="0"/>
                    <a:ea typeface="Arial" charset="0"/>
                    <a:cs typeface="Arial" charset="0"/>
                  </a:rPr>
                  <a:t>Error</a:t>
                </a:r>
                <a:r>
                  <a:rPr lang="zh-CN" altLang="en-US" sz="1400" b="1" baseline="0">
                    <a:latin typeface="Arial" charset="0"/>
                    <a:ea typeface="Arial" charset="0"/>
                    <a:cs typeface="Arial" charset="0"/>
                  </a:rPr>
                  <a:t> </a:t>
                </a:r>
                <a:r>
                  <a:rPr lang="en-US" altLang="zh-CN" sz="1400" b="1" baseline="0">
                    <a:latin typeface="Arial" charset="0"/>
                    <a:ea typeface="Arial" charset="0"/>
                    <a:cs typeface="Arial" charset="0"/>
                  </a:rPr>
                  <a:t>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0727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522831967433"/>
          <c:y val="0.269813510153336"/>
          <c:w val="0.230935039370079"/>
          <c:h val="0.473895966739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Arial" charset="0"/>
                <a:ea typeface="Arial" charset="0"/>
                <a:cs typeface="Arial" charset="0"/>
              </a:rPr>
              <a:t>Accuracy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of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All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Models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with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all</a:t>
            </a:r>
            <a:r>
              <a:rPr lang="zh-CN" altLang="en-US" sz="1600" b="1" baseline="0">
                <a:latin typeface="Arial" charset="0"/>
                <a:ea typeface="Arial" charset="0"/>
                <a:cs typeface="Arial" charset="0"/>
              </a:rPr>
              <a:t> </a:t>
            </a:r>
            <a:r>
              <a:rPr lang="en-US" altLang="zh-CN" sz="1600" b="1" baseline="0">
                <a:latin typeface="Arial" charset="0"/>
                <a:ea typeface="Arial" charset="0"/>
                <a:cs typeface="Arial" charset="0"/>
              </a:rPr>
              <a:t>Features</a:t>
            </a:r>
            <a:endParaRPr lang="zh-CN" altLang="en-US" sz="1600" b="1">
              <a:latin typeface="Arial" charset="0"/>
              <a:ea typeface="Arial" charset="0"/>
              <a:cs typeface="Arial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6510571402849"/>
          <c:y val="0.07089940490112"/>
          <c:w val="0.758969868557267"/>
          <c:h val="0.82633088253558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SIFT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工作表1!$A$4:$A$10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工作表1!$B$4:$B$10</c:f>
              <c:numCache>
                <c:formatCode>0.00_);[Red]\(0.00\)</c:formatCode>
                <c:ptCount val="7"/>
                <c:pt idx="0">
                  <c:v>71.56</c:v>
                </c:pt>
                <c:pt idx="1">
                  <c:v>71.11</c:v>
                </c:pt>
                <c:pt idx="2">
                  <c:v>70.97</c:v>
                </c:pt>
                <c:pt idx="3">
                  <c:v>73.64</c:v>
                </c:pt>
                <c:pt idx="4">
                  <c:v>68.7</c:v>
                </c:pt>
                <c:pt idx="5">
                  <c:v>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SIFT+PCA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工作表1!$A$4:$A$10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工作表1!$C$4:$C$10</c:f>
              <c:numCache>
                <c:formatCode>0.00_);[Red]\(0.00\)</c:formatCode>
                <c:ptCount val="7"/>
                <c:pt idx="0">
                  <c:v>60.0</c:v>
                </c:pt>
                <c:pt idx="1">
                  <c:v>73.89</c:v>
                </c:pt>
                <c:pt idx="2">
                  <c:v>67.6</c:v>
                </c:pt>
                <c:pt idx="3">
                  <c:v>70.53</c:v>
                </c:pt>
                <c:pt idx="4">
                  <c:v>71.9</c:v>
                </c:pt>
                <c:pt idx="5">
                  <c:v>83.0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工作表1!$D$3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工作表1!$A$4:$A$10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工作表1!$D$4:$D$10</c:f>
              <c:numCache>
                <c:formatCode>0.00_);[Red]\(0.00\)</c:formatCode>
                <c:ptCount val="7"/>
                <c:pt idx="0">
                  <c:v>75.0</c:v>
                </c:pt>
                <c:pt idx="1">
                  <c:v>76.0</c:v>
                </c:pt>
                <c:pt idx="2">
                  <c:v>70.84</c:v>
                </c:pt>
                <c:pt idx="3">
                  <c:v>75.63</c:v>
                </c:pt>
                <c:pt idx="4">
                  <c:v>75.9</c:v>
                </c:pt>
                <c:pt idx="5">
                  <c:v>99.867</c:v>
                </c:pt>
                <c:pt idx="6">
                  <c:v>70.8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工作表1!$E$3</c:f>
              <c:strCache>
                <c:ptCount val="1"/>
                <c:pt idx="0">
                  <c:v>GRAY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工作表1!$A$4:$A$10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工作表1!$E$4:$E$10</c:f>
              <c:numCache>
                <c:formatCode>0.00_);[Red]\(0.00\)</c:formatCode>
                <c:ptCount val="7"/>
                <c:pt idx="0">
                  <c:v>54.11</c:v>
                </c:pt>
                <c:pt idx="1">
                  <c:v>55.44</c:v>
                </c:pt>
                <c:pt idx="2">
                  <c:v>47.94</c:v>
                </c:pt>
                <c:pt idx="3">
                  <c:v>52.99</c:v>
                </c:pt>
                <c:pt idx="4">
                  <c:v>58.4</c:v>
                </c:pt>
                <c:pt idx="5">
                  <c:v>98.134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工作表1!$F$3</c:f>
              <c:strCache>
                <c:ptCount val="1"/>
                <c:pt idx="0">
                  <c:v>COLOR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工作表1!$A$4:$A$10</c:f>
              <c:strCache>
                <c:ptCount val="7"/>
                <c:pt idx="0">
                  <c:v>XG Boost</c:v>
                </c:pt>
                <c:pt idx="1">
                  <c:v>GBM</c:v>
                </c:pt>
                <c:pt idx="2">
                  <c:v>SVM Linear</c:v>
                </c:pt>
                <c:pt idx="3">
                  <c:v>SVM RBF Kernel</c:v>
                </c:pt>
                <c:pt idx="4">
                  <c:v>Random Forest</c:v>
                </c:pt>
                <c:pt idx="5">
                  <c:v>Logistic</c:v>
                </c:pt>
                <c:pt idx="6">
                  <c:v>Adaboost</c:v>
                </c:pt>
              </c:strCache>
            </c:strRef>
          </c:cat>
          <c:val>
            <c:numRef>
              <c:f>工作表1!$F$4:$F$10</c:f>
              <c:numCache>
                <c:formatCode>0.00_);[Red]\(0.00\)</c:formatCode>
                <c:ptCount val="7"/>
                <c:pt idx="0">
                  <c:v>85.0</c:v>
                </c:pt>
                <c:pt idx="1">
                  <c:v>87.0</c:v>
                </c:pt>
                <c:pt idx="2">
                  <c:v>70.31</c:v>
                </c:pt>
                <c:pt idx="3">
                  <c:v>72.44</c:v>
                </c:pt>
                <c:pt idx="4">
                  <c:v>86.5</c:v>
                </c:pt>
                <c:pt idx="5">
                  <c:v>69.4</c:v>
                </c:pt>
                <c:pt idx="6">
                  <c:v>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74656"/>
        <c:axId val="-2122304672"/>
      </c:lineChart>
      <c:catAx>
        <c:axId val="-20773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zh-CN"/>
          </a:p>
        </c:txPr>
        <c:crossAx val="-2122304672"/>
        <c:crosses val="autoZero"/>
        <c:auto val="1"/>
        <c:lblAlgn val="ctr"/>
        <c:lblOffset val="100"/>
        <c:noMultiLvlLbl val="0"/>
      </c:catAx>
      <c:valAx>
        <c:axId val="-21223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zh-CN" altLang="en-US" sz="1400" b="1">
                    <a:latin typeface="Arial" charset="0"/>
                    <a:ea typeface="Arial" charset="0"/>
                    <a:cs typeface="Arial" charset="0"/>
                  </a:rPr>
                  <a:t> </a:t>
                </a:r>
                <a:r>
                  <a:rPr lang="en-US" altLang="zh-CN" sz="1400" b="1">
                    <a:latin typeface="Arial" charset="0"/>
                    <a:ea typeface="Arial" charset="0"/>
                    <a:cs typeface="Arial" charset="0"/>
                  </a:rPr>
                  <a:t>Accuracy </a:t>
                </a:r>
                <a:endParaRPr lang="zh-CN" altLang="en-US" sz="1400" b="1">
                  <a:latin typeface="Arial" charset="0"/>
                  <a:ea typeface="Arial" charset="0"/>
                  <a:cs typeface="Aria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3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135710977304"/>
          <c:y val="0.316467867259167"/>
          <c:w val="0.137624470018171"/>
          <c:h val="0.406610405135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762000</xdr:colOff>
      <xdr:row>46</xdr:row>
      <xdr:rowOff>152400</xdr:rowOff>
    </xdr:from>
    <xdr:to>
      <xdr:col>37</xdr:col>
      <xdr:colOff>101600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812800</xdr:colOff>
      <xdr:row>0</xdr:row>
      <xdr:rowOff>0</xdr:rowOff>
    </xdr:from>
    <xdr:to>
      <xdr:col>37</xdr:col>
      <xdr:colOff>292100</xdr:colOff>
      <xdr:row>45</xdr:row>
      <xdr:rowOff>50800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101600</xdr:colOff>
      <xdr:row>11</xdr:row>
      <xdr:rowOff>0</xdr:rowOff>
    </xdr:from>
    <xdr:to>
      <xdr:col>15</xdr:col>
      <xdr:colOff>381000</xdr:colOff>
      <xdr:row>59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AM39" sqref="AM39"/>
    </sheetView>
  </sheetViews>
  <sheetFormatPr baseColWidth="10" defaultRowHeight="13" x14ac:dyDescent="0.15"/>
  <cols>
    <col min="1" max="1" width="14.1640625" bestFit="1" customWidth="1"/>
    <col min="2" max="2" width="6.1640625" bestFit="1" customWidth="1"/>
    <col min="3" max="3" width="9.6640625" bestFit="1" customWidth="1"/>
    <col min="4" max="4" width="6.1640625" bestFit="1" customWidth="1"/>
    <col min="5" max="5" width="6.33203125" bestFit="1" customWidth="1"/>
    <col min="6" max="6" width="7.5" bestFit="1" customWidth="1"/>
    <col min="9" max="9" width="14.1640625" bestFit="1" customWidth="1"/>
    <col min="10" max="10" width="15.6640625" bestFit="1" customWidth="1"/>
    <col min="11" max="11" width="14.83203125" bestFit="1" customWidth="1"/>
    <col min="12" max="12" width="16.1640625" bestFit="1" customWidth="1"/>
    <col min="13" max="13" width="14.83203125" customWidth="1"/>
    <col min="14" max="14" width="15.6640625" bestFit="1" customWidth="1"/>
    <col min="15" max="15" width="14.83203125" bestFit="1" customWidth="1"/>
    <col min="16" max="16" width="15.6640625" bestFit="1" customWidth="1"/>
    <col min="17" max="17" width="14.33203125" bestFit="1" customWidth="1"/>
    <col min="18" max="18" width="15.6640625" bestFit="1" customWidth="1"/>
    <col min="19" max="19" width="15.1640625" bestFit="1" customWidth="1"/>
    <col min="20" max="20" width="15.6640625" bestFit="1" customWidth="1"/>
    <col min="21" max="21" width="15.1640625" bestFit="1" customWidth="1"/>
  </cols>
  <sheetData>
    <row r="1" spans="1:19" x14ac:dyDescent="0.15">
      <c r="B1" s="32" t="s">
        <v>58</v>
      </c>
      <c r="C1" s="32"/>
    </row>
    <row r="2" spans="1:19" x14ac:dyDescent="0.15">
      <c r="B2" s="20"/>
      <c r="C2" s="20"/>
      <c r="I2" s="21" t="s">
        <v>57</v>
      </c>
      <c r="J2" s="31" t="s">
        <v>59</v>
      </c>
      <c r="K2" s="33"/>
      <c r="L2" s="31" t="s">
        <v>56</v>
      </c>
      <c r="M2" s="31"/>
      <c r="N2" s="34" t="s">
        <v>53</v>
      </c>
      <c r="O2" s="35"/>
      <c r="P2" s="31" t="s">
        <v>54</v>
      </c>
      <c r="Q2" s="31"/>
      <c r="R2" s="31" t="s">
        <v>55</v>
      </c>
      <c r="S2" s="31"/>
    </row>
    <row r="3" spans="1:19" s="19" customFormat="1" x14ac:dyDescent="0.15">
      <c r="A3" s="22" t="s">
        <v>57</v>
      </c>
      <c r="B3" s="22" t="s">
        <v>52</v>
      </c>
      <c r="C3" s="22" t="s">
        <v>53</v>
      </c>
      <c r="D3" s="22" t="s">
        <v>54</v>
      </c>
      <c r="E3" s="22" t="s">
        <v>55</v>
      </c>
      <c r="F3" s="22" t="s">
        <v>56</v>
      </c>
      <c r="I3" s="21"/>
      <c r="J3" s="23" t="s">
        <v>60</v>
      </c>
      <c r="K3" s="42" t="s">
        <v>61</v>
      </c>
      <c r="L3" s="27" t="s">
        <v>62</v>
      </c>
      <c r="M3" s="27" t="s">
        <v>63</v>
      </c>
      <c r="N3" s="24" t="s">
        <v>64</v>
      </c>
      <c r="O3" s="24" t="s">
        <v>65</v>
      </c>
      <c r="P3" s="25" t="s">
        <v>66</v>
      </c>
      <c r="Q3" s="25" t="s">
        <v>67</v>
      </c>
      <c r="R3" s="26" t="s">
        <v>68</v>
      </c>
      <c r="S3" s="26" t="s">
        <v>63</v>
      </c>
    </row>
    <row r="4" spans="1:19" x14ac:dyDescent="0.15">
      <c r="A4" s="28" t="s">
        <v>15</v>
      </c>
      <c r="B4" s="29">
        <v>71.56</v>
      </c>
      <c r="C4" s="29">
        <v>60</v>
      </c>
      <c r="D4" s="29">
        <v>75</v>
      </c>
      <c r="E4" s="29">
        <v>54.11</v>
      </c>
      <c r="F4" s="29">
        <v>85</v>
      </c>
      <c r="I4" s="28" t="s">
        <v>15</v>
      </c>
      <c r="J4" s="29">
        <v>2.19</v>
      </c>
      <c r="K4" s="29">
        <v>28.44</v>
      </c>
      <c r="L4" s="29">
        <v>1.1000000000000001</v>
      </c>
      <c r="M4" s="29">
        <v>15</v>
      </c>
      <c r="N4" s="29">
        <v>9.14</v>
      </c>
      <c r="O4" s="28">
        <v>40</v>
      </c>
      <c r="P4" s="29">
        <v>0.19</v>
      </c>
      <c r="Q4" s="29">
        <v>25</v>
      </c>
      <c r="R4" s="29">
        <v>31.71</v>
      </c>
      <c r="S4" s="29">
        <v>45.89</v>
      </c>
    </row>
    <row r="5" spans="1:19" x14ac:dyDescent="0.15">
      <c r="A5" s="30" t="s">
        <v>20</v>
      </c>
      <c r="B5" s="29">
        <v>71.11</v>
      </c>
      <c r="C5" s="29">
        <v>73.89</v>
      </c>
      <c r="D5" s="29">
        <v>76</v>
      </c>
      <c r="E5" s="29">
        <v>55.44</v>
      </c>
      <c r="F5" s="29">
        <v>87</v>
      </c>
      <c r="I5" s="30" t="s">
        <v>20</v>
      </c>
      <c r="J5" s="29">
        <v>2.19</v>
      </c>
      <c r="K5" s="29">
        <v>28.89</v>
      </c>
      <c r="L5" s="29">
        <v>3.62</v>
      </c>
      <c r="M5" s="29">
        <v>13</v>
      </c>
      <c r="N5" s="29">
        <v>13.57</v>
      </c>
      <c r="O5" s="28">
        <v>26.11</v>
      </c>
      <c r="P5" s="29">
        <v>11.38</v>
      </c>
      <c r="Q5" s="29">
        <v>24</v>
      </c>
      <c r="R5" s="29">
        <v>34.380000000000003</v>
      </c>
      <c r="S5" s="29">
        <v>44.56</v>
      </c>
    </row>
    <row r="6" spans="1:19" x14ac:dyDescent="0.15">
      <c r="A6" s="28" t="s">
        <v>26</v>
      </c>
      <c r="B6" s="29">
        <v>70.97</v>
      </c>
      <c r="C6" s="29">
        <v>67.599999999999994</v>
      </c>
      <c r="D6" s="29">
        <v>70.84</v>
      </c>
      <c r="E6" s="29">
        <v>47.94</v>
      </c>
      <c r="F6" s="29">
        <v>70.31</v>
      </c>
      <c r="I6" s="28" t="s">
        <v>26</v>
      </c>
      <c r="J6" s="29">
        <v>29.66</v>
      </c>
      <c r="K6" s="29">
        <v>29.03</v>
      </c>
      <c r="L6" s="29">
        <v>27.73</v>
      </c>
      <c r="M6" s="29">
        <v>29.69</v>
      </c>
      <c r="N6" s="29">
        <v>35.56</v>
      </c>
      <c r="O6" s="28">
        <v>32.4</v>
      </c>
      <c r="P6" s="29">
        <v>31.07</v>
      </c>
      <c r="Q6" s="29">
        <v>29.16</v>
      </c>
      <c r="R6" s="29">
        <v>49.96</v>
      </c>
      <c r="S6" s="29">
        <v>52.06</v>
      </c>
    </row>
    <row r="7" spans="1:19" x14ac:dyDescent="0.15">
      <c r="A7" s="28" t="s">
        <v>30</v>
      </c>
      <c r="B7" s="29">
        <v>73.64</v>
      </c>
      <c r="C7" s="29">
        <v>70.53</v>
      </c>
      <c r="D7" s="29">
        <v>75.63</v>
      </c>
      <c r="E7" s="29">
        <v>52.99</v>
      </c>
      <c r="F7" s="29">
        <v>72.44</v>
      </c>
      <c r="I7" s="28" t="s">
        <v>30</v>
      </c>
      <c r="J7" s="29">
        <v>25.97</v>
      </c>
      <c r="K7" s="29">
        <v>26.36</v>
      </c>
      <c r="L7" s="29">
        <v>23.56</v>
      </c>
      <c r="M7" s="29">
        <v>27.56</v>
      </c>
      <c r="N7" s="29">
        <v>33.729999999999997</v>
      </c>
      <c r="O7" s="28">
        <v>29.47</v>
      </c>
      <c r="P7" s="29">
        <v>22.13</v>
      </c>
      <c r="Q7" s="29">
        <v>24.37</v>
      </c>
      <c r="R7" s="29">
        <v>45.42</v>
      </c>
      <c r="S7" s="29">
        <v>47.01</v>
      </c>
    </row>
    <row r="8" spans="1:19" x14ac:dyDescent="0.15">
      <c r="A8" s="28" t="s">
        <v>35</v>
      </c>
      <c r="B8" s="29">
        <v>68.7</v>
      </c>
      <c r="C8" s="29">
        <v>71.900000000000006</v>
      </c>
      <c r="D8" s="29">
        <v>75.900000000000006</v>
      </c>
      <c r="E8" s="29">
        <v>58.4</v>
      </c>
      <c r="F8" s="29">
        <v>86.5</v>
      </c>
      <c r="I8" s="28" t="s">
        <v>35</v>
      </c>
      <c r="J8" s="29">
        <v>30.76</v>
      </c>
      <c r="K8" s="29">
        <v>31.3</v>
      </c>
      <c r="L8" s="29">
        <v>16</v>
      </c>
      <c r="M8" s="29">
        <v>13.5</v>
      </c>
      <c r="N8" s="29">
        <v>27.6</v>
      </c>
      <c r="O8" s="28">
        <v>29.1</v>
      </c>
      <c r="P8" s="29">
        <v>25.5</v>
      </c>
      <c r="Q8" s="29">
        <v>24.1</v>
      </c>
      <c r="R8" s="29">
        <v>41.8</v>
      </c>
      <c r="S8" s="29">
        <v>41.6</v>
      </c>
    </row>
    <row r="9" spans="1:19" x14ac:dyDescent="0.15">
      <c r="A9" s="28" t="s">
        <v>38</v>
      </c>
      <c r="B9" s="29">
        <v>36</v>
      </c>
      <c r="C9" s="29">
        <v>83</v>
      </c>
      <c r="D9" s="29">
        <v>99.867000000000004</v>
      </c>
      <c r="E9" s="29">
        <v>98.134</v>
      </c>
      <c r="F9" s="29">
        <v>69.400000000000006</v>
      </c>
      <c r="I9" s="28" t="s">
        <v>38</v>
      </c>
      <c r="J9" s="29">
        <v>0</v>
      </c>
      <c r="K9" s="29">
        <v>64</v>
      </c>
      <c r="L9" s="29">
        <v>0</v>
      </c>
      <c r="M9" s="29">
        <v>30.6</v>
      </c>
      <c r="N9" s="29">
        <v>14</v>
      </c>
      <c r="O9" s="28">
        <v>17</v>
      </c>
      <c r="P9" s="29">
        <v>0.4</v>
      </c>
      <c r="Q9" s="29">
        <v>0.13</v>
      </c>
      <c r="R9" s="29">
        <v>0</v>
      </c>
      <c r="S9" s="29">
        <v>1.8660000000000001</v>
      </c>
    </row>
    <row r="10" spans="1:19" x14ac:dyDescent="0.15">
      <c r="A10" s="28" t="s">
        <v>43</v>
      </c>
      <c r="B10" s="29"/>
      <c r="C10" s="29"/>
      <c r="D10" s="29">
        <v>70.8</v>
      </c>
      <c r="E10" s="29"/>
      <c r="F10" s="29">
        <v>82</v>
      </c>
      <c r="I10" s="28" t="s">
        <v>43</v>
      </c>
      <c r="J10" s="29"/>
      <c r="K10" s="29"/>
      <c r="L10" s="29"/>
      <c r="M10" s="29">
        <v>28</v>
      </c>
      <c r="N10" s="29"/>
      <c r="O10" s="28">
        <v>68.666669999999996</v>
      </c>
      <c r="P10" s="29"/>
      <c r="Q10" s="29">
        <v>29.2</v>
      </c>
      <c r="R10" s="29"/>
      <c r="S10" s="29"/>
    </row>
  </sheetData>
  <mergeCells count="6">
    <mergeCell ref="R2:S2"/>
    <mergeCell ref="L2:M2"/>
    <mergeCell ref="B1:C1"/>
    <mergeCell ref="J2:K2"/>
    <mergeCell ref="N2:O2"/>
    <mergeCell ref="P2:Q2"/>
  </mergeCells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opLeftCell="O1" workbookViewId="0">
      <selection activeCell="X2" sqref="X2:Y9"/>
    </sheetView>
  </sheetViews>
  <sheetFormatPr baseColWidth="10" defaultColWidth="14.5" defaultRowHeight="15.75" customHeight="1" x14ac:dyDescent="0.15"/>
  <cols>
    <col min="1" max="1" width="15.33203125" customWidth="1"/>
    <col min="2" max="2" width="23.1640625" customWidth="1"/>
    <col min="4" max="5" width="20.5" customWidth="1"/>
    <col min="9" max="10" width="20" customWidth="1"/>
    <col min="14" max="15" width="19.83203125" customWidth="1"/>
    <col min="19" max="20" width="20.5" customWidth="1"/>
  </cols>
  <sheetData>
    <row r="1" spans="1:26" ht="15.75" customHeight="1" x14ac:dyDescent="0.15">
      <c r="A1" s="1"/>
      <c r="B1" s="2" t="s">
        <v>0</v>
      </c>
      <c r="C1" s="36" t="s">
        <v>1</v>
      </c>
      <c r="D1" s="37"/>
      <c r="E1" s="37"/>
      <c r="F1" s="2" t="s">
        <v>2</v>
      </c>
      <c r="G1" s="3" t="s">
        <v>0</v>
      </c>
      <c r="H1" s="38" t="s">
        <v>3</v>
      </c>
      <c r="I1" s="37"/>
      <c r="J1" s="37"/>
      <c r="K1" s="3" t="s">
        <v>2</v>
      </c>
      <c r="L1" s="4" t="s">
        <v>0</v>
      </c>
      <c r="M1" s="39" t="s">
        <v>4</v>
      </c>
      <c r="N1" s="37"/>
      <c r="O1" s="37"/>
      <c r="P1" s="4" t="s">
        <v>2</v>
      </c>
      <c r="Q1" s="5" t="s">
        <v>0</v>
      </c>
      <c r="R1" s="40" t="s">
        <v>5</v>
      </c>
      <c r="S1" s="37"/>
      <c r="T1" s="37"/>
      <c r="U1" s="5" t="s">
        <v>2</v>
      </c>
      <c r="V1" s="6" t="s">
        <v>0</v>
      </c>
      <c r="W1" s="41" t="s">
        <v>6</v>
      </c>
      <c r="X1" s="37"/>
      <c r="Y1" s="37"/>
      <c r="Z1" s="6" t="s">
        <v>2</v>
      </c>
    </row>
    <row r="2" spans="1:26" ht="15.75" customHeight="1" x14ac:dyDescent="0.15">
      <c r="A2" s="7" t="s">
        <v>7</v>
      </c>
      <c r="B2" s="2" t="s">
        <v>0</v>
      </c>
      <c r="C2" s="8" t="s">
        <v>8</v>
      </c>
      <c r="D2" s="8" t="s">
        <v>9</v>
      </c>
      <c r="E2" s="8" t="s">
        <v>10</v>
      </c>
      <c r="F2" s="2" t="s">
        <v>11</v>
      </c>
      <c r="G2" s="3" t="s">
        <v>0</v>
      </c>
      <c r="H2" s="9" t="s">
        <v>8</v>
      </c>
      <c r="I2" s="9" t="s">
        <v>9</v>
      </c>
      <c r="J2" s="9" t="s">
        <v>10</v>
      </c>
      <c r="K2" s="3" t="s">
        <v>11</v>
      </c>
      <c r="L2" s="4"/>
      <c r="M2" s="10" t="s">
        <v>8</v>
      </c>
      <c r="N2" s="10" t="s">
        <v>9</v>
      </c>
      <c r="O2" s="10" t="s">
        <v>12</v>
      </c>
      <c r="P2" s="4" t="s">
        <v>11</v>
      </c>
      <c r="Q2" s="5" t="s">
        <v>0</v>
      </c>
      <c r="R2" s="11" t="s">
        <v>8</v>
      </c>
      <c r="S2" s="11" t="s">
        <v>9</v>
      </c>
      <c r="T2" s="11" t="s">
        <v>13</v>
      </c>
      <c r="U2" s="5" t="s">
        <v>14</v>
      </c>
      <c r="V2" s="6" t="s">
        <v>0</v>
      </c>
      <c r="W2" s="12" t="s">
        <v>8</v>
      </c>
      <c r="X2" s="12" t="s">
        <v>9</v>
      </c>
      <c r="Y2" s="12" t="s">
        <v>13</v>
      </c>
      <c r="Z2" s="6" t="s">
        <v>14</v>
      </c>
    </row>
    <row r="3" spans="1:26" ht="15.75" customHeight="1" x14ac:dyDescent="0.15">
      <c r="A3" s="1" t="s">
        <v>15</v>
      </c>
      <c r="B3" s="1" t="s">
        <v>16</v>
      </c>
      <c r="C3" s="1">
        <v>71.56</v>
      </c>
      <c r="D3" s="1"/>
      <c r="E3" s="1">
        <v>28.44</v>
      </c>
      <c r="F3" s="1">
        <v>2282.0160000000001</v>
      </c>
      <c r="G3" s="1" t="s">
        <v>17</v>
      </c>
      <c r="H3" s="1">
        <v>60</v>
      </c>
      <c r="I3" s="1"/>
      <c r="J3" s="1">
        <v>40</v>
      </c>
      <c r="K3" s="1">
        <v>270.97300000000001</v>
      </c>
      <c r="L3" s="1" t="s">
        <v>18</v>
      </c>
      <c r="M3" s="1">
        <v>75</v>
      </c>
      <c r="N3" s="1"/>
      <c r="O3" s="1">
        <v>25</v>
      </c>
      <c r="P3" s="1">
        <v>161.72999999999999</v>
      </c>
      <c r="Q3" s="1" t="s">
        <v>19</v>
      </c>
      <c r="R3" s="1">
        <v>54.11</v>
      </c>
      <c r="S3" s="1"/>
      <c r="T3" s="1">
        <v>45.89</v>
      </c>
      <c r="U3" s="1">
        <v>581.49</v>
      </c>
      <c r="W3" s="1">
        <v>85</v>
      </c>
      <c r="Y3" s="1">
        <v>15</v>
      </c>
    </row>
    <row r="4" spans="1:26" ht="15.75" customHeight="1" x14ac:dyDescent="0.15">
      <c r="A4" s="6" t="s">
        <v>20</v>
      </c>
      <c r="B4" s="1" t="s">
        <v>21</v>
      </c>
      <c r="C4" s="1">
        <v>71.11</v>
      </c>
      <c r="D4" s="1">
        <v>2.19</v>
      </c>
      <c r="E4" s="1">
        <v>28.89</v>
      </c>
      <c r="F4" s="1">
        <v>0.80500000000000005</v>
      </c>
      <c r="G4" s="1" t="s">
        <v>22</v>
      </c>
      <c r="H4" s="1">
        <v>73.89</v>
      </c>
      <c r="I4" s="1">
        <v>13.57</v>
      </c>
      <c r="J4" s="1">
        <v>26.11</v>
      </c>
      <c r="K4" s="1">
        <v>2.9000000000000001E-2</v>
      </c>
      <c r="L4" s="1" t="s">
        <v>23</v>
      </c>
      <c r="M4" s="1">
        <v>76</v>
      </c>
      <c r="N4" s="1">
        <v>11.38</v>
      </c>
      <c r="O4" s="1">
        <v>24</v>
      </c>
      <c r="P4" s="1">
        <v>3.5000000000000003E-2</v>
      </c>
      <c r="Q4" s="1" t="s">
        <v>24</v>
      </c>
      <c r="R4" s="1">
        <v>55.44</v>
      </c>
      <c r="S4" s="1">
        <v>34.380000000000003</v>
      </c>
      <c r="T4" s="1">
        <v>44.56</v>
      </c>
      <c r="U4" s="1">
        <v>3.4000000000000002E-2</v>
      </c>
      <c r="V4" s="1" t="s">
        <v>25</v>
      </c>
      <c r="W4" s="1">
        <v>87</v>
      </c>
      <c r="X4" s="1">
        <v>3.62</v>
      </c>
      <c r="Y4" s="1">
        <v>13</v>
      </c>
      <c r="Z4" s="1">
        <v>0.86</v>
      </c>
    </row>
    <row r="5" spans="1:26" ht="15.75" customHeight="1" x14ac:dyDescent="0.15">
      <c r="A5" s="1" t="s">
        <v>26</v>
      </c>
      <c r="B5" s="1" t="s">
        <v>27</v>
      </c>
      <c r="C5" s="1">
        <v>70.97</v>
      </c>
      <c r="D5" s="1">
        <v>29.66</v>
      </c>
      <c r="E5" s="1">
        <v>29.03</v>
      </c>
      <c r="F5" s="1">
        <v>2.9870000000000001</v>
      </c>
      <c r="G5" s="1" t="s">
        <v>28</v>
      </c>
      <c r="H5" s="1">
        <v>67.599999999999994</v>
      </c>
      <c r="I5" s="1">
        <v>35.56</v>
      </c>
      <c r="J5" s="1">
        <v>32.4</v>
      </c>
      <c r="K5" s="1">
        <v>0.17399999999999999</v>
      </c>
      <c r="L5" s="1" t="s">
        <v>29</v>
      </c>
      <c r="M5" s="1">
        <v>70.84</v>
      </c>
      <c r="N5" s="1">
        <v>31.07</v>
      </c>
      <c r="O5" s="1">
        <v>29.16</v>
      </c>
      <c r="P5" s="1">
        <v>0.125</v>
      </c>
      <c r="Q5" s="1" t="s">
        <v>29</v>
      </c>
      <c r="R5" s="1">
        <v>47.94</v>
      </c>
      <c r="S5" s="1">
        <v>49.96</v>
      </c>
      <c r="T5" s="1">
        <v>52.06</v>
      </c>
      <c r="U5" s="1">
        <v>0.61199999999999999</v>
      </c>
      <c r="V5" s="1" t="s">
        <v>29</v>
      </c>
      <c r="W5" s="1">
        <v>70.31</v>
      </c>
      <c r="X5" s="1">
        <v>27.73</v>
      </c>
      <c r="Y5">
        <f>100-70.31</f>
        <v>29.689999999999998</v>
      </c>
      <c r="Z5" s="1">
        <v>2.6240000000000001</v>
      </c>
    </row>
    <row r="6" spans="1:26" ht="15.75" customHeight="1" x14ac:dyDescent="0.15">
      <c r="A6" s="1" t="s">
        <v>30</v>
      </c>
      <c r="B6" s="1" t="s">
        <v>31</v>
      </c>
      <c r="C6" s="1">
        <v>73.64</v>
      </c>
      <c r="D6" s="1">
        <v>25.97</v>
      </c>
      <c r="E6" s="1">
        <v>26.36</v>
      </c>
      <c r="F6" s="1">
        <v>2.88</v>
      </c>
      <c r="G6" s="1" t="s">
        <v>32</v>
      </c>
      <c r="H6" s="1">
        <v>70.53</v>
      </c>
      <c r="I6" s="1">
        <v>33.729999999999997</v>
      </c>
      <c r="J6" s="1">
        <v>29.47</v>
      </c>
      <c r="K6" s="1">
        <v>0.30299999999999999</v>
      </c>
      <c r="L6" s="1" t="s">
        <v>33</v>
      </c>
      <c r="M6" s="1">
        <v>75.63</v>
      </c>
      <c r="N6" s="1">
        <v>22.13</v>
      </c>
      <c r="O6" s="1">
        <v>24.37</v>
      </c>
      <c r="P6" s="1">
        <v>0.125</v>
      </c>
      <c r="Q6" s="1" t="s">
        <v>33</v>
      </c>
      <c r="R6" s="1">
        <v>52.99</v>
      </c>
      <c r="S6" s="1">
        <v>45.42</v>
      </c>
      <c r="T6" s="1">
        <v>47.01</v>
      </c>
      <c r="U6" s="1">
        <v>0.67600000000000005</v>
      </c>
      <c r="V6" s="1" t="s">
        <v>34</v>
      </c>
      <c r="W6" s="1">
        <v>72.44</v>
      </c>
      <c r="X6" s="1">
        <v>23.56</v>
      </c>
      <c r="Y6">
        <f>100-72.44</f>
        <v>27.560000000000002</v>
      </c>
      <c r="Z6" s="1">
        <v>2.6829999999999998</v>
      </c>
    </row>
    <row r="7" spans="1:26" ht="15.75" customHeight="1" x14ac:dyDescent="0.15">
      <c r="A7" s="1" t="s">
        <v>35</v>
      </c>
      <c r="B7" s="1" t="s">
        <v>36</v>
      </c>
      <c r="C7" s="1">
        <v>68.7</v>
      </c>
      <c r="D7" s="1"/>
      <c r="E7" s="1">
        <v>31.3</v>
      </c>
      <c r="F7" s="13">
        <v>0.15</v>
      </c>
      <c r="G7" s="1" t="s">
        <v>36</v>
      </c>
      <c r="H7" s="14">
        <v>71.900000000000006</v>
      </c>
      <c r="I7" s="13"/>
      <c r="J7" s="13">
        <v>29.1</v>
      </c>
      <c r="K7" s="13">
        <v>0.04</v>
      </c>
      <c r="L7" s="13" t="s">
        <v>37</v>
      </c>
      <c r="M7" s="1">
        <v>75.900000000000006</v>
      </c>
      <c r="N7" s="1"/>
      <c r="O7" s="1">
        <v>24.1</v>
      </c>
      <c r="P7" s="1">
        <v>0.03</v>
      </c>
      <c r="Q7" s="1" t="s">
        <v>37</v>
      </c>
      <c r="R7" s="1">
        <v>58.4</v>
      </c>
      <c r="S7" s="1"/>
      <c r="T7" s="1">
        <v>41.6</v>
      </c>
      <c r="U7" s="1">
        <v>0.03</v>
      </c>
      <c r="V7" s="1">
        <v>200</v>
      </c>
      <c r="W7" s="15">
        <v>0.86499999999999999</v>
      </c>
      <c r="X7" s="16">
        <v>0.16</v>
      </c>
      <c r="Y7" s="15">
        <v>0.13500000000000001</v>
      </c>
      <c r="Z7" s="1">
        <v>0.14000000000000001</v>
      </c>
    </row>
    <row r="8" spans="1:26" ht="15.75" customHeight="1" x14ac:dyDescent="0.15">
      <c r="A8" s="1" t="s">
        <v>38</v>
      </c>
      <c r="B8" s="1" t="s">
        <v>39</v>
      </c>
      <c r="C8" s="1">
        <v>36</v>
      </c>
      <c r="D8" s="13">
        <v>0</v>
      </c>
      <c r="E8" s="13">
        <v>64</v>
      </c>
      <c r="F8" s="1">
        <v>0.41</v>
      </c>
      <c r="G8" s="17" t="s">
        <v>40</v>
      </c>
      <c r="H8" s="1">
        <v>83</v>
      </c>
      <c r="I8" s="1">
        <v>14</v>
      </c>
      <c r="J8" s="1">
        <v>17</v>
      </c>
      <c r="K8" s="1">
        <v>6.0000000000000001E-3</v>
      </c>
      <c r="L8" s="1" t="s">
        <v>41</v>
      </c>
      <c r="M8" s="1">
        <v>99.867000000000004</v>
      </c>
      <c r="N8" s="17">
        <v>0.4</v>
      </c>
      <c r="O8" s="1">
        <v>0.13300000000000001</v>
      </c>
      <c r="P8" s="1">
        <v>5.0000000000000001E-3</v>
      </c>
      <c r="Q8" s="1" t="s">
        <v>42</v>
      </c>
      <c r="R8" s="1">
        <v>98.134</v>
      </c>
      <c r="S8" s="1">
        <v>0</v>
      </c>
      <c r="T8" s="1">
        <v>1.8660000000000001</v>
      </c>
      <c r="U8" s="1">
        <v>0.22</v>
      </c>
      <c r="V8" s="1" t="s">
        <v>39</v>
      </c>
      <c r="W8" s="1">
        <v>69.400000000000006</v>
      </c>
      <c r="X8" s="1">
        <v>0</v>
      </c>
      <c r="Y8" s="1">
        <v>30.6</v>
      </c>
      <c r="Z8" s="1">
        <v>0.40400000000000003</v>
      </c>
    </row>
    <row r="9" spans="1:26" ht="15.75" customHeight="1" x14ac:dyDescent="0.15">
      <c r="A9" s="1" t="s">
        <v>43</v>
      </c>
      <c r="J9" s="1">
        <v>68.666669999999996</v>
      </c>
      <c r="K9" s="1">
        <v>0.26219799999999999</v>
      </c>
      <c r="L9" s="1" t="s">
        <v>44</v>
      </c>
      <c r="M9" s="1">
        <v>70.8</v>
      </c>
      <c r="N9" s="1"/>
      <c r="O9" s="1">
        <v>29.2</v>
      </c>
      <c r="P9" s="1">
        <v>0.117924</v>
      </c>
      <c r="V9" s="1" t="s">
        <v>45</v>
      </c>
      <c r="W9" s="1">
        <v>82</v>
      </c>
      <c r="Y9" s="1">
        <v>28</v>
      </c>
      <c r="Z9" s="1">
        <v>6.8885639999999997</v>
      </c>
    </row>
    <row r="19" spans="1:2" ht="15.75" customHeight="1" x14ac:dyDescent="0.15">
      <c r="A19" s="18"/>
      <c r="B19" s="1" t="s">
        <v>46</v>
      </c>
    </row>
    <row r="21" spans="1:2" ht="15.75" customHeight="1" x14ac:dyDescent="0.15">
      <c r="A21" s="1" t="s">
        <v>47</v>
      </c>
      <c r="B21" s="1" t="s">
        <v>48</v>
      </c>
    </row>
    <row r="22" spans="1:2" ht="15.75" customHeight="1" x14ac:dyDescent="0.15">
      <c r="A22" s="1" t="s">
        <v>49</v>
      </c>
      <c r="B22" s="1">
        <v>250</v>
      </c>
    </row>
    <row r="23" spans="1:2" ht="15.75" customHeight="1" x14ac:dyDescent="0.15">
      <c r="A23" s="1" t="s">
        <v>50</v>
      </c>
      <c r="B23" s="1">
        <v>100</v>
      </c>
    </row>
    <row r="24" spans="1:2" ht="15.75" customHeight="1" x14ac:dyDescent="0.15">
      <c r="A24" s="1" t="s">
        <v>4</v>
      </c>
      <c r="B24" s="1">
        <v>54</v>
      </c>
    </row>
    <row r="25" spans="1:2" ht="15.75" customHeight="1" x14ac:dyDescent="0.15">
      <c r="A25" s="1" t="s">
        <v>1</v>
      </c>
      <c r="B25" s="1">
        <v>2000</v>
      </c>
    </row>
    <row r="26" spans="1:2" ht="15.75" customHeight="1" x14ac:dyDescent="0.15">
      <c r="A26" s="1" t="s">
        <v>51</v>
      </c>
      <c r="B26" s="1">
        <v>2000</v>
      </c>
    </row>
  </sheetData>
  <mergeCells count="5">
    <mergeCell ref="C1:E1"/>
    <mergeCell ref="H1:J1"/>
    <mergeCell ref="M1:O1"/>
    <mergeCell ref="R1:T1"/>
    <mergeCell ref="W1:Y1"/>
  </mergeCells>
  <phoneticPr fontId="4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2018-03-21T02:47:22Z</dcterms:modified>
</cp:coreProperties>
</file>