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Workspace\APLabR_TaLEs\Lab1_D3Report\analysis\"/>
    </mc:Choice>
  </mc:AlternateContent>
  <xr:revisionPtr revIDLastSave="0" documentId="13_ncr:1_{5E719FB0-94E2-4D14-8D62-2126B7C64939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实验一" sheetId="1" r:id="rId1"/>
    <sheet name="实验二" sheetId="2" r:id="rId2"/>
    <sheet name="实验三" sheetId="3" r:id="rId3"/>
    <sheet name="实验四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<sst xmlns="http://schemas.openxmlformats.org/spreadsheetml/2006/main" count="167" uniqueCount="68">
  <si>
    <t>序号</t>
    <phoneticPr fontId="1" type="noConversion"/>
  </si>
  <si>
    <t>名称</t>
    <phoneticPr fontId="1" type="noConversion"/>
  </si>
  <si>
    <t>数据</t>
    <phoneticPr fontId="1" type="noConversion"/>
  </si>
  <si>
    <t>单位</t>
    <phoneticPr fontId="1" type="noConversion"/>
  </si>
  <si>
    <t>Laser+PBS1 反射功率</t>
    <phoneticPr fontId="1" type="noConversion"/>
  </si>
  <si>
    <t>Laser+PBS1 透射功率</t>
    <phoneticPr fontId="1" type="noConversion"/>
  </si>
  <si>
    <t>Laser + HWP1+PBS1 最大反射功率</t>
  </si>
  <si>
    <t>Laser + HWP1+PBS1 最大透射功率</t>
    <phoneticPr fontId="1" type="noConversion"/>
  </si>
  <si>
    <t>Laser + HWP1+PBS1 最小反射功率</t>
  </si>
  <si>
    <t>Laser + HWP1+PBS1 最小透射功率</t>
  </si>
  <si>
    <t>PBS2 透射功率</t>
  </si>
  <si>
    <t>半波片 1 转动 0°</t>
    <phoneticPr fontId="1" type="noConversion"/>
  </si>
  <si>
    <t>半波片 1 转动 22.5°</t>
  </si>
  <si>
    <t>半波片 1 转动 45°</t>
    <phoneticPr fontId="1" type="noConversion"/>
  </si>
  <si>
    <t>半波片 1 转动 67.5°</t>
    <phoneticPr fontId="1" type="noConversion"/>
  </si>
  <si>
    <t>半波片 1 转动 90°</t>
    <phoneticPr fontId="1" type="noConversion"/>
  </si>
  <si>
    <t>半波片 1 转动 112.5°</t>
    <phoneticPr fontId="1" type="noConversion"/>
  </si>
  <si>
    <t>半波片 1 转动 135°</t>
    <phoneticPr fontId="1" type="noConversion"/>
  </si>
  <si>
    <t>半波片 1 转动 157.5°</t>
    <phoneticPr fontId="1" type="noConversion"/>
  </si>
  <si>
    <t>半波片 1 转动 180°</t>
    <phoneticPr fontId="1" type="noConversion"/>
  </si>
  <si>
    <t>半波片 1 转动 202.5°</t>
    <phoneticPr fontId="1" type="noConversion"/>
  </si>
  <si>
    <t>半波片 1 转动 225°</t>
    <phoneticPr fontId="1" type="noConversion"/>
  </si>
  <si>
    <t>半波片 1 转动 247.5°</t>
    <phoneticPr fontId="1" type="noConversion"/>
  </si>
  <si>
    <t>半波片 1 转动 270°</t>
    <phoneticPr fontId="1" type="noConversion"/>
  </si>
  <si>
    <t>半波片 1 转动 292.5°</t>
    <phoneticPr fontId="1" type="noConversion"/>
  </si>
  <si>
    <t>半波片 1 转动 315°</t>
    <phoneticPr fontId="1" type="noConversion"/>
  </si>
  <si>
    <t>半波片 1 转动 337.5°</t>
    <phoneticPr fontId="1" type="noConversion"/>
  </si>
  <si>
    <t>半波片 1 转动 360°</t>
    <phoneticPr fontId="1" type="noConversion"/>
  </si>
  <si>
    <t>半波片 2 转动 0°</t>
    <phoneticPr fontId="1" type="noConversion"/>
  </si>
  <si>
    <t>半波片 2 转动 22.5°</t>
    <phoneticPr fontId="1" type="noConversion"/>
  </si>
  <si>
    <t>半波片 2 转动 45°</t>
    <phoneticPr fontId="1" type="noConversion"/>
  </si>
  <si>
    <t>半波片 2 转动 67.5°</t>
    <phoneticPr fontId="1" type="noConversion"/>
  </si>
  <si>
    <t>半波片 2 转动 90°</t>
    <phoneticPr fontId="1" type="noConversion"/>
  </si>
  <si>
    <t>半波片 2 转动 112.5°</t>
    <phoneticPr fontId="1" type="noConversion"/>
  </si>
  <si>
    <t>半波片 2 转动 135°</t>
    <phoneticPr fontId="1" type="noConversion"/>
  </si>
  <si>
    <t>半波片 2 转动 157.5°</t>
    <phoneticPr fontId="1" type="noConversion"/>
  </si>
  <si>
    <t>半波片 2 转动 180°</t>
    <phoneticPr fontId="1" type="noConversion"/>
  </si>
  <si>
    <t>半波片 2 转动 202.5°</t>
    <phoneticPr fontId="1" type="noConversion"/>
  </si>
  <si>
    <t>半波片 2 转动 225°</t>
    <phoneticPr fontId="1" type="noConversion"/>
  </si>
  <si>
    <t>半波片 2 转动 247.5°</t>
    <phoneticPr fontId="1" type="noConversion"/>
  </si>
  <si>
    <t>半波片 2 转动 270°</t>
    <phoneticPr fontId="1" type="noConversion"/>
  </si>
  <si>
    <t>半波片 2 转动 292.5°</t>
    <phoneticPr fontId="1" type="noConversion"/>
  </si>
  <si>
    <t>半波片 2 转动 315°</t>
    <phoneticPr fontId="1" type="noConversion"/>
  </si>
  <si>
    <t>半波片 2 转动 337.5°</t>
    <phoneticPr fontId="1" type="noConversion"/>
  </si>
  <si>
    <t>半波片 2 转动 360°</t>
    <phoneticPr fontId="1" type="noConversion"/>
  </si>
  <si>
    <t>dBm</t>
    <phoneticPr fontId="1" type="noConversion"/>
  </si>
  <si>
    <t>放置半波片 1 且与光轴呈 22.5°</t>
  </si>
  <si>
    <t>PBS2 反射功率</t>
  </si>
  <si>
    <t>单位换算/mW</t>
    <phoneticPr fontId="1" type="noConversion"/>
  </si>
  <si>
    <t>LD_M激光器功率</t>
    <phoneticPr fontId="1" type="noConversion"/>
  </si>
  <si>
    <t>总需要衰减值</t>
    <phoneticPr fontId="1" type="noConversion"/>
  </si>
  <si>
    <t>VOA_M可调衰减片理论需调节衰减值</t>
    <phoneticPr fontId="1" type="noConversion"/>
  </si>
  <si>
    <t>VOA_M可调衰减片实际需调节衰减值</t>
    <phoneticPr fontId="1" type="noConversion"/>
  </si>
  <si>
    <t>QKD 扫描M路SPD_M探测器数值</t>
    <phoneticPr fontId="1" type="noConversion"/>
  </si>
  <si>
    <t>SPD_M探测器效率</t>
    <phoneticPr fontId="1" type="noConversion"/>
  </si>
  <si>
    <t>dB</t>
    <phoneticPr fontId="1" type="noConversion"/>
  </si>
  <si>
    <t>Hz</t>
    <phoneticPr fontId="1" type="noConversion"/>
  </si>
  <si>
    <t>%</t>
    <phoneticPr fontId="1" type="noConversion"/>
  </si>
  <si>
    <t>M 路到达公共信道时为单光子，探测器计数值</t>
    <phoneticPr fontId="1" type="noConversion"/>
  </si>
  <si>
    <t>M 路扫描，SPD_M 计数值</t>
    <phoneticPr fontId="1" type="noConversion"/>
  </si>
  <si>
    <t>H 路扫描，SPD_H 计数值</t>
    <phoneticPr fontId="1" type="noConversion"/>
  </si>
  <si>
    <t>V 路扫描，SPD_V 计数值</t>
    <phoneticPr fontId="1" type="noConversion"/>
  </si>
  <si>
    <t>P 路扫描，SPD_P 计数值</t>
    <phoneticPr fontId="1" type="noConversion"/>
  </si>
  <si>
    <t>QKD 系统软件统计密钥率</t>
  </si>
  <si>
    <t>QKD 系统软件统计误码率</t>
    <phoneticPr fontId="1" type="noConversion"/>
  </si>
  <si>
    <t>QKD 系统误码估计采样率</t>
  </si>
  <si>
    <t>手动误码率计算时所得数据误码率</t>
  </si>
  <si>
    <t>bits/s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</si>
</sst>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sqref="A1:E1"/>
    </sheetView>
  </sheetViews>
  <sheetFormatPr defaultRowHeight="13.8" x14ac:dyDescent="0.25"/>
  <cols>
    <col min="1" max="1" width="4.88671875" bestFit="1" customWidth="1"/>
    <col min="2" max="2" width="28.109375" bestFit="1" customWidth="1"/>
    <col min="3" max="3" width="13.6640625" bestFit="1" customWidth="1"/>
    <col min="4" max="4" width="7.109375" bestFit="1" customWidth="1"/>
    <col min="5" max="5" width="4.88671875" bestFit="1" customWidth="1"/>
    <col min="6" max="6" width="13.109375" bestFit="1" customWidth="1"/>
  </cols>
  <sheetData>
    <row r="1" spans="1:6" x14ac:dyDescent="0.25">
      <c r="A1" t="s">
        <v>0</v>
      </c>
      <c r="B1" s="1" t="s">
        <v>1</v>
      </c>
      <c r="C1" s="1"/>
      <c r="D1" t="s">
        <v>2</v>
      </c>
      <c r="E1" t="s">
        <v>3</v>
      </c>
      <c r="F1" t="s">
        <v>48</v>
      </c>
    </row>
    <row r="2" spans="1:6" x14ac:dyDescent="0.25">
      <c r="A2">
        <v>1</v>
      </c>
      <c r="B2" s="1" t="s">
        <v>4</v>
      </c>
      <c r="C2" s="1"/>
      <c r="D2">
        <v>9.1199999999999992</v>
      </c>
      <c r="E2" t="s">
        <v>45</v>
      </c>
      <c r="F2">
        <f>10^(D2/10)</f>
        <v>8.1658237135859224</v>
      </c>
    </row>
    <row r="3" spans="1:6" x14ac:dyDescent="0.25">
      <c r="A3">
        <v>2</v>
      </c>
      <c r="B3" s="1" t="s">
        <v>5</v>
      </c>
      <c r="C3" s="1"/>
      <c r="D3">
        <v>15.05</v>
      </c>
      <c r="E3" t="s">
        <v>45</v>
      </c>
      <c r="F3">
        <f t="shared" ref="F3:F43" si="0">10^(D3/10)</f>
        <v>31.988951096914004</v>
      </c>
    </row>
    <row r="4" spans="1:6" x14ac:dyDescent="0.25">
      <c r="A4">
        <v>1</v>
      </c>
      <c r="B4" s="1" t="s">
        <v>6</v>
      </c>
      <c r="C4" s="1"/>
      <c r="D4">
        <v>15.88</v>
      </c>
      <c r="E4" t="s">
        <v>45</v>
      </c>
      <c r="F4">
        <f t="shared" si="0"/>
        <v>38.725764492161751</v>
      </c>
    </row>
    <row r="5" spans="1:6" x14ac:dyDescent="0.25">
      <c r="A5">
        <v>2</v>
      </c>
      <c r="B5" s="1" t="s">
        <v>7</v>
      </c>
      <c r="C5" s="1"/>
      <c r="D5">
        <v>15.8</v>
      </c>
      <c r="E5" t="s">
        <v>45</v>
      </c>
      <c r="F5">
        <f t="shared" si="0"/>
        <v>38.018939632056139</v>
      </c>
    </row>
    <row r="6" spans="1:6" x14ac:dyDescent="0.25">
      <c r="A6">
        <v>3</v>
      </c>
      <c r="B6" s="1" t="s">
        <v>8</v>
      </c>
      <c r="C6" s="1"/>
      <c r="D6">
        <v>-1.66</v>
      </c>
      <c r="E6" t="s">
        <v>45</v>
      </c>
      <c r="F6">
        <f t="shared" si="0"/>
        <v>0.68233869414166959</v>
      </c>
    </row>
    <row r="7" spans="1:6" x14ac:dyDescent="0.25">
      <c r="A7">
        <v>4</v>
      </c>
      <c r="B7" s="1" t="s">
        <v>9</v>
      </c>
      <c r="C7" s="1"/>
      <c r="D7">
        <v>-8.42</v>
      </c>
      <c r="E7" t="s">
        <v>45</v>
      </c>
      <c r="F7">
        <f t="shared" si="0"/>
        <v>0.14387985782558452</v>
      </c>
    </row>
    <row r="8" spans="1:6" x14ac:dyDescent="0.25">
      <c r="A8">
        <v>1</v>
      </c>
      <c r="B8" t="s">
        <v>11</v>
      </c>
      <c r="C8" t="s">
        <v>10</v>
      </c>
      <c r="D8">
        <v>-28.79</v>
      </c>
      <c r="E8" t="s">
        <v>45</v>
      </c>
      <c r="F8">
        <f t="shared" si="0"/>
        <v>1.3212956341865749E-3</v>
      </c>
    </row>
    <row r="9" spans="1:6" x14ac:dyDescent="0.25">
      <c r="A9">
        <v>2</v>
      </c>
      <c r="B9" t="s">
        <v>12</v>
      </c>
      <c r="C9" t="s">
        <v>10</v>
      </c>
      <c r="D9">
        <v>-5.44</v>
      </c>
      <c r="E9" t="s">
        <v>45</v>
      </c>
      <c r="F9">
        <f t="shared" si="0"/>
        <v>0.2857590543374946</v>
      </c>
    </row>
    <row r="10" spans="1:6" x14ac:dyDescent="0.25">
      <c r="A10">
        <v>3</v>
      </c>
      <c r="B10" t="s">
        <v>13</v>
      </c>
      <c r="C10" t="s">
        <v>10</v>
      </c>
      <c r="D10">
        <v>-2.36</v>
      </c>
      <c r="E10" t="s">
        <v>45</v>
      </c>
      <c r="F10">
        <f t="shared" si="0"/>
        <v>0.58076441752131203</v>
      </c>
    </row>
    <row r="11" spans="1:6" x14ac:dyDescent="0.25">
      <c r="A11">
        <v>4</v>
      </c>
      <c r="B11" t="s">
        <v>14</v>
      </c>
      <c r="C11" t="s">
        <v>10</v>
      </c>
      <c r="D11">
        <v>-5.72</v>
      </c>
      <c r="E11" t="s">
        <v>45</v>
      </c>
      <c r="F11">
        <f t="shared" si="0"/>
        <v>0.26791683248190318</v>
      </c>
    </row>
    <row r="12" spans="1:6" x14ac:dyDescent="0.25">
      <c r="A12">
        <v>5</v>
      </c>
      <c r="B12" t="s">
        <v>15</v>
      </c>
      <c r="C12" t="s">
        <v>10</v>
      </c>
      <c r="D12">
        <v>-24.06</v>
      </c>
      <c r="E12" t="s">
        <v>45</v>
      </c>
      <c r="F12">
        <f t="shared" si="0"/>
        <v>3.9264493539959986E-3</v>
      </c>
    </row>
    <row r="13" spans="1:6" x14ac:dyDescent="0.25">
      <c r="A13">
        <v>6</v>
      </c>
      <c r="B13" t="s">
        <v>16</v>
      </c>
      <c r="C13" t="s">
        <v>10</v>
      </c>
      <c r="D13">
        <v>-5.65</v>
      </c>
      <c r="E13" t="s">
        <v>45</v>
      </c>
      <c r="F13">
        <f t="shared" si="0"/>
        <v>0.27227013080779122</v>
      </c>
    </row>
    <row r="14" spans="1:6" x14ac:dyDescent="0.25">
      <c r="A14">
        <v>7</v>
      </c>
      <c r="B14" t="s">
        <v>17</v>
      </c>
      <c r="C14" t="s">
        <v>10</v>
      </c>
      <c r="D14">
        <v>-2.5499999999999998</v>
      </c>
      <c r="E14" t="s">
        <v>45</v>
      </c>
      <c r="F14">
        <f t="shared" si="0"/>
        <v>0.55590425727040349</v>
      </c>
    </row>
    <row r="15" spans="1:6" x14ac:dyDescent="0.25">
      <c r="A15">
        <v>8</v>
      </c>
      <c r="B15" t="s">
        <v>18</v>
      </c>
      <c r="C15" t="s">
        <v>10</v>
      </c>
      <c r="D15">
        <v>-4.88</v>
      </c>
      <c r="E15" t="s">
        <v>45</v>
      </c>
      <c r="F15">
        <f t="shared" si="0"/>
        <v>0.32508729738543435</v>
      </c>
    </row>
    <row r="16" spans="1:6" x14ac:dyDescent="0.25">
      <c r="A16">
        <v>9</v>
      </c>
      <c r="B16" t="s">
        <v>19</v>
      </c>
      <c r="C16" t="s">
        <v>10</v>
      </c>
      <c r="D16">
        <v>-24.6</v>
      </c>
      <c r="E16" t="s">
        <v>45</v>
      </c>
      <c r="F16">
        <f t="shared" si="0"/>
        <v>3.4673685045253149E-3</v>
      </c>
    </row>
    <row r="17" spans="1:6" x14ac:dyDescent="0.25">
      <c r="A17">
        <v>10</v>
      </c>
      <c r="B17" t="s">
        <v>20</v>
      </c>
      <c r="C17" t="s">
        <v>10</v>
      </c>
      <c r="D17">
        <v>-5.0199999999999996</v>
      </c>
      <c r="E17" t="s">
        <v>45</v>
      </c>
      <c r="F17">
        <f t="shared" si="0"/>
        <v>0.31477483141013152</v>
      </c>
    </row>
    <row r="18" spans="1:6" x14ac:dyDescent="0.25">
      <c r="A18">
        <v>11</v>
      </c>
      <c r="B18" t="s">
        <v>21</v>
      </c>
      <c r="C18" t="s">
        <v>10</v>
      </c>
      <c r="D18">
        <v>-2.35</v>
      </c>
      <c r="E18" t="s">
        <v>45</v>
      </c>
      <c r="F18">
        <f t="shared" si="0"/>
        <v>0.58210321777087137</v>
      </c>
    </row>
    <row r="19" spans="1:6" x14ac:dyDescent="0.25">
      <c r="A19">
        <v>12</v>
      </c>
      <c r="B19" t="s">
        <v>22</v>
      </c>
      <c r="C19" t="s">
        <v>10</v>
      </c>
      <c r="D19">
        <v>-6.53</v>
      </c>
      <c r="E19" t="s">
        <v>45</v>
      </c>
      <c r="F19">
        <f t="shared" si="0"/>
        <v>0.22233098906514029</v>
      </c>
    </row>
    <row r="20" spans="1:6" x14ac:dyDescent="0.25">
      <c r="A20">
        <v>13</v>
      </c>
      <c r="B20" t="s">
        <v>23</v>
      </c>
      <c r="C20" t="s">
        <v>10</v>
      </c>
      <c r="D20">
        <v>-21.65</v>
      </c>
      <c r="E20" t="s">
        <v>45</v>
      </c>
      <c r="F20">
        <f t="shared" si="0"/>
        <v>6.8391164728142887E-3</v>
      </c>
    </row>
    <row r="21" spans="1:6" x14ac:dyDescent="0.25">
      <c r="A21">
        <v>14</v>
      </c>
      <c r="B21" t="s">
        <v>24</v>
      </c>
      <c r="C21" t="s">
        <v>10</v>
      </c>
      <c r="D21">
        <v>-5.68</v>
      </c>
      <c r="E21" t="s">
        <v>45</v>
      </c>
      <c r="F21">
        <f t="shared" si="0"/>
        <v>0.27039583641088438</v>
      </c>
    </row>
    <row r="22" spans="1:6" x14ac:dyDescent="0.25">
      <c r="A22">
        <v>15</v>
      </c>
      <c r="B22" t="s">
        <v>25</v>
      </c>
      <c r="C22" t="s">
        <v>10</v>
      </c>
      <c r="D22">
        <v>-2.0299999999999998</v>
      </c>
      <c r="E22" t="s">
        <v>45</v>
      </c>
      <c r="F22">
        <f t="shared" si="0"/>
        <v>0.62661386467233537</v>
      </c>
    </row>
    <row r="23" spans="1:6" x14ac:dyDescent="0.25">
      <c r="A23">
        <v>16</v>
      </c>
      <c r="B23" t="s">
        <v>26</v>
      </c>
      <c r="C23" t="s">
        <v>10</v>
      </c>
      <c r="D23">
        <v>-5.13</v>
      </c>
      <c r="E23" t="s">
        <v>45</v>
      </c>
      <c r="F23">
        <f t="shared" si="0"/>
        <v>0.30690219883911568</v>
      </c>
    </row>
    <row r="24" spans="1:6" x14ac:dyDescent="0.25">
      <c r="A24">
        <v>17</v>
      </c>
      <c r="B24" t="s">
        <v>27</v>
      </c>
      <c r="C24" t="s">
        <v>10</v>
      </c>
      <c r="D24">
        <v>-27.92</v>
      </c>
      <c r="E24" t="s">
        <v>45</v>
      </c>
      <c r="F24">
        <f t="shared" si="0"/>
        <v>1.614358556826484E-3</v>
      </c>
    </row>
    <row r="25" spans="1:6" x14ac:dyDescent="0.25">
      <c r="A25">
        <v>1</v>
      </c>
      <c r="B25" t="s">
        <v>46</v>
      </c>
      <c r="C25" t="s">
        <v>10</v>
      </c>
      <c r="E25" t="s">
        <v>45</v>
      </c>
    </row>
    <row r="26" spans="1:6" x14ac:dyDescent="0.25">
      <c r="A26">
        <v>2</v>
      </c>
      <c r="B26" t="s">
        <v>46</v>
      </c>
      <c r="C26" t="s">
        <v>47</v>
      </c>
      <c r="E26" t="s">
        <v>45</v>
      </c>
    </row>
    <row r="27" spans="1:6" x14ac:dyDescent="0.25">
      <c r="A27">
        <v>1</v>
      </c>
      <c r="B27" t="s">
        <v>28</v>
      </c>
      <c r="C27" t="s">
        <v>10</v>
      </c>
      <c r="D27">
        <v>-25.32</v>
      </c>
      <c r="E27" t="s">
        <v>45</v>
      </c>
      <c r="F27">
        <f t="shared" si="0"/>
        <v>2.93764965196153E-3</v>
      </c>
    </row>
    <row r="28" spans="1:6" x14ac:dyDescent="0.25">
      <c r="A28">
        <v>2</v>
      </c>
      <c r="B28" t="s">
        <v>29</v>
      </c>
      <c r="C28" t="s">
        <v>10</v>
      </c>
      <c r="D28">
        <v>10.56</v>
      </c>
      <c r="E28" t="s">
        <v>45</v>
      </c>
      <c r="F28">
        <f t="shared" si="0"/>
        <v>11.376272858234312</v>
      </c>
    </row>
    <row r="29" spans="1:6" x14ac:dyDescent="0.25">
      <c r="A29">
        <v>3</v>
      </c>
      <c r="B29" t="s">
        <v>30</v>
      </c>
      <c r="C29" t="s">
        <v>10</v>
      </c>
      <c r="D29">
        <v>13.65</v>
      </c>
      <c r="E29" t="s">
        <v>45</v>
      </c>
      <c r="F29">
        <f t="shared" si="0"/>
        <v>23.173946499684792</v>
      </c>
    </row>
    <row r="30" spans="1:6" x14ac:dyDescent="0.25">
      <c r="A30">
        <v>4</v>
      </c>
      <c r="B30" t="s">
        <v>31</v>
      </c>
      <c r="C30" t="s">
        <v>10</v>
      </c>
      <c r="D30">
        <v>11.68</v>
      </c>
      <c r="E30" t="s">
        <v>45</v>
      </c>
      <c r="F30">
        <f t="shared" si="0"/>
        <v>14.723125024327192</v>
      </c>
    </row>
    <row r="31" spans="1:6" x14ac:dyDescent="0.25">
      <c r="A31">
        <v>5</v>
      </c>
      <c r="B31" t="s">
        <v>32</v>
      </c>
      <c r="C31" t="s">
        <v>10</v>
      </c>
      <c r="D31">
        <v>-11.2</v>
      </c>
      <c r="E31" t="s">
        <v>45</v>
      </c>
      <c r="F31">
        <f t="shared" si="0"/>
        <v>7.5857757502918385E-2</v>
      </c>
    </row>
    <row r="32" spans="1:6" x14ac:dyDescent="0.25">
      <c r="A32">
        <v>6</v>
      </c>
      <c r="B32" t="s">
        <v>33</v>
      </c>
      <c r="C32" t="s">
        <v>10</v>
      </c>
      <c r="D32">
        <v>10.74</v>
      </c>
      <c r="E32" t="s">
        <v>45</v>
      </c>
      <c r="F32">
        <f t="shared" si="0"/>
        <v>11.857687481671608</v>
      </c>
    </row>
    <row r="33" spans="1:6" x14ac:dyDescent="0.25">
      <c r="A33">
        <v>7</v>
      </c>
      <c r="B33" t="s">
        <v>34</v>
      </c>
      <c r="C33" t="s">
        <v>10</v>
      </c>
      <c r="D33">
        <v>14.07</v>
      </c>
      <c r="E33" t="s">
        <v>45</v>
      </c>
      <c r="F33">
        <f t="shared" si="0"/>
        <v>25.52701302661248</v>
      </c>
    </row>
    <row r="34" spans="1:6" x14ac:dyDescent="0.25">
      <c r="A34">
        <v>8</v>
      </c>
      <c r="B34" t="s">
        <v>35</v>
      </c>
      <c r="C34" t="s">
        <v>10</v>
      </c>
      <c r="D34">
        <v>9.49</v>
      </c>
      <c r="E34" t="s">
        <v>45</v>
      </c>
      <c r="F34">
        <f t="shared" si="0"/>
        <v>8.8920111785794891</v>
      </c>
    </row>
    <row r="35" spans="1:6" x14ac:dyDescent="0.25">
      <c r="A35">
        <v>9</v>
      </c>
      <c r="B35" t="s">
        <v>36</v>
      </c>
      <c r="C35" t="s">
        <v>10</v>
      </c>
      <c r="D35">
        <v>-24.2</v>
      </c>
      <c r="E35" t="s">
        <v>45</v>
      </c>
      <c r="F35">
        <f t="shared" si="0"/>
        <v>3.8018939632056123E-3</v>
      </c>
    </row>
    <row r="36" spans="1:6" x14ac:dyDescent="0.25">
      <c r="A36">
        <v>10</v>
      </c>
      <c r="B36" t="s">
        <v>37</v>
      </c>
      <c r="C36" t="s">
        <v>10</v>
      </c>
      <c r="D36">
        <v>11.16</v>
      </c>
      <c r="E36" t="s">
        <v>45</v>
      </c>
      <c r="F36">
        <f t="shared" si="0"/>
        <v>13.061708881318419</v>
      </c>
    </row>
    <row r="37" spans="1:6" x14ac:dyDescent="0.25">
      <c r="A37">
        <v>11</v>
      </c>
      <c r="B37" t="s">
        <v>38</v>
      </c>
      <c r="C37" t="s">
        <v>10</v>
      </c>
      <c r="D37">
        <v>14.03</v>
      </c>
      <c r="E37" t="s">
        <v>45</v>
      </c>
      <c r="F37">
        <f t="shared" si="0"/>
        <v>25.292979964461452</v>
      </c>
    </row>
    <row r="38" spans="1:6" x14ac:dyDescent="0.25">
      <c r="A38">
        <v>12</v>
      </c>
      <c r="B38" t="s">
        <v>39</v>
      </c>
      <c r="C38" t="s">
        <v>10</v>
      </c>
      <c r="D38">
        <v>11.02</v>
      </c>
      <c r="E38" t="s">
        <v>45</v>
      </c>
      <c r="F38">
        <f t="shared" si="0"/>
        <v>12.64736347471151</v>
      </c>
    </row>
    <row r="39" spans="1:6" x14ac:dyDescent="0.25">
      <c r="A39">
        <v>13</v>
      </c>
      <c r="B39" t="s">
        <v>40</v>
      </c>
      <c r="C39" t="s">
        <v>10</v>
      </c>
      <c r="D39">
        <v>-12.71</v>
      </c>
      <c r="E39" t="s">
        <v>45</v>
      </c>
      <c r="F39">
        <f t="shared" si="0"/>
        <v>5.3579665751334132E-2</v>
      </c>
    </row>
    <row r="40" spans="1:6" x14ac:dyDescent="0.25">
      <c r="A40">
        <v>14</v>
      </c>
      <c r="B40" t="s">
        <v>41</v>
      </c>
      <c r="C40" t="s">
        <v>10</v>
      </c>
      <c r="D40">
        <v>11.06</v>
      </c>
      <c r="E40" t="s">
        <v>45</v>
      </c>
      <c r="F40">
        <f t="shared" si="0"/>
        <v>12.764388088113442</v>
      </c>
    </row>
    <row r="41" spans="1:6" x14ac:dyDescent="0.25">
      <c r="A41">
        <v>15</v>
      </c>
      <c r="B41" t="s">
        <v>42</v>
      </c>
      <c r="C41" t="s">
        <v>10</v>
      </c>
      <c r="D41">
        <v>14.13</v>
      </c>
      <c r="E41" t="s">
        <v>45</v>
      </c>
      <c r="F41">
        <f t="shared" si="0"/>
        <v>25.882129151530918</v>
      </c>
    </row>
    <row r="42" spans="1:6" x14ac:dyDescent="0.25">
      <c r="A42">
        <v>16</v>
      </c>
      <c r="B42" t="s">
        <v>43</v>
      </c>
      <c r="C42" t="s">
        <v>10</v>
      </c>
      <c r="D42">
        <v>10.77</v>
      </c>
      <c r="E42" t="s">
        <v>45</v>
      </c>
      <c r="F42">
        <f t="shared" si="0"/>
        <v>11.939881044642732</v>
      </c>
    </row>
    <row r="43" spans="1:6" x14ac:dyDescent="0.25">
      <c r="A43">
        <v>17</v>
      </c>
      <c r="B43" t="s">
        <v>44</v>
      </c>
      <c r="C43" t="s">
        <v>10</v>
      </c>
      <c r="D43">
        <v>-18.45</v>
      </c>
      <c r="E43" t="s">
        <v>45</v>
      </c>
      <c r="F43">
        <f t="shared" si="0"/>
        <v>1.4288939585111028E-2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C941-2D49-4B09-84DD-7BF505229232}">
  <dimension ref="A1:D7"/>
  <sheetViews>
    <sheetView zoomScale="205" zoomScaleNormal="205" workbookViewId="0">
      <selection sqref="A1:D7"/>
    </sheetView>
  </sheetViews>
  <sheetFormatPr defaultRowHeight="13.8" x14ac:dyDescent="0.25"/>
  <cols>
    <col min="1" max="1" width="5.5546875" bestFit="1" customWidth="1"/>
    <col min="2" max="2" width="36.44140625" bestFit="1" customWidth="1"/>
    <col min="3" max="3" width="7.5546875" bestFit="1" customWidth="1"/>
    <col min="4" max="4" width="5.5546875" bestFit="1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49</v>
      </c>
      <c r="C2">
        <v>10.7</v>
      </c>
      <c r="D2" t="s">
        <v>45</v>
      </c>
    </row>
    <row r="3" spans="1:4" x14ac:dyDescent="0.25">
      <c r="A3">
        <v>2</v>
      </c>
      <c r="B3" t="s">
        <v>50</v>
      </c>
      <c r="C3">
        <v>103.44</v>
      </c>
      <c r="D3" t="s">
        <v>55</v>
      </c>
    </row>
    <row r="4" spans="1:4" x14ac:dyDescent="0.25">
      <c r="A4">
        <v>3</v>
      </c>
      <c r="B4" t="s">
        <v>51</v>
      </c>
      <c r="C4">
        <v>6.7919999999999998</v>
      </c>
      <c r="D4" t="s">
        <v>55</v>
      </c>
    </row>
    <row r="5" spans="1:4" x14ac:dyDescent="0.25">
      <c r="A5">
        <v>4</v>
      </c>
      <c r="B5" t="s">
        <v>52</v>
      </c>
      <c r="C5">
        <v>6.79</v>
      </c>
      <c r="D5" t="s">
        <v>55</v>
      </c>
    </row>
    <row r="6" spans="1:4" x14ac:dyDescent="0.25">
      <c r="A6">
        <v>5</v>
      </c>
      <c r="B6" t="s">
        <v>53</v>
      </c>
      <c r="C6">
        <v>353000</v>
      </c>
      <c r="D6" t="s">
        <v>56</v>
      </c>
    </row>
    <row r="7" spans="1:4" x14ac:dyDescent="0.25">
      <c r="A7">
        <v>6</v>
      </c>
      <c r="B7" t="s">
        <v>54</v>
      </c>
      <c r="C7">
        <v>35.299999999999997</v>
      </c>
      <c r="D7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AE54-800F-4229-BDB9-C53F350799B3}">
  <dimension ref="A1:D6"/>
  <sheetViews>
    <sheetView zoomScale="310" zoomScaleNormal="310" workbookViewId="0">
      <selection sqref="A1:D1"/>
    </sheetView>
  </sheetViews>
  <sheetFormatPr defaultRowHeight="13.8" x14ac:dyDescent="0.25"/>
  <cols>
    <col min="1" max="1" width="5.5546875" bestFit="1" customWidth="1"/>
    <col min="2" max="2" width="45" bestFit="1" customWidth="1"/>
    <col min="3" max="3" width="7.5546875" bestFit="1" customWidth="1"/>
    <col min="4" max="4" width="5.5546875" bestFit="1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58</v>
      </c>
      <c r="C2">
        <v>151300</v>
      </c>
      <c r="D2" t="s">
        <v>56</v>
      </c>
    </row>
    <row r="3" spans="1:4" x14ac:dyDescent="0.25">
      <c r="A3">
        <v>2</v>
      </c>
      <c r="B3" t="s">
        <v>59</v>
      </c>
      <c r="C3">
        <v>151450</v>
      </c>
      <c r="D3" t="s">
        <v>56</v>
      </c>
    </row>
    <row r="4" spans="1:4" x14ac:dyDescent="0.25">
      <c r="A4">
        <v>3</v>
      </c>
      <c r="B4" t="s">
        <v>60</v>
      </c>
      <c r="C4">
        <v>151425</v>
      </c>
      <c r="D4" t="s">
        <v>56</v>
      </c>
    </row>
    <row r="5" spans="1:4" x14ac:dyDescent="0.25">
      <c r="A5">
        <v>4</v>
      </c>
      <c r="B5" t="s">
        <v>61</v>
      </c>
      <c r="C5">
        <v>151350</v>
      </c>
      <c r="D5" t="s">
        <v>56</v>
      </c>
    </row>
    <row r="6" spans="1:4" x14ac:dyDescent="0.25">
      <c r="A6">
        <v>5</v>
      </c>
      <c r="B6" t="s">
        <v>62</v>
      </c>
      <c r="C6">
        <v>150900</v>
      </c>
      <c r="D6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2ADB-1A93-45C8-B125-C209EE5028C0}">
  <dimension ref="A1:D5"/>
  <sheetViews>
    <sheetView tabSelected="1" zoomScale="235" zoomScaleNormal="235" workbookViewId="0">
      <selection activeCell="E15" sqref="E15"/>
    </sheetView>
  </sheetViews>
  <sheetFormatPr defaultRowHeight="13.8" x14ac:dyDescent="0.25"/>
  <cols>
    <col min="1" max="1" width="5.5546875" bestFit="1" customWidth="1"/>
    <col min="2" max="2" width="33.6640625" bestFit="1" customWidth="1"/>
    <col min="3" max="3" width="9.6640625" bestFit="1" customWidth="1"/>
    <col min="4" max="4" width="5.5546875" bestFit="1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63</v>
      </c>
      <c r="C2">
        <v>37449.14</v>
      </c>
      <c r="D2" t="s">
        <v>67</v>
      </c>
    </row>
    <row r="3" spans="1:4" x14ac:dyDescent="0.25">
      <c r="A3">
        <v>2</v>
      </c>
      <c r="B3" t="s">
        <v>64</v>
      </c>
      <c r="C3">
        <v>1.2</v>
      </c>
      <c r="D3" t="s">
        <v>57</v>
      </c>
    </row>
    <row r="4" spans="1:4" x14ac:dyDescent="0.25">
      <c r="A4">
        <v>3</v>
      </c>
      <c r="B4" t="s">
        <v>65</v>
      </c>
      <c r="C4">
        <v>10</v>
      </c>
      <c r="D4" t="s">
        <v>57</v>
      </c>
    </row>
    <row r="5" spans="1:4" x14ac:dyDescent="0.25">
      <c r="A5">
        <v>4</v>
      </c>
      <c r="B5" t="s">
        <v>66</v>
      </c>
      <c r="C5">
        <v>1.29</v>
      </c>
      <c r="D5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实验一</vt:lpstr>
      <vt:lpstr>实验二</vt:lpstr>
      <vt:lpstr>实验三</vt:lpstr>
      <vt:lpstr>实验四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戴鹏辉</dc:creator>
  <cp:lastModifiedBy>鹏辉 戴</cp:lastModifiedBy>
  <dcterms:created xsi:type="dcterms:W3CDTF">2015-06-05T18:19:34Z</dcterms:created>
  <dcterms:modified xsi:type="dcterms:W3CDTF">2024-10-11T06:33:56Z</dcterms:modified>
</cp:coreProperties>
</file>