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space\DExp_Sam\Final_pre\data\"/>
    </mc:Choice>
  </mc:AlternateContent>
  <xr:revisionPtr revIDLastSave="0" documentId="13_ncr:1_{A9CFD9E5-0D11-4016-A19C-C39D364B631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工作表1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H18" i="2" l="1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H1" i="1"/>
  <c r="H2" i="1" s="1"/>
</calcChain>
</file>

<file path=xl/sharedStrings.xml><?xml version="1.0" encoding="utf-8"?>
<sst xmlns="http://schemas.openxmlformats.org/spreadsheetml/2006/main" count="26" uniqueCount="12">
  <si>
    <t>U/V</t>
  </si>
  <si>
    <t>I/mA</t>
  </si>
  <si>
    <t>P/mW</t>
  </si>
  <si>
    <t>RL/ohm</t>
  </si>
  <si>
    <t>斜率</t>
  </si>
  <si>
    <t>r/kohm</t>
  </si>
  <si>
    <r>
      <t>U/V (</t>
    </r>
    <r>
      <rPr>
        <b/>
        <sz val="5"/>
        <color rgb="FF000000"/>
        <rFont val="Arial"/>
        <family val="2"/>
        <scheme val="minor"/>
      </rPr>
      <t>调整后</t>
    </r>
    <r>
      <rPr>
        <b/>
        <sz val="5"/>
        <color rgb="FF000000"/>
        <rFont val="等线"/>
        <family val="3"/>
        <charset val="134"/>
      </rPr>
      <t>)</t>
    </r>
  </si>
  <si>
    <r>
      <t>I/mA (</t>
    </r>
    <r>
      <rPr>
        <b/>
        <sz val="5"/>
        <color rgb="FF000000"/>
        <rFont val="Arial"/>
        <family val="2"/>
        <scheme val="minor"/>
      </rPr>
      <t>调整后</t>
    </r>
    <r>
      <rPr>
        <b/>
        <sz val="5"/>
        <color rgb="FF000000"/>
        <rFont val="等线"/>
        <family val="3"/>
        <charset val="134"/>
      </rPr>
      <t>)</t>
    </r>
  </si>
  <si>
    <r>
      <t>P/mW (</t>
    </r>
    <r>
      <rPr>
        <b/>
        <sz val="5"/>
        <color rgb="FF000000"/>
        <rFont val="Arial"/>
        <family val="2"/>
        <scheme val="minor"/>
      </rPr>
      <t>调整后</t>
    </r>
    <r>
      <rPr>
        <b/>
        <sz val="5"/>
        <color rgb="FF000000"/>
        <rFont val="等线"/>
        <family val="3"/>
        <charset val="134"/>
      </rPr>
      <t>)</t>
    </r>
  </si>
  <si>
    <r>
      <t>RL/ohm (</t>
    </r>
    <r>
      <rPr>
        <b/>
        <sz val="5"/>
        <color rgb="FF000000"/>
        <rFont val="Arial"/>
        <family val="2"/>
        <scheme val="minor"/>
      </rPr>
      <t>调整后</t>
    </r>
    <r>
      <rPr>
        <b/>
        <sz val="5"/>
        <color rgb="FF000000"/>
        <rFont val="等线"/>
        <family val="3"/>
        <charset val="134"/>
      </rPr>
      <t>)</t>
    </r>
  </si>
  <si>
    <r>
      <t xml:space="preserve">温差 </t>
    </r>
    <r>
      <rPr>
        <sz val="11"/>
        <color rgb="FF000000"/>
        <rFont val="等线"/>
        <family val="3"/>
        <charset val="134"/>
      </rPr>
      <t>(°C)</t>
    </r>
  </si>
  <si>
    <r>
      <t xml:space="preserve">开路电压 </t>
    </r>
    <r>
      <rPr>
        <sz val="11"/>
        <color rgb="FF000000"/>
        <rFont val="等线"/>
        <family val="3"/>
        <charset val="134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</si>
</sst>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1" formatCode="0.00_);[Red]\(0.00\)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  <font>
      <b/>
      <sz val="5"/>
      <color rgb="FF000000"/>
      <name val="等线"/>
      <family val="3"/>
      <charset val="134"/>
    </font>
    <font>
      <b/>
      <sz val="6"/>
      <color rgb="FF000000"/>
      <name val="等线"/>
      <family val="3"/>
      <charset val="134"/>
    </font>
    <font>
      <b/>
      <sz val="5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0" xfId="0" applyNumberFormat="1" applyFont="1"/>
    <xf numFmtId="0" fontId="1" fillId="0" borderId="0" xfId="0" applyFont="1"/>
    <xf numFmtId="181" fontId="4" fillId="0" borderId="1" xfId="0" applyNumberFormat="1" applyFont="1" applyBorder="1" applyAlignment="1">
      <alignment horizontal="center" vertical="center" wrapText="1" readingOrder="1"/>
    </xf>
    <xf numFmtId="49" fontId="4" fillId="0" borderId="1" xfId="0" applyNumberFormat="1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top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7" fillId="2" borderId="3" xfId="0" applyFont="1" applyFill="1" applyBorder="1" applyAlignment="1">
      <alignment horizontal="righ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zh-CN" b="0">
                <a:solidFill>
                  <a:srgbClr val="757575"/>
                </a:solidFill>
                <a:latin typeface="+mn-lt"/>
              </a:rPr>
              <a:t>48-31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摄氏度下的</a:t>
            </a:r>
            <a:r>
              <a:rPr lang="fr-FR" b="0">
                <a:solidFill>
                  <a:srgbClr val="757575"/>
                </a:solidFill>
                <a:latin typeface="+mn-lt"/>
              </a:rPr>
              <a:t>TEC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外特性曲线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I/mA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工作表1!$A$2:$A$34</c:f>
              <c:numCache>
                <c:formatCode>0.000</c:formatCode>
                <c:ptCount val="33"/>
                <c:pt idx="0">
                  <c:v>1.03</c:v>
                </c:pt>
                <c:pt idx="1">
                  <c:v>1.024</c:v>
                </c:pt>
                <c:pt idx="2">
                  <c:v>1.0229999999999999</c:v>
                </c:pt>
                <c:pt idx="3">
                  <c:v>1.0189999999999999</c:v>
                </c:pt>
                <c:pt idx="4">
                  <c:v>1.0149999999999999</c:v>
                </c:pt>
                <c:pt idx="5">
                  <c:v>1.01</c:v>
                </c:pt>
                <c:pt idx="6">
                  <c:v>1.004</c:v>
                </c:pt>
                <c:pt idx="7">
                  <c:v>0.997</c:v>
                </c:pt>
                <c:pt idx="8">
                  <c:v>0.98699999999999999</c:v>
                </c:pt>
                <c:pt idx="9">
                  <c:v>0.97899999999999998</c:v>
                </c:pt>
                <c:pt idx="10">
                  <c:v>0.97099999999999997</c:v>
                </c:pt>
                <c:pt idx="11">
                  <c:v>0.96399999999999997</c:v>
                </c:pt>
                <c:pt idx="12">
                  <c:v>0.95699999999999996</c:v>
                </c:pt>
                <c:pt idx="13">
                  <c:v>0.95</c:v>
                </c:pt>
                <c:pt idx="14">
                  <c:v>0.94799999999999995</c:v>
                </c:pt>
                <c:pt idx="15">
                  <c:v>0.93899999999999995</c:v>
                </c:pt>
                <c:pt idx="16">
                  <c:v>0.93700000000000006</c:v>
                </c:pt>
                <c:pt idx="17">
                  <c:v>0.92200000000000004</c:v>
                </c:pt>
                <c:pt idx="18">
                  <c:v>0.90300000000000002</c:v>
                </c:pt>
                <c:pt idx="19">
                  <c:v>0.89</c:v>
                </c:pt>
                <c:pt idx="20">
                  <c:v>0.86799999999999999</c:v>
                </c:pt>
                <c:pt idx="21">
                  <c:v>0.84599999999999997</c:v>
                </c:pt>
                <c:pt idx="22">
                  <c:v>0.82899999999999996</c:v>
                </c:pt>
                <c:pt idx="23">
                  <c:v>0.8</c:v>
                </c:pt>
                <c:pt idx="24">
                  <c:v>0.77600000000000002</c:v>
                </c:pt>
                <c:pt idx="25">
                  <c:v>0.749</c:v>
                </c:pt>
                <c:pt idx="26">
                  <c:v>0.72299999999999998</c:v>
                </c:pt>
                <c:pt idx="27">
                  <c:v>0.69</c:v>
                </c:pt>
                <c:pt idx="28">
                  <c:v>0.65900000000000003</c:v>
                </c:pt>
                <c:pt idx="29">
                  <c:v>0.59899999999999998</c:v>
                </c:pt>
                <c:pt idx="30">
                  <c:v>0.53900000000000003</c:v>
                </c:pt>
                <c:pt idx="31">
                  <c:v>0.47699999999999998</c:v>
                </c:pt>
                <c:pt idx="32">
                  <c:v>0.373</c:v>
                </c:pt>
              </c:numCache>
            </c:numRef>
          </c:cat>
          <c:val>
            <c:numRef>
              <c:f>工作表1!$B$2:$B$34</c:f>
              <c:numCache>
                <c:formatCode>0.000</c:formatCode>
                <c:ptCount val="33"/>
                <c:pt idx="0">
                  <c:v>10.055</c:v>
                </c:pt>
                <c:pt idx="1">
                  <c:v>10.7</c:v>
                </c:pt>
                <c:pt idx="2">
                  <c:v>11.09</c:v>
                </c:pt>
                <c:pt idx="3">
                  <c:v>11.99</c:v>
                </c:pt>
                <c:pt idx="4">
                  <c:v>13.05</c:v>
                </c:pt>
                <c:pt idx="5">
                  <c:v>14.007</c:v>
                </c:pt>
                <c:pt idx="6">
                  <c:v>15.025</c:v>
                </c:pt>
                <c:pt idx="7">
                  <c:v>15.99</c:v>
                </c:pt>
                <c:pt idx="8">
                  <c:v>16.98</c:v>
                </c:pt>
                <c:pt idx="9">
                  <c:v>17.97</c:v>
                </c:pt>
                <c:pt idx="10">
                  <c:v>18.98</c:v>
                </c:pt>
                <c:pt idx="11">
                  <c:v>20.02</c:v>
                </c:pt>
                <c:pt idx="12">
                  <c:v>21</c:v>
                </c:pt>
                <c:pt idx="13">
                  <c:v>22.02</c:v>
                </c:pt>
                <c:pt idx="14">
                  <c:v>23.01</c:v>
                </c:pt>
                <c:pt idx="15">
                  <c:v>24.04</c:v>
                </c:pt>
                <c:pt idx="16">
                  <c:v>25.02</c:v>
                </c:pt>
                <c:pt idx="17">
                  <c:v>26.98</c:v>
                </c:pt>
                <c:pt idx="18">
                  <c:v>30.04</c:v>
                </c:pt>
                <c:pt idx="19">
                  <c:v>33.01</c:v>
                </c:pt>
                <c:pt idx="20">
                  <c:v>36.01</c:v>
                </c:pt>
                <c:pt idx="21">
                  <c:v>39.979999999999997</c:v>
                </c:pt>
                <c:pt idx="22">
                  <c:v>43</c:v>
                </c:pt>
                <c:pt idx="23">
                  <c:v>45.86</c:v>
                </c:pt>
                <c:pt idx="24">
                  <c:v>49.95</c:v>
                </c:pt>
                <c:pt idx="25">
                  <c:v>55.01</c:v>
                </c:pt>
                <c:pt idx="26">
                  <c:v>59.86</c:v>
                </c:pt>
                <c:pt idx="27">
                  <c:v>64.95</c:v>
                </c:pt>
                <c:pt idx="28">
                  <c:v>70.05</c:v>
                </c:pt>
                <c:pt idx="29">
                  <c:v>79.75</c:v>
                </c:pt>
                <c:pt idx="30">
                  <c:v>89.35</c:v>
                </c:pt>
                <c:pt idx="31">
                  <c:v>100.3</c:v>
                </c:pt>
                <c:pt idx="32">
                  <c:v>119.02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54E-A832-A6594586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55636"/>
        <c:axId val="1198694891"/>
      </c:lineChart>
      <c:catAx>
        <c:axId val="182965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U/V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98694891"/>
        <c:crosses val="autoZero"/>
        <c:auto val="1"/>
        <c:lblAlgn val="ctr"/>
        <c:lblOffset val="100"/>
        <c:noMultiLvlLbl val="1"/>
      </c:catAx>
      <c:valAx>
        <c:axId val="1198694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I/mA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29655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CN" altLang="en-US" b="0">
                <a:solidFill>
                  <a:srgbClr val="757575"/>
                </a:solidFill>
                <a:latin typeface="+mn-lt"/>
              </a:rPr>
              <a:t>负载曲线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P/mW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工作表1!$D$2:$D$34</c:f>
              <c:numCache>
                <c:formatCode>0.000</c:formatCode>
                <c:ptCount val="33"/>
                <c:pt idx="0">
                  <c:v>102.43659870711089</c:v>
                </c:pt>
                <c:pt idx="1">
                  <c:v>95.700934579439263</c:v>
                </c:pt>
                <c:pt idx="2">
                  <c:v>92.245266005410272</c:v>
                </c:pt>
                <c:pt idx="3">
                  <c:v>84.987489574645522</c:v>
                </c:pt>
                <c:pt idx="4">
                  <c:v>77.777777777777771</c:v>
                </c:pt>
                <c:pt idx="5">
                  <c:v>72.106803740986649</c:v>
                </c:pt>
                <c:pt idx="6">
                  <c:v>66.82196339434276</c:v>
                </c:pt>
                <c:pt idx="7">
                  <c:v>62.35146966854284</c:v>
                </c:pt>
                <c:pt idx="8">
                  <c:v>58.127208480565372</c:v>
                </c:pt>
                <c:pt idx="9">
                  <c:v>54.479688369504736</c:v>
                </c:pt>
                <c:pt idx="10">
                  <c:v>51.159114857744996</c:v>
                </c:pt>
                <c:pt idx="11">
                  <c:v>48.151848151848149</c:v>
                </c:pt>
                <c:pt idx="12">
                  <c:v>45.571428571428569</c:v>
                </c:pt>
                <c:pt idx="13">
                  <c:v>43.142597638510445</c:v>
                </c:pt>
                <c:pt idx="14">
                  <c:v>41.19947848761408</c:v>
                </c:pt>
                <c:pt idx="15">
                  <c:v>39.059900166389355</c:v>
                </c:pt>
                <c:pt idx="16">
                  <c:v>37.450039968025578</c:v>
                </c:pt>
                <c:pt idx="17">
                  <c:v>34.173461823573014</c:v>
                </c:pt>
                <c:pt idx="18">
                  <c:v>30.059920106524636</c:v>
                </c:pt>
                <c:pt idx="19">
                  <c:v>26.96152681005756</c:v>
                </c:pt>
                <c:pt idx="20">
                  <c:v>24.104415440155513</c:v>
                </c:pt>
                <c:pt idx="21">
                  <c:v>21.160580290145074</c:v>
                </c:pt>
                <c:pt idx="22">
                  <c:v>19.279069767441861</c:v>
                </c:pt>
                <c:pt idx="23">
                  <c:v>17.444395987788923</c:v>
                </c:pt>
                <c:pt idx="24">
                  <c:v>15.535535535535535</c:v>
                </c:pt>
                <c:pt idx="25">
                  <c:v>13.615706235229959</c:v>
                </c:pt>
                <c:pt idx="26">
                  <c:v>12.078182425659874</c:v>
                </c:pt>
                <c:pt idx="27">
                  <c:v>10.623556581986143</c:v>
                </c:pt>
                <c:pt idx="28">
                  <c:v>9.4075660242683803</c:v>
                </c:pt>
                <c:pt idx="29">
                  <c:v>7.5109717868338555</c:v>
                </c:pt>
                <c:pt idx="30">
                  <c:v>6.0324566312255179</c:v>
                </c:pt>
                <c:pt idx="31">
                  <c:v>4.7557328015952143</c:v>
                </c:pt>
                <c:pt idx="32">
                  <c:v>3.1339270710804907</c:v>
                </c:pt>
              </c:numCache>
            </c:numRef>
          </c:cat>
          <c:val>
            <c:numRef>
              <c:f>工作表1!$C$2:$C$34</c:f>
              <c:numCache>
                <c:formatCode>0.000</c:formatCode>
                <c:ptCount val="33"/>
                <c:pt idx="0">
                  <c:v>10.35665</c:v>
                </c:pt>
                <c:pt idx="1">
                  <c:v>10.956799999999999</c:v>
                </c:pt>
                <c:pt idx="2">
                  <c:v>11.345069999999998</c:v>
                </c:pt>
                <c:pt idx="3">
                  <c:v>12.217809999999998</c:v>
                </c:pt>
                <c:pt idx="4">
                  <c:v>13.245749999999999</c:v>
                </c:pt>
                <c:pt idx="5">
                  <c:v>14.147069999999999</c:v>
                </c:pt>
                <c:pt idx="6">
                  <c:v>15.085100000000001</c:v>
                </c:pt>
                <c:pt idx="7">
                  <c:v>15.942030000000001</c:v>
                </c:pt>
                <c:pt idx="8">
                  <c:v>16.759260000000001</c:v>
                </c:pt>
                <c:pt idx="9">
                  <c:v>17.59263</c:v>
                </c:pt>
                <c:pt idx="10">
                  <c:v>18.429580000000001</c:v>
                </c:pt>
                <c:pt idx="11">
                  <c:v>19.29928</c:v>
                </c:pt>
                <c:pt idx="12">
                  <c:v>20.096999999999998</c:v>
                </c:pt>
                <c:pt idx="13">
                  <c:v>20.918999999999997</c:v>
                </c:pt>
                <c:pt idx="14">
                  <c:v>21.813480000000002</c:v>
                </c:pt>
                <c:pt idx="15">
                  <c:v>22.573559999999997</c:v>
                </c:pt>
                <c:pt idx="16">
                  <c:v>23.443740000000002</c:v>
                </c:pt>
                <c:pt idx="17">
                  <c:v>24.87556</c:v>
                </c:pt>
                <c:pt idx="18">
                  <c:v>27.12612</c:v>
                </c:pt>
                <c:pt idx="19">
                  <c:v>29.378899999999998</c:v>
                </c:pt>
                <c:pt idx="20">
                  <c:v>31.256679999999999</c:v>
                </c:pt>
                <c:pt idx="21">
                  <c:v>33.823079999999997</c:v>
                </c:pt>
                <c:pt idx="22">
                  <c:v>35.646999999999998</c:v>
                </c:pt>
                <c:pt idx="23">
                  <c:v>36.688000000000002</c:v>
                </c:pt>
                <c:pt idx="24">
                  <c:v>38.761200000000002</c:v>
                </c:pt>
                <c:pt idx="25">
                  <c:v>41.202489999999997</c:v>
                </c:pt>
                <c:pt idx="26">
                  <c:v>43.278779999999998</c:v>
                </c:pt>
                <c:pt idx="27">
                  <c:v>44.8155</c:v>
                </c:pt>
                <c:pt idx="28">
                  <c:v>46.162950000000002</c:v>
                </c:pt>
                <c:pt idx="29">
                  <c:v>47.770249999999997</c:v>
                </c:pt>
                <c:pt idx="30">
                  <c:v>48.159649999999999</c:v>
                </c:pt>
                <c:pt idx="31">
                  <c:v>47.8431</c:v>
                </c:pt>
                <c:pt idx="32">
                  <c:v>44.394459999999995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7F1-A52B-561D67E0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52036"/>
        <c:axId val="131256186"/>
      </c:lineChart>
      <c:catAx>
        <c:axId val="47955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P/mW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1256186"/>
        <c:crosses val="autoZero"/>
        <c:auto val="1"/>
        <c:lblAlgn val="ctr"/>
        <c:lblOffset val="100"/>
        <c:noMultiLvlLbl val="1"/>
      </c:catAx>
      <c:valAx>
        <c:axId val="131256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RL/ohm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795520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</xdr:row>
      <xdr:rowOff>57150</xdr:rowOff>
    </xdr:from>
    <xdr:ext cx="4676775" cy="28860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57150</xdr:colOff>
      <xdr:row>17</xdr:row>
      <xdr:rowOff>47625</xdr:rowOff>
    </xdr:from>
    <xdr:ext cx="4676775" cy="28860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8" zoomScaleNormal="100" workbookViewId="0">
      <selection sqref="A1:D34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  <c r="H1" s="2">
        <f>SLOPE(B:B,A:A)</f>
        <v>-163.32023010488902</v>
      </c>
    </row>
    <row r="2" spans="1:8" x14ac:dyDescent="0.25">
      <c r="A2" s="1">
        <v>1.03</v>
      </c>
      <c r="B2" s="1">
        <v>10.055</v>
      </c>
      <c r="C2" s="1">
        <f t="shared" ref="C2:C34" si="0">A2*B2</f>
        <v>10.35665</v>
      </c>
      <c r="D2" s="1">
        <f t="shared" ref="D2:D34" si="1">1000*A2/B2</f>
        <v>102.43659870711089</v>
      </c>
      <c r="G2" s="2" t="s">
        <v>5</v>
      </c>
      <c r="H2" s="2">
        <f>1/H1</f>
        <v>-6.1229401854122466E-3</v>
      </c>
    </row>
    <row r="3" spans="1:8" x14ac:dyDescent="0.25">
      <c r="A3" s="1">
        <v>1.024</v>
      </c>
      <c r="B3" s="1">
        <v>10.7</v>
      </c>
      <c r="C3" s="1">
        <f t="shared" si="0"/>
        <v>10.956799999999999</v>
      </c>
      <c r="D3" s="1">
        <f t="shared" si="1"/>
        <v>95.700934579439263</v>
      </c>
    </row>
    <row r="4" spans="1:8" x14ac:dyDescent="0.25">
      <c r="A4" s="1">
        <v>1.0229999999999999</v>
      </c>
      <c r="B4" s="1">
        <v>11.09</v>
      </c>
      <c r="C4" s="1">
        <f t="shared" si="0"/>
        <v>11.345069999999998</v>
      </c>
      <c r="D4" s="1">
        <f t="shared" si="1"/>
        <v>92.245266005410272</v>
      </c>
    </row>
    <row r="5" spans="1:8" x14ac:dyDescent="0.25">
      <c r="A5" s="1">
        <v>1.0189999999999999</v>
      </c>
      <c r="B5" s="1">
        <v>11.99</v>
      </c>
      <c r="C5" s="1">
        <f t="shared" si="0"/>
        <v>12.217809999999998</v>
      </c>
      <c r="D5" s="1">
        <f t="shared" si="1"/>
        <v>84.987489574645522</v>
      </c>
    </row>
    <row r="6" spans="1:8" x14ac:dyDescent="0.25">
      <c r="A6" s="1">
        <v>1.0149999999999999</v>
      </c>
      <c r="B6" s="1">
        <v>13.05</v>
      </c>
      <c r="C6" s="1">
        <f t="shared" si="0"/>
        <v>13.245749999999999</v>
      </c>
      <c r="D6" s="1">
        <f t="shared" si="1"/>
        <v>77.777777777777771</v>
      </c>
    </row>
    <row r="7" spans="1:8" x14ac:dyDescent="0.25">
      <c r="A7" s="1">
        <v>1.01</v>
      </c>
      <c r="B7" s="1">
        <v>14.007</v>
      </c>
      <c r="C7" s="1">
        <f t="shared" si="0"/>
        <v>14.147069999999999</v>
      </c>
      <c r="D7" s="1">
        <f t="shared" si="1"/>
        <v>72.106803740986649</v>
      </c>
    </row>
    <row r="8" spans="1:8" x14ac:dyDescent="0.25">
      <c r="A8" s="1">
        <v>1.004</v>
      </c>
      <c r="B8" s="1">
        <v>15.025</v>
      </c>
      <c r="C8" s="1">
        <f t="shared" si="0"/>
        <v>15.085100000000001</v>
      </c>
      <c r="D8" s="1">
        <f t="shared" si="1"/>
        <v>66.82196339434276</v>
      </c>
    </row>
    <row r="9" spans="1:8" x14ac:dyDescent="0.25">
      <c r="A9" s="1">
        <v>0.997</v>
      </c>
      <c r="B9" s="1">
        <v>15.99</v>
      </c>
      <c r="C9" s="1">
        <f t="shared" si="0"/>
        <v>15.942030000000001</v>
      </c>
      <c r="D9" s="1">
        <f t="shared" si="1"/>
        <v>62.35146966854284</v>
      </c>
    </row>
    <row r="10" spans="1:8" x14ac:dyDescent="0.25">
      <c r="A10" s="1">
        <v>0.98699999999999999</v>
      </c>
      <c r="B10" s="1">
        <v>16.98</v>
      </c>
      <c r="C10" s="1">
        <f t="shared" si="0"/>
        <v>16.759260000000001</v>
      </c>
      <c r="D10" s="1">
        <f t="shared" si="1"/>
        <v>58.127208480565372</v>
      </c>
    </row>
    <row r="11" spans="1:8" x14ac:dyDescent="0.25">
      <c r="A11" s="1">
        <v>0.97899999999999998</v>
      </c>
      <c r="B11" s="1">
        <v>17.97</v>
      </c>
      <c r="C11" s="1">
        <f t="shared" si="0"/>
        <v>17.59263</v>
      </c>
      <c r="D11" s="1">
        <f t="shared" si="1"/>
        <v>54.479688369504736</v>
      </c>
    </row>
    <row r="12" spans="1:8" x14ac:dyDescent="0.25">
      <c r="A12" s="1">
        <v>0.97099999999999997</v>
      </c>
      <c r="B12" s="1">
        <v>18.98</v>
      </c>
      <c r="C12" s="1">
        <f t="shared" si="0"/>
        <v>18.429580000000001</v>
      </c>
      <c r="D12" s="1">
        <f t="shared" si="1"/>
        <v>51.159114857744996</v>
      </c>
    </row>
    <row r="13" spans="1:8" x14ac:dyDescent="0.25">
      <c r="A13" s="1">
        <v>0.96399999999999997</v>
      </c>
      <c r="B13" s="1">
        <v>20.02</v>
      </c>
      <c r="C13" s="1">
        <f t="shared" si="0"/>
        <v>19.29928</v>
      </c>
      <c r="D13" s="1">
        <f t="shared" si="1"/>
        <v>48.151848151848149</v>
      </c>
    </row>
    <row r="14" spans="1:8" x14ac:dyDescent="0.25">
      <c r="A14" s="1">
        <v>0.95699999999999996</v>
      </c>
      <c r="B14" s="1">
        <v>21</v>
      </c>
      <c r="C14" s="1">
        <f t="shared" si="0"/>
        <v>20.096999999999998</v>
      </c>
      <c r="D14" s="1">
        <f t="shared" si="1"/>
        <v>45.571428571428569</v>
      </c>
    </row>
    <row r="15" spans="1:8" x14ac:dyDescent="0.25">
      <c r="A15" s="1">
        <v>0.95</v>
      </c>
      <c r="B15" s="1">
        <v>22.02</v>
      </c>
      <c r="C15" s="1">
        <f t="shared" si="0"/>
        <v>20.918999999999997</v>
      </c>
      <c r="D15" s="1">
        <f t="shared" si="1"/>
        <v>43.142597638510445</v>
      </c>
    </row>
    <row r="16" spans="1:8" x14ac:dyDescent="0.25">
      <c r="A16" s="1">
        <v>0.94799999999999995</v>
      </c>
      <c r="B16" s="1">
        <v>23.01</v>
      </c>
      <c r="C16" s="1">
        <f t="shared" si="0"/>
        <v>21.813480000000002</v>
      </c>
      <c r="D16" s="1">
        <f t="shared" si="1"/>
        <v>41.19947848761408</v>
      </c>
    </row>
    <row r="17" spans="1:4" x14ac:dyDescent="0.25">
      <c r="A17" s="1">
        <v>0.93899999999999995</v>
      </c>
      <c r="B17" s="1">
        <v>24.04</v>
      </c>
      <c r="C17" s="1">
        <f t="shared" si="0"/>
        <v>22.573559999999997</v>
      </c>
      <c r="D17" s="1">
        <f t="shared" si="1"/>
        <v>39.059900166389355</v>
      </c>
    </row>
    <row r="18" spans="1:4" x14ac:dyDescent="0.25">
      <c r="A18" s="1">
        <v>0.93700000000000006</v>
      </c>
      <c r="B18" s="1">
        <v>25.02</v>
      </c>
      <c r="C18" s="1">
        <f t="shared" si="0"/>
        <v>23.443740000000002</v>
      </c>
      <c r="D18" s="1">
        <f t="shared" si="1"/>
        <v>37.450039968025578</v>
      </c>
    </row>
    <row r="19" spans="1:4" x14ac:dyDescent="0.25">
      <c r="A19" s="1">
        <v>0.92200000000000004</v>
      </c>
      <c r="B19" s="1">
        <v>26.98</v>
      </c>
      <c r="C19" s="1">
        <f t="shared" si="0"/>
        <v>24.87556</v>
      </c>
      <c r="D19" s="1">
        <f t="shared" si="1"/>
        <v>34.173461823573014</v>
      </c>
    </row>
    <row r="20" spans="1:4" x14ac:dyDescent="0.25">
      <c r="A20" s="1">
        <v>0.90300000000000002</v>
      </c>
      <c r="B20" s="1">
        <v>30.04</v>
      </c>
      <c r="C20" s="1">
        <f t="shared" si="0"/>
        <v>27.12612</v>
      </c>
      <c r="D20" s="1">
        <f t="shared" si="1"/>
        <v>30.059920106524636</v>
      </c>
    </row>
    <row r="21" spans="1:4" x14ac:dyDescent="0.25">
      <c r="A21" s="1">
        <v>0.89</v>
      </c>
      <c r="B21" s="1">
        <v>33.01</v>
      </c>
      <c r="C21" s="1">
        <f t="shared" si="0"/>
        <v>29.378899999999998</v>
      </c>
      <c r="D21" s="1">
        <f t="shared" si="1"/>
        <v>26.96152681005756</v>
      </c>
    </row>
    <row r="22" spans="1:4" x14ac:dyDescent="0.25">
      <c r="A22" s="1">
        <v>0.86799999999999999</v>
      </c>
      <c r="B22" s="1">
        <v>36.01</v>
      </c>
      <c r="C22" s="1">
        <f t="shared" si="0"/>
        <v>31.256679999999999</v>
      </c>
      <c r="D22" s="1">
        <f t="shared" si="1"/>
        <v>24.104415440155513</v>
      </c>
    </row>
    <row r="23" spans="1:4" x14ac:dyDescent="0.25">
      <c r="A23" s="1">
        <v>0.84599999999999997</v>
      </c>
      <c r="B23" s="1">
        <v>39.979999999999997</v>
      </c>
      <c r="C23" s="1">
        <f t="shared" si="0"/>
        <v>33.823079999999997</v>
      </c>
      <c r="D23" s="1">
        <f t="shared" si="1"/>
        <v>21.160580290145074</v>
      </c>
    </row>
    <row r="24" spans="1:4" x14ac:dyDescent="0.25">
      <c r="A24" s="1">
        <v>0.82899999999999996</v>
      </c>
      <c r="B24" s="1">
        <v>43</v>
      </c>
      <c r="C24" s="1">
        <f t="shared" si="0"/>
        <v>35.646999999999998</v>
      </c>
      <c r="D24" s="1">
        <f t="shared" si="1"/>
        <v>19.279069767441861</v>
      </c>
    </row>
    <row r="25" spans="1:4" x14ac:dyDescent="0.25">
      <c r="A25" s="1">
        <v>0.8</v>
      </c>
      <c r="B25" s="1">
        <v>45.86</v>
      </c>
      <c r="C25" s="1">
        <f t="shared" si="0"/>
        <v>36.688000000000002</v>
      </c>
      <c r="D25" s="1">
        <f t="shared" si="1"/>
        <v>17.444395987788923</v>
      </c>
    </row>
    <row r="26" spans="1:4" x14ac:dyDescent="0.25">
      <c r="A26" s="1">
        <v>0.77600000000000002</v>
      </c>
      <c r="B26" s="1">
        <v>49.95</v>
      </c>
      <c r="C26" s="1">
        <f t="shared" si="0"/>
        <v>38.761200000000002</v>
      </c>
      <c r="D26" s="1">
        <f t="shared" si="1"/>
        <v>15.535535535535535</v>
      </c>
    </row>
    <row r="27" spans="1:4" x14ac:dyDescent="0.25">
      <c r="A27" s="1">
        <v>0.749</v>
      </c>
      <c r="B27" s="1">
        <v>55.01</v>
      </c>
      <c r="C27" s="1">
        <f t="shared" si="0"/>
        <v>41.202489999999997</v>
      </c>
      <c r="D27" s="1">
        <f t="shared" si="1"/>
        <v>13.615706235229959</v>
      </c>
    </row>
    <row r="28" spans="1:4" x14ac:dyDescent="0.25">
      <c r="A28" s="1">
        <v>0.72299999999999998</v>
      </c>
      <c r="B28" s="1">
        <v>59.86</v>
      </c>
      <c r="C28" s="1">
        <f t="shared" si="0"/>
        <v>43.278779999999998</v>
      </c>
      <c r="D28" s="1">
        <f t="shared" si="1"/>
        <v>12.078182425659874</v>
      </c>
    </row>
    <row r="29" spans="1:4" x14ac:dyDescent="0.25">
      <c r="A29" s="1">
        <v>0.69</v>
      </c>
      <c r="B29" s="1">
        <v>64.95</v>
      </c>
      <c r="C29" s="1">
        <f t="shared" si="0"/>
        <v>44.8155</v>
      </c>
      <c r="D29" s="1">
        <f t="shared" si="1"/>
        <v>10.623556581986143</v>
      </c>
    </row>
    <row r="30" spans="1:4" x14ac:dyDescent="0.25">
      <c r="A30" s="1">
        <v>0.65900000000000003</v>
      </c>
      <c r="B30" s="1">
        <v>70.05</v>
      </c>
      <c r="C30" s="1">
        <f t="shared" si="0"/>
        <v>46.162950000000002</v>
      </c>
      <c r="D30" s="1">
        <f t="shared" si="1"/>
        <v>9.4075660242683803</v>
      </c>
    </row>
    <row r="31" spans="1:4" x14ac:dyDescent="0.25">
      <c r="A31" s="1">
        <v>0.59899999999999998</v>
      </c>
      <c r="B31" s="1">
        <v>79.75</v>
      </c>
      <c r="C31" s="1">
        <f t="shared" si="0"/>
        <v>47.770249999999997</v>
      </c>
      <c r="D31" s="1">
        <f t="shared" si="1"/>
        <v>7.5109717868338555</v>
      </c>
    </row>
    <row r="32" spans="1:4" x14ac:dyDescent="0.25">
      <c r="A32" s="1">
        <v>0.53900000000000003</v>
      </c>
      <c r="B32" s="1">
        <v>89.35</v>
      </c>
      <c r="C32" s="1">
        <f t="shared" si="0"/>
        <v>48.159649999999999</v>
      </c>
      <c r="D32" s="1">
        <f t="shared" si="1"/>
        <v>6.0324566312255179</v>
      </c>
    </row>
    <row r="33" spans="1:4" x14ac:dyDescent="0.25">
      <c r="A33" s="1">
        <v>0.47699999999999998</v>
      </c>
      <c r="B33" s="1">
        <v>100.3</v>
      </c>
      <c r="C33" s="1">
        <f t="shared" si="0"/>
        <v>47.8431</v>
      </c>
      <c r="D33" s="1">
        <f t="shared" si="1"/>
        <v>4.7557328015952143</v>
      </c>
    </row>
    <row r="34" spans="1:4" x14ac:dyDescent="0.25">
      <c r="A34" s="1">
        <v>0.373</v>
      </c>
      <c r="B34" s="1">
        <v>119.02</v>
      </c>
      <c r="C34" s="1">
        <f t="shared" si="0"/>
        <v>44.394459999999995</v>
      </c>
      <c r="D34" s="1">
        <f t="shared" si="1"/>
        <v>3.1339270710804907</v>
      </c>
    </row>
    <row r="35" spans="1:4" x14ac:dyDescent="0.25">
      <c r="A35" s="1"/>
      <c r="B35" s="1"/>
    </row>
    <row r="36" spans="1:4" x14ac:dyDescent="0.25">
      <c r="A36" s="1"/>
      <c r="B36" s="1"/>
    </row>
    <row r="37" spans="1:4" x14ac:dyDescent="0.25">
      <c r="A37" s="1"/>
      <c r="B37" s="1"/>
    </row>
    <row r="38" spans="1:4" x14ac:dyDescent="0.25">
      <c r="A38" s="1"/>
      <c r="B38" s="1"/>
    </row>
    <row r="39" spans="1:4" x14ac:dyDescent="0.25">
      <c r="A39" s="1"/>
      <c r="B39" s="1"/>
    </row>
    <row r="40" spans="1:4" x14ac:dyDescent="0.25">
      <c r="A40" s="1"/>
      <c r="B40" s="1"/>
    </row>
    <row r="41" spans="1:4" x14ac:dyDescent="0.25">
      <c r="A41" s="1"/>
      <c r="B41" s="1"/>
    </row>
    <row r="42" spans="1:4" x14ac:dyDescent="0.25">
      <c r="A42" s="1"/>
      <c r="B42" s="1"/>
    </row>
    <row r="43" spans="1:4" x14ac:dyDescent="0.25">
      <c r="A43" s="1"/>
      <c r="B43" s="1"/>
    </row>
    <row r="44" spans="1:4" x14ac:dyDescent="0.25">
      <c r="A44" s="1"/>
      <c r="B44" s="1"/>
    </row>
    <row r="45" spans="1:4" x14ac:dyDescent="0.25">
      <c r="A45" s="1"/>
      <c r="B45" s="1"/>
    </row>
    <row r="46" spans="1:4" x14ac:dyDescent="0.25">
      <c r="A46" s="1"/>
      <c r="B46" s="1"/>
    </row>
    <row r="47" spans="1:4" x14ac:dyDescent="0.25">
      <c r="A47" s="1"/>
      <c r="B47" s="1"/>
    </row>
    <row r="48" spans="1:4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D5D3-DCBF-442E-993B-5E971C7AC48E}">
  <dimension ref="A1:H18"/>
  <sheetViews>
    <sheetView workbookViewId="0">
      <selection sqref="A1:H18"/>
    </sheetView>
  </sheetViews>
  <sheetFormatPr defaultRowHeight="13.2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0</v>
      </c>
      <c r="F1" s="1" t="s">
        <v>1</v>
      </c>
      <c r="G1" s="2" t="s">
        <v>2</v>
      </c>
      <c r="H1" s="2" t="s">
        <v>3</v>
      </c>
    </row>
    <row r="2" spans="1:8" x14ac:dyDescent="0.25">
      <c r="A2" s="1">
        <v>1.03</v>
      </c>
      <c r="B2" s="1">
        <v>10.055</v>
      </c>
      <c r="C2" s="1">
        <f t="shared" ref="C2:C16" si="0">A2*B2</f>
        <v>10.35665</v>
      </c>
      <c r="D2" s="1">
        <f t="shared" ref="D2:D16" si="1">1000*A2/B2</f>
        <v>102.43659870711089</v>
      </c>
      <c r="E2" s="1">
        <v>0.93700000000000006</v>
      </c>
      <c r="F2" s="1">
        <v>25.02</v>
      </c>
      <c r="G2" s="1">
        <f>E2*F2</f>
        <v>23.443740000000002</v>
      </c>
      <c r="H2" s="1">
        <f>1000*E2/F2</f>
        <v>37.450039968025578</v>
      </c>
    </row>
    <row r="3" spans="1:8" x14ac:dyDescent="0.25">
      <c r="A3" s="1">
        <v>1.024</v>
      </c>
      <c r="B3" s="1">
        <v>10.7</v>
      </c>
      <c r="C3" s="1">
        <f t="shared" si="0"/>
        <v>10.956799999999999</v>
      </c>
      <c r="D3" s="1">
        <f t="shared" si="1"/>
        <v>95.700934579439263</v>
      </c>
      <c r="E3" s="1">
        <v>0.92200000000000004</v>
      </c>
      <c r="F3" s="1">
        <v>26.98</v>
      </c>
      <c r="G3" s="1">
        <f>E3*F3</f>
        <v>24.87556</v>
      </c>
      <c r="H3" s="1">
        <f>1000*E3/F3</f>
        <v>34.173461823573014</v>
      </c>
    </row>
    <row r="4" spans="1:8" x14ac:dyDescent="0.25">
      <c r="A4" s="1">
        <v>1.0229999999999999</v>
      </c>
      <c r="B4" s="1">
        <v>11.09</v>
      </c>
      <c r="C4" s="1">
        <f t="shared" si="0"/>
        <v>11.345069999999998</v>
      </c>
      <c r="D4" s="1">
        <f t="shared" si="1"/>
        <v>92.245266005410272</v>
      </c>
      <c r="E4" s="1">
        <v>0.90300000000000002</v>
      </c>
      <c r="F4" s="1">
        <v>30.04</v>
      </c>
      <c r="G4" s="1">
        <f>E4*F4</f>
        <v>27.12612</v>
      </c>
      <c r="H4" s="1">
        <f>1000*E4/F4</f>
        <v>30.059920106524636</v>
      </c>
    </row>
    <row r="5" spans="1:8" x14ac:dyDescent="0.25">
      <c r="A5" s="1">
        <v>1.0189999999999999</v>
      </c>
      <c r="B5" s="1">
        <v>11.99</v>
      </c>
      <c r="C5" s="1">
        <f t="shared" si="0"/>
        <v>12.217809999999998</v>
      </c>
      <c r="D5" s="1">
        <f t="shared" si="1"/>
        <v>84.987489574645522</v>
      </c>
      <c r="E5" s="1">
        <v>0.89</v>
      </c>
      <c r="F5" s="1">
        <v>33.01</v>
      </c>
      <c r="G5" s="1">
        <f>E5*F5</f>
        <v>29.378899999999998</v>
      </c>
      <c r="H5" s="1">
        <f>1000*E5/F5</f>
        <v>26.96152681005756</v>
      </c>
    </row>
    <row r="6" spans="1:8" x14ac:dyDescent="0.25">
      <c r="A6" s="1">
        <v>1.0149999999999999</v>
      </c>
      <c r="B6" s="1">
        <v>13.05</v>
      </c>
      <c r="C6" s="1">
        <f t="shared" si="0"/>
        <v>13.245749999999999</v>
      </c>
      <c r="D6" s="1">
        <f t="shared" si="1"/>
        <v>77.777777777777771</v>
      </c>
      <c r="E6" s="1">
        <v>0.86799999999999999</v>
      </c>
      <c r="F6" s="1">
        <v>36.01</v>
      </c>
      <c r="G6" s="1">
        <f>E6*F6</f>
        <v>31.256679999999999</v>
      </c>
      <c r="H6" s="1">
        <f>1000*E6/F6</f>
        <v>24.104415440155513</v>
      </c>
    </row>
    <row r="7" spans="1:8" x14ac:dyDescent="0.25">
      <c r="A7" s="1">
        <v>1.01</v>
      </c>
      <c r="B7" s="1">
        <v>14.007</v>
      </c>
      <c r="C7" s="1">
        <f t="shared" si="0"/>
        <v>14.147069999999999</v>
      </c>
      <c r="D7" s="1">
        <f t="shared" si="1"/>
        <v>72.106803740986649</v>
      </c>
      <c r="E7" s="1">
        <v>0.84599999999999997</v>
      </c>
      <c r="F7" s="1">
        <v>39.979999999999997</v>
      </c>
      <c r="G7" s="1">
        <f>E7*F7</f>
        <v>33.823079999999997</v>
      </c>
      <c r="H7" s="1">
        <f>1000*E7/F7</f>
        <v>21.160580290145074</v>
      </c>
    </row>
    <row r="8" spans="1:8" x14ac:dyDescent="0.25">
      <c r="A8" s="1">
        <v>1.004</v>
      </c>
      <c r="B8" s="1">
        <v>15.025</v>
      </c>
      <c r="C8" s="1">
        <f t="shared" si="0"/>
        <v>15.085100000000001</v>
      </c>
      <c r="D8" s="1">
        <f t="shared" si="1"/>
        <v>66.82196339434276</v>
      </c>
      <c r="E8" s="1">
        <v>0.82899999999999996</v>
      </c>
      <c r="F8" s="1">
        <v>43</v>
      </c>
      <c r="G8" s="1">
        <f>E8*F8</f>
        <v>35.646999999999998</v>
      </c>
      <c r="H8" s="1">
        <f>1000*E8/F8</f>
        <v>19.279069767441861</v>
      </c>
    </row>
    <row r="9" spans="1:8" x14ac:dyDescent="0.25">
      <c r="A9" s="1">
        <v>0.997</v>
      </c>
      <c r="B9" s="1">
        <v>15.99</v>
      </c>
      <c r="C9" s="1">
        <f t="shared" si="0"/>
        <v>15.942030000000001</v>
      </c>
      <c r="D9" s="1">
        <f t="shared" si="1"/>
        <v>62.35146966854284</v>
      </c>
      <c r="E9" s="1">
        <v>0.8</v>
      </c>
      <c r="F9" s="1">
        <v>45.86</v>
      </c>
      <c r="G9" s="1">
        <f>E9*F9</f>
        <v>36.688000000000002</v>
      </c>
      <c r="H9" s="1">
        <f>1000*E9/F9</f>
        <v>17.444395987788923</v>
      </c>
    </row>
    <row r="10" spans="1:8" x14ac:dyDescent="0.25">
      <c r="A10" s="1">
        <v>0.98699999999999999</v>
      </c>
      <c r="B10" s="1">
        <v>16.98</v>
      </c>
      <c r="C10" s="1">
        <f t="shared" si="0"/>
        <v>16.759260000000001</v>
      </c>
      <c r="D10" s="1">
        <f t="shared" si="1"/>
        <v>58.127208480565372</v>
      </c>
      <c r="E10" s="1">
        <v>0.77600000000000002</v>
      </c>
      <c r="F10" s="1">
        <v>49.95</v>
      </c>
      <c r="G10" s="1">
        <f>E10*F10</f>
        <v>38.761200000000002</v>
      </c>
      <c r="H10" s="1">
        <f>1000*E10/F10</f>
        <v>15.535535535535535</v>
      </c>
    </row>
    <row r="11" spans="1:8" x14ac:dyDescent="0.25">
      <c r="A11" s="1">
        <v>0.97899999999999998</v>
      </c>
      <c r="B11" s="1">
        <v>17.97</v>
      </c>
      <c r="C11" s="1">
        <f t="shared" si="0"/>
        <v>17.59263</v>
      </c>
      <c r="D11" s="1">
        <f t="shared" si="1"/>
        <v>54.479688369504736</v>
      </c>
      <c r="E11" s="1">
        <v>0.749</v>
      </c>
      <c r="F11" s="1">
        <v>55.01</v>
      </c>
      <c r="G11" s="1">
        <f>E11*F11</f>
        <v>41.202489999999997</v>
      </c>
      <c r="H11" s="1">
        <f>1000*E11/F11</f>
        <v>13.615706235229959</v>
      </c>
    </row>
    <row r="12" spans="1:8" x14ac:dyDescent="0.25">
      <c r="A12" s="1">
        <v>0.97099999999999997</v>
      </c>
      <c r="B12" s="1">
        <v>18.98</v>
      </c>
      <c r="C12" s="1">
        <f t="shared" si="0"/>
        <v>18.429580000000001</v>
      </c>
      <c r="D12" s="1">
        <f t="shared" si="1"/>
        <v>51.159114857744996</v>
      </c>
      <c r="E12" s="1">
        <v>0.72299999999999998</v>
      </c>
      <c r="F12" s="1">
        <v>59.86</v>
      </c>
      <c r="G12" s="1">
        <f>E12*F12</f>
        <v>43.278779999999998</v>
      </c>
      <c r="H12" s="1">
        <f>1000*E12/F12</f>
        <v>12.078182425659874</v>
      </c>
    </row>
    <row r="13" spans="1:8" x14ac:dyDescent="0.25">
      <c r="A13" s="1">
        <v>0.96399999999999997</v>
      </c>
      <c r="B13" s="1">
        <v>20.02</v>
      </c>
      <c r="C13" s="1">
        <f t="shared" si="0"/>
        <v>19.29928</v>
      </c>
      <c r="D13" s="1">
        <f t="shared" si="1"/>
        <v>48.151848151848149</v>
      </c>
      <c r="E13" s="1">
        <v>0.69</v>
      </c>
      <c r="F13" s="1">
        <v>64.95</v>
      </c>
      <c r="G13" s="1">
        <f>E13*F13</f>
        <v>44.8155</v>
      </c>
      <c r="H13" s="1">
        <f>1000*E13/F13</f>
        <v>10.623556581986143</v>
      </c>
    </row>
    <row r="14" spans="1:8" x14ac:dyDescent="0.25">
      <c r="A14" s="1">
        <v>0.95699999999999996</v>
      </c>
      <c r="B14" s="1">
        <v>21</v>
      </c>
      <c r="C14" s="1">
        <f t="shared" si="0"/>
        <v>20.096999999999998</v>
      </c>
      <c r="D14" s="1">
        <f t="shared" si="1"/>
        <v>45.571428571428569</v>
      </c>
      <c r="E14" s="1">
        <v>0.65900000000000003</v>
      </c>
      <c r="F14" s="1">
        <v>70.05</v>
      </c>
      <c r="G14" s="1">
        <f>E14*F14</f>
        <v>46.162950000000002</v>
      </c>
      <c r="H14" s="1">
        <f>1000*E14/F14</f>
        <v>9.4075660242683803</v>
      </c>
    </row>
    <row r="15" spans="1:8" x14ac:dyDescent="0.25">
      <c r="A15" s="1">
        <v>0.95</v>
      </c>
      <c r="B15" s="1">
        <v>22.02</v>
      </c>
      <c r="C15" s="1">
        <f t="shared" si="0"/>
        <v>20.918999999999997</v>
      </c>
      <c r="D15" s="1">
        <f t="shared" si="1"/>
        <v>43.142597638510445</v>
      </c>
      <c r="E15" s="1">
        <v>0.59899999999999998</v>
      </c>
      <c r="F15" s="1">
        <v>79.75</v>
      </c>
      <c r="G15" s="1">
        <f>E15*F15</f>
        <v>47.770249999999997</v>
      </c>
      <c r="H15" s="1">
        <f>1000*E15/F15</f>
        <v>7.5109717868338555</v>
      </c>
    </row>
    <row r="16" spans="1:8" x14ac:dyDescent="0.25">
      <c r="A16" s="1">
        <v>0.94799999999999995</v>
      </c>
      <c r="B16" s="1">
        <v>23.01</v>
      </c>
      <c r="C16" s="1">
        <f t="shared" si="0"/>
        <v>21.813480000000002</v>
      </c>
      <c r="D16" s="1">
        <f t="shared" si="1"/>
        <v>41.19947848761408</v>
      </c>
      <c r="E16" s="1">
        <v>0.53900000000000003</v>
      </c>
      <c r="F16" s="1">
        <v>89.35</v>
      </c>
      <c r="G16" s="1">
        <f>E16*F16</f>
        <v>48.159649999999999</v>
      </c>
      <c r="H16" s="1">
        <f>1000*E16/F16</f>
        <v>6.0324566312255179</v>
      </c>
    </row>
    <row r="17" spans="1:8" x14ac:dyDescent="0.25">
      <c r="A17" s="1">
        <v>0.93899999999999995</v>
      </c>
      <c r="B17" s="1">
        <v>24.04</v>
      </c>
      <c r="C17" s="1">
        <f>A17*B17</f>
        <v>22.573559999999997</v>
      </c>
      <c r="D17" s="1">
        <f>1000*A17/B17</f>
        <v>39.059900166389355</v>
      </c>
      <c r="E17" s="1">
        <v>0.47699999999999998</v>
      </c>
      <c r="F17" s="1">
        <v>100.3</v>
      </c>
      <c r="G17" s="1">
        <f>E17*F17</f>
        <v>47.8431</v>
      </c>
      <c r="H17" s="1">
        <f>1000*E17/F17</f>
        <v>4.7557328015952143</v>
      </c>
    </row>
    <row r="18" spans="1:8" x14ac:dyDescent="0.25">
      <c r="E18" s="1">
        <v>0.373</v>
      </c>
      <c r="F18" s="1">
        <v>119.02</v>
      </c>
      <c r="G18" s="1">
        <f>E18*F18</f>
        <v>44.394459999999995</v>
      </c>
      <c r="H18" s="1">
        <f>1000*E18/F18</f>
        <v>3.1339270710804907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37C8-3FE9-4878-AA8A-C80A7E6583CC}">
  <dimension ref="A1:D34"/>
  <sheetViews>
    <sheetView topLeftCell="A19" zoomScale="175" zoomScaleNormal="175" workbookViewId="0">
      <selection sqref="A1:D34"/>
    </sheetView>
  </sheetViews>
  <sheetFormatPr defaultRowHeight="13.2" x14ac:dyDescent="0.25"/>
  <sheetData>
    <row r="1" spans="1:4" ht="13.8" thickBo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3.8" thickBot="1" x14ac:dyDescent="0.3">
      <c r="A2" s="3">
        <v>1.605</v>
      </c>
      <c r="B2" s="3">
        <v>15.678000000000001</v>
      </c>
      <c r="C2" s="3">
        <v>25.164000000000001</v>
      </c>
      <c r="D2" s="3">
        <v>204.874</v>
      </c>
    </row>
    <row r="3" spans="1:4" ht="13.8" thickBot="1" x14ac:dyDescent="0.3">
      <c r="A3" s="3">
        <v>1.621</v>
      </c>
      <c r="B3" s="3">
        <v>16.949000000000002</v>
      </c>
      <c r="C3" s="3">
        <v>27.477</v>
      </c>
      <c r="D3" s="3">
        <v>191.40199999999999</v>
      </c>
    </row>
    <row r="4" spans="1:4" ht="13.8" thickBot="1" x14ac:dyDescent="0.3">
      <c r="A4" s="3">
        <v>1.61</v>
      </c>
      <c r="B4" s="3">
        <v>17.388000000000002</v>
      </c>
      <c r="C4" s="3">
        <v>27.986999999999998</v>
      </c>
      <c r="D4" s="3">
        <v>184.49</v>
      </c>
    </row>
    <row r="5" spans="1:4" ht="13.8" thickBot="1" x14ac:dyDescent="0.3">
      <c r="A5" s="3">
        <v>1.595</v>
      </c>
      <c r="B5" s="3">
        <v>18.841999999999999</v>
      </c>
      <c r="C5" s="3">
        <v>30.044</v>
      </c>
      <c r="D5" s="3">
        <v>169.97399999999999</v>
      </c>
    </row>
    <row r="6" spans="1:4" ht="13.8" thickBot="1" x14ac:dyDescent="0.3">
      <c r="A6" s="3">
        <v>1.573</v>
      </c>
      <c r="B6" s="3">
        <v>20.303000000000001</v>
      </c>
      <c r="C6" s="3">
        <v>31.934999999999999</v>
      </c>
      <c r="D6" s="3">
        <v>155.55600000000001</v>
      </c>
    </row>
    <row r="7" spans="1:4" ht="13.8" thickBot="1" x14ac:dyDescent="0.3">
      <c r="A7" s="3">
        <v>1.569</v>
      </c>
      <c r="B7" s="3">
        <v>21.725000000000001</v>
      </c>
      <c r="C7" s="3">
        <v>34.094999999999999</v>
      </c>
      <c r="D7" s="3">
        <v>144.214</v>
      </c>
    </row>
    <row r="8" spans="1:4" ht="13.8" thickBot="1" x14ac:dyDescent="0.3">
      <c r="A8" s="3">
        <v>1.5549999999999999</v>
      </c>
      <c r="B8" s="3">
        <v>23.311</v>
      </c>
      <c r="C8" s="3">
        <v>36.255000000000003</v>
      </c>
      <c r="D8" s="3">
        <v>133.64400000000001</v>
      </c>
    </row>
    <row r="9" spans="1:4" ht="13.8" thickBot="1" x14ac:dyDescent="0.3">
      <c r="A9" s="3">
        <v>1.571</v>
      </c>
      <c r="B9" s="3">
        <v>25.248999999999999</v>
      </c>
      <c r="C9" s="3">
        <v>39.670999999999999</v>
      </c>
      <c r="D9" s="3">
        <v>124.702</v>
      </c>
    </row>
    <row r="10" spans="1:4" ht="13.8" thickBot="1" x14ac:dyDescent="0.3">
      <c r="A10" s="3">
        <v>1.5469999999999999</v>
      </c>
      <c r="B10" s="3">
        <v>26.664999999999999</v>
      </c>
      <c r="C10" s="3">
        <v>41.237000000000002</v>
      </c>
      <c r="D10" s="3">
        <v>116.254</v>
      </c>
    </row>
    <row r="11" spans="1:4" ht="13.8" thickBot="1" x14ac:dyDescent="0.3">
      <c r="A11" s="3">
        <v>1.54</v>
      </c>
      <c r="B11" s="3">
        <v>28.31</v>
      </c>
      <c r="C11" s="3">
        <v>43.603000000000002</v>
      </c>
      <c r="D11" s="3">
        <v>108.96</v>
      </c>
    </row>
    <row r="12" spans="1:4" ht="13.8" thickBot="1" x14ac:dyDescent="0.3">
      <c r="A12" s="3">
        <v>1.4990000000000001</v>
      </c>
      <c r="B12" s="3">
        <v>29.448</v>
      </c>
      <c r="C12" s="3">
        <v>44.152000000000001</v>
      </c>
      <c r="D12" s="3">
        <v>102.318</v>
      </c>
    </row>
    <row r="13" spans="1:4" ht="13.8" thickBot="1" x14ac:dyDescent="0.3">
      <c r="A13" s="3">
        <v>1.528</v>
      </c>
      <c r="B13" s="3">
        <v>31.782</v>
      </c>
      <c r="C13" s="3">
        <v>48.554000000000002</v>
      </c>
      <c r="D13" s="3">
        <v>96.304000000000002</v>
      </c>
    </row>
    <row r="14" spans="1:4" ht="13.8" thickBot="1" x14ac:dyDescent="0.3">
      <c r="A14" s="3">
        <v>1.5209999999999999</v>
      </c>
      <c r="B14" s="3">
        <v>33.027999999999999</v>
      </c>
      <c r="C14" s="3">
        <v>50.241</v>
      </c>
      <c r="D14" s="3">
        <v>91.141999999999996</v>
      </c>
    </row>
    <row r="15" spans="1:4" ht="13.8" thickBot="1" x14ac:dyDescent="0.3">
      <c r="A15" s="3">
        <v>1.4850000000000001</v>
      </c>
      <c r="B15" s="3">
        <v>34.250999999999998</v>
      </c>
      <c r="C15" s="3">
        <v>50.847000000000001</v>
      </c>
      <c r="D15" s="3">
        <v>86.286000000000001</v>
      </c>
    </row>
    <row r="16" spans="1:4" ht="13.8" thickBot="1" x14ac:dyDescent="0.3">
      <c r="A16" s="3">
        <v>1.476</v>
      </c>
      <c r="B16" s="3">
        <v>35.787999999999997</v>
      </c>
      <c r="C16" s="3">
        <v>52.811</v>
      </c>
      <c r="D16" s="3">
        <v>82.397999999999996</v>
      </c>
    </row>
    <row r="17" spans="1:4" ht="13.8" thickBot="1" x14ac:dyDescent="0.3">
      <c r="A17" s="3">
        <v>1.4650000000000001</v>
      </c>
      <c r="B17" s="3">
        <v>37.323</v>
      </c>
      <c r="C17" s="3">
        <v>54.68</v>
      </c>
      <c r="D17" s="3">
        <v>78.12</v>
      </c>
    </row>
    <row r="18" spans="1:4" ht="13.8" thickBot="1" x14ac:dyDescent="0.3">
      <c r="A18" s="3">
        <v>1.456</v>
      </c>
      <c r="B18" s="3">
        <v>39.061</v>
      </c>
      <c r="C18" s="3">
        <v>56.868000000000002</v>
      </c>
      <c r="D18" s="3">
        <v>74.900000000000006</v>
      </c>
    </row>
    <row r="19" spans="1:4" ht="13.8" thickBot="1" x14ac:dyDescent="0.3">
      <c r="A19" s="3">
        <v>1.4359999999999999</v>
      </c>
      <c r="B19" s="3">
        <v>42.289000000000001</v>
      </c>
      <c r="C19" s="3">
        <v>60.713999999999999</v>
      </c>
      <c r="D19" s="3">
        <v>68.346000000000004</v>
      </c>
    </row>
    <row r="20" spans="1:4" ht="13.8" thickBot="1" x14ac:dyDescent="0.3">
      <c r="A20" s="3">
        <v>1.415</v>
      </c>
      <c r="B20" s="3">
        <v>46.951999999999998</v>
      </c>
      <c r="C20" s="3">
        <v>66.447999999999993</v>
      </c>
      <c r="D20" s="3">
        <v>60.12</v>
      </c>
    </row>
    <row r="21" spans="1:4" ht="13.8" thickBot="1" x14ac:dyDescent="0.3">
      <c r="A21" s="3">
        <v>1.385</v>
      </c>
      <c r="B21" s="3">
        <v>51.427</v>
      </c>
      <c r="C21" s="3">
        <v>71.204999999999998</v>
      </c>
      <c r="D21" s="3">
        <v>53.923999999999999</v>
      </c>
    </row>
    <row r="22" spans="1:4" ht="13.8" thickBot="1" x14ac:dyDescent="0.3">
      <c r="A22" s="3">
        <v>1.355</v>
      </c>
      <c r="B22" s="3">
        <v>56.402000000000001</v>
      </c>
      <c r="C22" s="3">
        <v>76.402000000000001</v>
      </c>
      <c r="D22" s="3">
        <v>48.207999999999998</v>
      </c>
    </row>
    <row r="23" spans="1:4" ht="13.8" thickBot="1" x14ac:dyDescent="0.3">
      <c r="A23" s="3">
        <v>1.31</v>
      </c>
      <c r="B23" s="3">
        <v>62.097000000000001</v>
      </c>
      <c r="C23" s="3">
        <v>81.373999999999995</v>
      </c>
      <c r="D23" s="3">
        <v>42.322000000000003</v>
      </c>
    </row>
    <row r="24" spans="1:4" ht="13.8" thickBot="1" x14ac:dyDescent="0.3">
      <c r="A24" s="3">
        <v>1.2869999999999999</v>
      </c>
      <c r="B24" s="3">
        <v>67.063999999999993</v>
      </c>
      <c r="C24" s="3">
        <v>86.281999999999996</v>
      </c>
      <c r="D24" s="3">
        <v>38.558</v>
      </c>
    </row>
    <row r="25" spans="1:4" ht="13.8" thickBot="1" x14ac:dyDescent="0.3">
      <c r="A25" s="3">
        <v>1.2490000000000001</v>
      </c>
      <c r="B25" s="3">
        <v>71.575999999999993</v>
      </c>
      <c r="C25" s="3">
        <v>89.432000000000002</v>
      </c>
      <c r="D25" s="3">
        <v>34.887999999999998</v>
      </c>
    </row>
    <row r="26" spans="1:4" ht="13.8" thickBot="1" x14ac:dyDescent="0.3">
      <c r="A26" s="3">
        <v>1.216</v>
      </c>
      <c r="B26" s="3">
        <v>78.084999999999994</v>
      </c>
      <c r="C26" s="3">
        <v>94.975999999999999</v>
      </c>
      <c r="D26" s="3">
        <v>31.071999999999999</v>
      </c>
    </row>
    <row r="27" spans="1:4" ht="13.8" thickBot="1" x14ac:dyDescent="0.3">
      <c r="A27" s="3">
        <v>1.1830000000000001</v>
      </c>
      <c r="B27" s="3">
        <v>86.585999999999999</v>
      </c>
      <c r="C27" s="3">
        <v>102.434</v>
      </c>
      <c r="D27" s="3">
        <v>27.231999999999999</v>
      </c>
    </row>
    <row r="28" spans="1:4" ht="13.8" thickBot="1" x14ac:dyDescent="0.3">
      <c r="A28" s="3">
        <v>1.129</v>
      </c>
      <c r="B28" s="3">
        <v>93.198999999999998</v>
      </c>
      <c r="C28" s="3">
        <v>105.264</v>
      </c>
      <c r="D28" s="3">
        <v>24.155999999999999</v>
      </c>
    </row>
    <row r="29" spans="1:4" ht="13.8" thickBot="1" x14ac:dyDescent="0.3">
      <c r="A29" s="3">
        <v>1.0840000000000001</v>
      </c>
      <c r="B29" s="3">
        <v>101.687</v>
      </c>
      <c r="C29" s="3">
        <v>110.221</v>
      </c>
      <c r="D29" s="3">
        <v>21.248000000000001</v>
      </c>
    </row>
    <row r="30" spans="1:4" ht="13.8" thickBot="1" x14ac:dyDescent="0.3">
      <c r="A30" s="3">
        <v>1.032</v>
      </c>
      <c r="B30" s="3">
        <v>109.83799999999999</v>
      </c>
      <c r="C30" s="3">
        <v>113.367</v>
      </c>
      <c r="D30" s="3">
        <v>18.815999999999999</v>
      </c>
    </row>
    <row r="31" spans="1:4" ht="13.8" thickBot="1" x14ac:dyDescent="0.3">
      <c r="A31" s="3">
        <v>0.92600000000000005</v>
      </c>
      <c r="B31" s="3">
        <v>123.792</v>
      </c>
      <c r="C31" s="3">
        <v>114.652</v>
      </c>
      <c r="D31" s="3">
        <v>15.022</v>
      </c>
    </row>
    <row r="32" spans="1:4" ht="13.8" thickBot="1" x14ac:dyDescent="0.3">
      <c r="A32" s="3">
        <v>0.83799999999999997</v>
      </c>
      <c r="B32" s="3">
        <v>140.13</v>
      </c>
      <c r="C32" s="3">
        <v>117.39100000000001</v>
      </c>
      <c r="D32" s="3">
        <v>12.064</v>
      </c>
    </row>
    <row r="33" spans="1:4" ht="13.8" thickBot="1" x14ac:dyDescent="0.3">
      <c r="A33" s="3">
        <v>0.747</v>
      </c>
      <c r="B33" s="3">
        <v>155.96299999999999</v>
      </c>
      <c r="C33" s="3">
        <v>116.54900000000001</v>
      </c>
      <c r="D33" s="3">
        <v>9.5120000000000005</v>
      </c>
    </row>
    <row r="34" spans="1:4" ht="13.8" thickBot="1" x14ac:dyDescent="0.3">
      <c r="A34" s="3">
        <v>0.57799999999999996</v>
      </c>
      <c r="B34" s="3">
        <v>184.74700000000001</v>
      </c>
      <c r="C34" s="3">
        <v>106.782</v>
      </c>
      <c r="D34" s="3">
        <v>6.2679999999999998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9B08-436E-4C54-9385-ACB96E721644}">
  <dimension ref="A1:D34"/>
  <sheetViews>
    <sheetView topLeftCell="A7" workbookViewId="0">
      <selection sqref="A1:D34"/>
    </sheetView>
  </sheetViews>
  <sheetFormatPr defaultRowHeight="13.2" x14ac:dyDescent="0.25"/>
  <sheetData>
    <row r="1" spans="1:4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5">
        <v>1.0294000000000001</v>
      </c>
      <c r="B2" s="5">
        <v>17.972999999999999</v>
      </c>
      <c r="C2" s="5">
        <v>18.501999999999999</v>
      </c>
      <c r="D2" s="5">
        <v>57.274000000000001</v>
      </c>
    </row>
    <row r="3" spans="1:4" x14ac:dyDescent="0.25">
      <c r="A3" s="5">
        <v>1.0248999999999999</v>
      </c>
      <c r="B3" s="5">
        <v>19.248999999999999</v>
      </c>
      <c r="C3" s="5">
        <v>19.73</v>
      </c>
      <c r="D3" s="5">
        <v>53.246000000000002</v>
      </c>
    </row>
    <row r="4" spans="1:4" x14ac:dyDescent="0.25">
      <c r="A4" s="5">
        <v>1.0233000000000001</v>
      </c>
      <c r="B4" s="5">
        <v>19.902999999999999</v>
      </c>
      <c r="C4" s="5">
        <v>20.366</v>
      </c>
      <c r="D4" s="5">
        <v>51.414999999999999</v>
      </c>
    </row>
    <row r="5" spans="1:4" x14ac:dyDescent="0.25">
      <c r="A5" s="5">
        <v>1.0184</v>
      </c>
      <c r="B5" s="5">
        <v>21.486000000000001</v>
      </c>
      <c r="C5" s="5">
        <v>21.88</v>
      </c>
      <c r="D5" s="5">
        <v>47.396999999999998</v>
      </c>
    </row>
    <row r="6" spans="1:4" x14ac:dyDescent="0.25">
      <c r="A6" s="5">
        <v>1.014</v>
      </c>
      <c r="B6" s="5">
        <v>23.27</v>
      </c>
      <c r="C6" s="5">
        <v>23.594999999999999</v>
      </c>
      <c r="D6" s="5">
        <v>43.575000000000003</v>
      </c>
    </row>
    <row r="7" spans="1:4" x14ac:dyDescent="0.25">
      <c r="A7" s="5">
        <v>1.0098</v>
      </c>
      <c r="B7" s="5">
        <v>24.975999999999999</v>
      </c>
      <c r="C7" s="5">
        <v>25.222000000000001</v>
      </c>
      <c r="D7" s="5">
        <v>40.432000000000002</v>
      </c>
    </row>
    <row r="8" spans="1:4" x14ac:dyDescent="0.25">
      <c r="A8" s="5">
        <v>1.0035000000000001</v>
      </c>
      <c r="B8" s="5">
        <v>26.762</v>
      </c>
      <c r="C8" s="5">
        <v>26.855</v>
      </c>
      <c r="D8" s="5">
        <v>37.496000000000002</v>
      </c>
    </row>
    <row r="9" spans="1:4" x14ac:dyDescent="0.25">
      <c r="A9" s="5">
        <v>0.997</v>
      </c>
      <c r="B9" s="5">
        <v>28.739000000000001</v>
      </c>
      <c r="C9" s="5">
        <v>28.652999999999999</v>
      </c>
      <c r="D9" s="5">
        <v>34.691000000000003</v>
      </c>
    </row>
    <row r="10" spans="1:4" x14ac:dyDescent="0.25">
      <c r="A10" s="5">
        <v>0.98680000000000001</v>
      </c>
      <c r="B10" s="5">
        <v>30.428999999999998</v>
      </c>
      <c r="C10" s="5">
        <v>30.026</v>
      </c>
      <c r="D10" s="5">
        <v>32.429000000000002</v>
      </c>
    </row>
    <row r="11" spans="1:4" x14ac:dyDescent="0.25">
      <c r="A11" s="5">
        <v>0.97940000000000005</v>
      </c>
      <c r="B11" s="5">
        <v>32.241</v>
      </c>
      <c r="C11" s="5">
        <v>31.577000000000002</v>
      </c>
      <c r="D11" s="5">
        <v>30.376999999999999</v>
      </c>
    </row>
    <row r="12" spans="1:4" x14ac:dyDescent="0.25">
      <c r="A12" s="5">
        <v>0.96970000000000001</v>
      </c>
      <c r="B12" s="5">
        <v>33.792000000000002</v>
      </c>
      <c r="C12" s="5">
        <v>32.768999999999998</v>
      </c>
      <c r="D12" s="5">
        <v>28.696999999999999</v>
      </c>
    </row>
    <row r="13" spans="1:4" x14ac:dyDescent="0.25">
      <c r="A13" s="5">
        <v>0.96509999999999996</v>
      </c>
      <c r="B13" s="5">
        <v>36.024000000000001</v>
      </c>
      <c r="C13" s="5">
        <v>34.765999999999998</v>
      </c>
      <c r="D13" s="5">
        <v>26.79</v>
      </c>
    </row>
    <row r="14" spans="1:4" x14ac:dyDescent="0.25">
      <c r="A14" s="5">
        <v>0.95979999999999999</v>
      </c>
      <c r="B14" s="5">
        <v>37.729999999999997</v>
      </c>
      <c r="C14" s="5">
        <v>36.212000000000003</v>
      </c>
      <c r="D14" s="5">
        <v>25.437999999999999</v>
      </c>
    </row>
    <row r="15" spans="1:4" x14ac:dyDescent="0.25">
      <c r="A15" s="5">
        <v>0.95120000000000005</v>
      </c>
      <c r="B15" s="5">
        <v>39.289000000000001</v>
      </c>
      <c r="C15" s="5">
        <v>37.372</v>
      </c>
      <c r="D15" s="5">
        <v>24.21</v>
      </c>
    </row>
    <row r="16" spans="1:4" x14ac:dyDescent="0.25">
      <c r="A16" s="5">
        <v>0.94820000000000004</v>
      </c>
      <c r="B16" s="5">
        <v>41.040999999999997</v>
      </c>
      <c r="C16" s="5">
        <v>38.915999999999997</v>
      </c>
      <c r="D16" s="5">
        <v>23.103999999999999</v>
      </c>
    </row>
    <row r="17" spans="1:4" x14ac:dyDescent="0.25">
      <c r="A17" s="5">
        <v>0.93989999999999996</v>
      </c>
      <c r="B17" s="5">
        <v>42.878999999999998</v>
      </c>
      <c r="C17" s="5">
        <v>40.302</v>
      </c>
      <c r="D17" s="5">
        <v>21.919</v>
      </c>
    </row>
    <row r="18" spans="1:4" x14ac:dyDescent="0.25">
      <c r="A18" s="5">
        <v>0.93600000000000005</v>
      </c>
      <c r="B18" s="5">
        <v>44.688000000000002</v>
      </c>
      <c r="C18" s="5">
        <v>41.826999999999998</v>
      </c>
      <c r="D18" s="5">
        <v>20.945</v>
      </c>
    </row>
    <row r="19" spans="1:4" x14ac:dyDescent="0.25">
      <c r="A19" s="5">
        <v>0.9204</v>
      </c>
      <c r="B19" s="5">
        <v>48.308</v>
      </c>
      <c r="C19" s="5">
        <v>44.463000000000001</v>
      </c>
      <c r="D19" s="5">
        <v>19.053000000000001</v>
      </c>
    </row>
    <row r="20" spans="1:4" x14ac:dyDescent="0.25">
      <c r="A20" s="5">
        <v>0.90380000000000005</v>
      </c>
      <c r="B20" s="5">
        <v>53.731000000000002</v>
      </c>
      <c r="C20" s="5">
        <v>48.56</v>
      </c>
      <c r="D20" s="5">
        <v>16.82</v>
      </c>
    </row>
    <row r="21" spans="1:4" x14ac:dyDescent="0.25">
      <c r="A21" s="5">
        <v>0.88949999999999996</v>
      </c>
      <c r="B21" s="5">
        <v>58.95</v>
      </c>
      <c r="C21" s="5">
        <v>52.433999999999997</v>
      </c>
      <c r="D21" s="5">
        <v>15.087999999999999</v>
      </c>
    </row>
    <row r="22" spans="1:4" x14ac:dyDescent="0.25">
      <c r="A22" s="5">
        <v>0.86670000000000003</v>
      </c>
      <c r="B22" s="5">
        <v>64.537999999999997</v>
      </c>
      <c r="C22" s="5">
        <v>55.932000000000002</v>
      </c>
      <c r="D22" s="5">
        <v>13.428000000000001</v>
      </c>
    </row>
    <row r="23" spans="1:4" x14ac:dyDescent="0.25">
      <c r="A23" s="5">
        <v>0.84509999999999996</v>
      </c>
      <c r="B23" s="5">
        <v>71.275999999999996</v>
      </c>
      <c r="C23" s="5">
        <v>60.237000000000002</v>
      </c>
      <c r="D23" s="5">
        <v>11.856999999999999</v>
      </c>
    </row>
    <row r="24" spans="1:4" x14ac:dyDescent="0.25">
      <c r="A24" s="5">
        <v>0.82789999999999997</v>
      </c>
      <c r="B24" s="5">
        <v>76.790999999999997</v>
      </c>
      <c r="C24" s="5">
        <v>63.573</v>
      </c>
      <c r="D24" s="5">
        <v>10.781000000000001</v>
      </c>
    </row>
    <row r="25" spans="1:4" x14ac:dyDescent="0.25">
      <c r="A25" s="5">
        <v>0.80010000000000003</v>
      </c>
      <c r="B25" s="5">
        <v>81.966999999999999</v>
      </c>
      <c r="C25" s="5">
        <v>65.584000000000003</v>
      </c>
      <c r="D25" s="5">
        <v>9.7620000000000005</v>
      </c>
    </row>
    <row r="26" spans="1:4" x14ac:dyDescent="0.25">
      <c r="A26" s="5">
        <v>0.77659999999999996</v>
      </c>
      <c r="B26" s="5">
        <v>89.367000000000004</v>
      </c>
      <c r="C26" s="5">
        <v>69.400999999999996</v>
      </c>
      <c r="D26" s="5">
        <v>8.69</v>
      </c>
    </row>
    <row r="27" spans="1:4" x14ac:dyDescent="0.25">
      <c r="A27" s="5">
        <v>0.74990000000000001</v>
      </c>
      <c r="B27" s="5">
        <v>98.781999999999996</v>
      </c>
      <c r="C27" s="5">
        <v>74.075000000000003</v>
      </c>
      <c r="D27" s="5">
        <v>7.5910000000000002</v>
      </c>
    </row>
    <row r="28" spans="1:4" x14ac:dyDescent="0.25">
      <c r="A28" s="5">
        <v>0.72389999999999999</v>
      </c>
      <c r="B28" s="5">
        <v>106.79</v>
      </c>
      <c r="C28" s="5">
        <v>77.305000000000007</v>
      </c>
      <c r="D28" s="5">
        <v>6.7789999999999999</v>
      </c>
    </row>
    <row r="29" spans="1:4" x14ac:dyDescent="0.25">
      <c r="A29" s="5">
        <v>0.69079999999999997</v>
      </c>
      <c r="B29" s="5">
        <v>116.279</v>
      </c>
      <c r="C29" s="5">
        <v>80.319999999999993</v>
      </c>
      <c r="D29" s="5">
        <v>5.94</v>
      </c>
    </row>
    <row r="30" spans="1:4" x14ac:dyDescent="0.25">
      <c r="A30" s="5">
        <v>0.65880000000000005</v>
      </c>
      <c r="B30" s="5">
        <v>125.51900000000001</v>
      </c>
      <c r="C30" s="5">
        <v>82.691000000000003</v>
      </c>
      <c r="D30" s="5">
        <v>5.2489999999999997</v>
      </c>
    </row>
    <row r="31" spans="1:4" x14ac:dyDescent="0.25">
      <c r="A31" s="5">
        <v>0.59840000000000004</v>
      </c>
      <c r="B31" s="5">
        <v>142.029</v>
      </c>
      <c r="C31" s="5">
        <v>84.986999999999995</v>
      </c>
      <c r="D31" s="5">
        <v>4.2130000000000001</v>
      </c>
    </row>
    <row r="32" spans="1:4" x14ac:dyDescent="0.25">
      <c r="A32" s="5">
        <v>0.53749999999999998</v>
      </c>
      <c r="B32" s="5">
        <v>160.12899999999999</v>
      </c>
      <c r="C32" s="5">
        <v>86.067999999999998</v>
      </c>
      <c r="D32" s="5">
        <v>3.3570000000000002</v>
      </c>
    </row>
    <row r="33" spans="1:4" x14ac:dyDescent="0.25">
      <c r="A33" s="5">
        <v>0.47810000000000002</v>
      </c>
      <c r="B33" s="5">
        <v>178.876</v>
      </c>
      <c r="C33" s="5">
        <v>85.521000000000001</v>
      </c>
      <c r="D33" s="5">
        <v>2.673</v>
      </c>
    </row>
    <row r="34" spans="1:4" x14ac:dyDescent="0.25">
      <c r="A34" s="5">
        <v>0.37280000000000002</v>
      </c>
      <c r="B34" s="5">
        <v>212.01</v>
      </c>
      <c r="C34" s="5">
        <v>79.042000000000002</v>
      </c>
      <c r="D34" s="5">
        <v>1.7589999999999999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9931-FCA8-47E9-9655-FAA2480B8C3A}">
  <dimension ref="A1:T17"/>
  <sheetViews>
    <sheetView tabSelected="1" zoomScale="130" zoomScaleNormal="130" workbookViewId="0">
      <selection activeCell="H16" sqref="H16"/>
    </sheetView>
  </sheetViews>
  <sheetFormatPr defaultRowHeight="13.2" x14ac:dyDescent="0.25"/>
  <sheetData>
    <row r="1" spans="1:20" ht="28.2" thickBot="1" x14ac:dyDescent="0.3">
      <c r="A1" s="6" t="s">
        <v>10</v>
      </c>
      <c r="B1" s="6" t="s">
        <v>11</v>
      </c>
      <c r="D1" s="6" t="s">
        <v>10</v>
      </c>
      <c r="E1" s="7">
        <v>10</v>
      </c>
      <c r="F1" s="7">
        <v>11</v>
      </c>
      <c r="G1" s="7">
        <v>12</v>
      </c>
      <c r="H1" s="7">
        <v>13</v>
      </c>
      <c r="I1" s="7">
        <v>14</v>
      </c>
      <c r="J1" s="7">
        <v>15</v>
      </c>
      <c r="K1" s="7">
        <v>16</v>
      </c>
      <c r="L1" s="7">
        <v>17</v>
      </c>
      <c r="M1" s="7">
        <v>18</v>
      </c>
      <c r="N1" s="7">
        <v>19</v>
      </c>
      <c r="O1" s="7">
        <v>20</v>
      </c>
      <c r="P1" s="7">
        <v>21</v>
      </c>
      <c r="Q1" s="7">
        <v>22</v>
      </c>
      <c r="R1" s="7">
        <v>23</v>
      </c>
      <c r="S1" s="7">
        <v>24</v>
      </c>
      <c r="T1" s="7">
        <v>25</v>
      </c>
    </row>
    <row r="2" spans="1:20" ht="28.2" thickBot="1" x14ac:dyDescent="0.3">
      <c r="A2" s="7">
        <v>10</v>
      </c>
      <c r="B2" s="7">
        <v>0.60199999999999998</v>
      </c>
      <c r="D2" s="6" t="s">
        <v>11</v>
      </c>
      <c r="E2" s="7">
        <v>0.60199999999999998</v>
      </c>
      <c r="F2" s="7">
        <v>0.68899999999999995</v>
      </c>
      <c r="G2" s="7">
        <v>0.73599999999999999</v>
      </c>
      <c r="H2" s="7">
        <v>0.79800000000000004</v>
      </c>
      <c r="I2" s="7">
        <v>0.92800000000000005</v>
      </c>
      <c r="J2" s="7">
        <v>0.95099999999999996</v>
      </c>
      <c r="K2" s="7">
        <v>1.05</v>
      </c>
      <c r="L2" s="7">
        <v>1.0649999999999999</v>
      </c>
      <c r="M2" s="7">
        <v>1.1559999999999999</v>
      </c>
      <c r="N2" s="7">
        <v>1.2669999999999999</v>
      </c>
      <c r="O2" s="7">
        <v>1.284</v>
      </c>
      <c r="P2" s="7">
        <v>1.4259999999999999</v>
      </c>
      <c r="Q2" s="7">
        <v>1.472</v>
      </c>
      <c r="R2" s="7">
        <v>1.546</v>
      </c>
      <c r="S2" s="7">
        <v>1.617</v>
      </c>
      <c r="T2" s="7">
        <v>1.837</v>
      </c>
    </row>
    <row r="3" spans="1:20" ht="14.4" thickBot="1" x14ac:dyDescent="0.3">
      <c r="A3" s="7">
        <v>11</v>
      </c>
      <c r="B3" s="7">
        <v>0.68899999999999995</v>
      </c>
    </row>
    <row r="4" spans="1:20" ht="14.4" thickBot="1" x14ac:dyDescent="0.3">
      <c r="A4" s="7">
        <v>12</v>
      </c>
      <c r="B4" s="7">
        <v>0.73599999999999999</v>
      </c>
    </row>
    <row r="5" spans="1:20" ht="14.4" thickBot="1" x14ac:dyDescent="0.3">
      <c r="A5" s="7">
        <v>13</v>
      </c>
      <c r="B5" s="7">
        <v>0.79800000000000004</v>
      </c>
    </row>
    <row r="6" spans="1:20" ht="14.4" thickBot="1" x14ac:dyDescent="0.3">
      <c r="A6" s="7">
        <v>14</v>
      </c>
      <c r="B6" s="7">
        <v>0.92800000000000005</v>
      </c>
    </row>
    <row r="7" spans="1:20" ht="14.4" thickBot="1" x14ac:dyDescent="0.3">
      <c r="A7" s="7">
        <v>15</v>
      </c>
      <c r="B7" s="7">
        <v>0.95099999999999996</v>
      </c>
    </row>
    <row r="8" spans="1:20" ht="14.4" thickBot="1" x14ac:dyDescent="0.3">
      <c r="A8" s="7">
        <v>16</v>
      </c>
      <c r="B8" s="7">
        <v>1.05</v>
      </c>
    </row>
    <row r="9" spans="1:20" ht="14.4" thickBot="1" x14ac:dyDescent="0.3">
      <c r="A9" s="7">
        <v>17</v>
      </c>
      <c r="B9" s="7">
        <v>1.0649999999999999</v>
      </c>
    </row>
    <row r="10" spans="1:20" ht="14.4" thickBot="1" x14ac:dyDescent="0.3">
      <c r="A10" s="7">
        <v>18</v>
      </c>
      <c r="B10" s="7">
        <v>1.1559999999999999</v>
      </c>
    </row>
    <row r="11" spans="1:20" ht="14.4" thickBot="1" x14ac:dyDescent="0.3">
      <c r="A11" s="7">
        <v>19</v>
      </c>
      <c r="B11" s="7">
        <v>1.2669999999999999</v>
      </c>
    </row>
    <row r="12" spans="1:20" ht="14.4" thickBot="1" x14ac:dyDescent="0.3">
      <c r="A12" s="7">
        <v>20</v>
      </c>
      <c r="B12" s="7">
        <v>1.284</v>
      </c>
    </row>
    <row r="13" spans="1:20" ht="14.4" thickBot="1" x14ac:dyDescent="0.3">
      <c r="A13" s="7">
        <v>21</v>
      </c>
      <c r="B13" s="7">
        <v>1.4259999999999999</v>
      </c>
    </row>
    <row r="14" spans="1:20" ht="14.4" thickBot="1" x14ac:dyDescent="0.3">
      <c r="A14" s="7">
        <v>22</v>
      </c>
      <c r="B14" s="7">
        <v>1.472</v>
      </c>
    </row>
    <row r="15" spans="1:20" ht="14.4" thickBot="1" x14ac:dyDescent="0.3">
      <c r="A15" s="7">
        <v>23</v>
      </c>
      <c r="B15" s="7">
        <v>1.546</v>
      </c>
    </row>
    <row r="16" spans="1:20" ht="14.4" thickBot="1" x14ac:dyDescent="0.3">
      <c r="A16" s="7">
        <v>24</v>
      </c>
      <c r="B16" s="7">
        <v>1.617</v>
      </c>
    </row>
    <row r="17" spans="1:2" ht="14.4" thickBot="1" x14ac:dyDescent="0.3">
      <c r="A17" s="7">
        <v>25</v>
      </c>
      <c r="B17" s="7">
        <v>1.837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鹏辉 戴</cp:lastModifiedBy>
  <dcterms:modified xsi:type="dcterms:W3CDTF">2024-07-11T15:29:44Z</dcterms:modified>
</cp:coreProperties>
</file>