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ETLabR\ET1_13Report\Data\"/>
    </mc:Choice>
  </mc:AlternateContent>
  <xr:revisionPtr revIDLastSave="0" documentId="8_{E682E803-8D5A-428F-920A-07D3DD5BC7F0}" xr6:coauthVersionLast="47" xr6:coauthVersionMax="47" xr10:uidLastSave="{00000000-0000-0000-0000-000000000000}"/>
  <bookViews>
    <workbookView xWindow="-108" yWindow="-108" windowWidth="23256" windowHeight="13176" xr2:uid="{20B3CBFC-0FE7-4A54-86F1-38250FC0A1CC}"/>
  </bookViews>
  <sheets>
    <sheet name="稳压管并联稳压电路" sheetId="1" r:id="rId1"/>
    <sheet name="三端集成稳压电路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D12" i="1"/>
  <c r="F11" i="1"/>
  <c r="D11" i="1"/>
  <c r="F10" i="1"/>
  <c r="D10" i="1"/>
  <c r="F4" i="2"/>
  <c r="F5" i="2"/>
  <c r="F3" i="2"/>
  <c r="D5" i="2"/>
  <c r="D4" i="2"/>
  <c r="D3" i="2"/>
  <c r="G4" i="1"/>
  <c r="G5" i="1"/>
  <c r="G3" i="1"/>
  <c r="C4" i="1"/>
  <c r="C5" i="1"/>
  <c r="C3" i="1"/>
  <c r="F4" i="1"/>
  <c r="F5" i="1"/>
  <c r="F3" i="1"/>
  <c r="G12" i="1" l="1"/>
  <c r="G11" i="1"/>
  <c r="G10" i="1"/>
  <c r="G4" i="2"/>
  <c r="G5" i="2"/>
  <c r="G3" i="2"/>
</calcChain>
</file>

<file path=xl/sharedStrings.xml><?xml version="1.0" encoding="utf-8"?>
<sst xmlns="http://schemas.openxmlformats.org/spreadsheetml/2006/main" count="27" uniqueCount="10">
  <si>
    <t>电阻</t>
    <phoneticPr fontId="2" type="noConversion"/>
  </si>
  <si>
    <t>电压</t>
    <phoneticPr fontId="2" type="noConversion"/>
  </si>
  <si>
    <t>功率</t>
    <phoneticPr fontId="2" type="noConversion"/>
  </si>
  <si>
    <t>输出端</t>
    <phoneticPr fontId="2" type="noConversion"/>
  </si>
  <si>
    <t>输入端</t>
    <phoneticPr fontId="2" type="noConversion"/>
  </si>
  <si>
    <t>ii/mA</t>
    <phoneticPr fontId="2" type="noConversion"/>
  </si>
  <si>
    <t>ui/V</t>
    <phoneticPr fontId="2" type="noConversion"/>
  </si>
  <si>
    <t>P</t>
    <phoneticPr fontId="2" type="noConversion"/>
  </si>
  <si>
    <t>效率</t>
    <phoneticPr fontId="2" type="noConversion"/>
  </si>
  <si>
    <t>负载电阻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</si>
</sst>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B661-73DF-4038-8344-A69300A17079}">
  <dimension ref="A1:G12"/>
  <sheetViews>
    <sheetView tabSelected="1" zoomScale="190" zoomScaleNormal="190" workbookViewId="0">
      <selection activeCell="I10" sqref="I10"/>
    </sheetView>
  </sheetViews>
  <sheetFormatPr defaultRowHeight="13.8" x14ac:dyDescent="0.25"/>
  <sheetData>
    <row r="1" spans="1:7" x14ac:dyDescent="0.25">
      <c r="A1" s="1" t="s">
        <v>4</v>
      </c>
      <c r="B1" s="1"/>
      <c r="C1" s="1"/>
      <c r="D1" s="1" t="s">
        <v>3</v>
      </c>
      <c r="E1" s="1"/>
      <c r="F1" s="1"/>
      <c r="G1" s="1" t="s">
        <v>8</v>
      </c>
    </row>
    <row r="2" spans="1:7" x14ac:dyDescent="0.25">
      <c r="A2" t="s">
        <v>6</v>
      </c>
      <c r="B2" t="s">
        <v>5</v>
      </c>
      <c r="C2" t="s">
        <v>7</v>
      </c>
      <c r="D2" t="s">
        <v>0</v>
      </c>
      <c r="E2" t="s">
        <v>1</v>
      </c>
      <c r="F2" t="s">
        <v>2</v>
      </c>
      <c r="G2" s="1"/>
    </row>
    <row r="3" spans="1:7" x14ac:dyDescent="0.25">
      <c r="A3">
        <v>2.2999999999999998</v>
      </c>
      <c r="B3">
        <v>121.6</v>
      </c>
      <c r="C3">
        <f>A3*B3*0.001</f>
        <v>0.27967999999999993</v>
      </c>
      <c r="D3">
        <v>120</v>
      </c>
      <c r="E3">
        <v>1.99</v>
      </c>
      <c r="F3">
        <f>E3^2/D3</f>
        <v>3.3000833333333333E-2</v>
      </c>
      <c r="G3">
        <f>F3/C3</f>
        <v>0.1179949704424104</v>
      </c>
    </row>
    <row r="4" spans="1:7" x14ac:dyDescent="0.25">
      <c r="A4">
        <v>2.2999999999999998</v>
      </c>
      <c r="B4">
        <v>121.5</v>
      </c>
      <c r="C4">
        <f t="shared" ref="C4:C5" si="0">A4*B4*0.001</f>
        <v>0.27944999999999998</v>
      </c>
      <c r="D4">
        <v>240</v>
      </c>
      <c r="E4">
        <v>2.19</v>
      </c>
      <c r="F4">
        <f t="shared" ref="F4:F5" si="1">E4^2/D4</f>
        <v>1.9983750000000002E-2</v>
      </c>
      <c r="G4">
        <f t="shared" ref="G4:G5" si="2">F4/C4</f>
        <v>7.1511003757380578E-2</v>
      </c>
    </row>
    <row r="5" spans="1:7" x14ac:dyDescent="0.25">
      <c r="A5">
        <v>2.2999999999999998</v>
      </c>
      <c r="B5">
        <v>121.6</v>
      </c>
      <c r="C5">
        <f t="shared" si="0"/>
        <v>0.27967999999999993</v>
      </c>
      <c r="D5">
        <v>360</v>
      </c>
      <c r="E5">
        <v>2.27</v>
      </c>
      <c r="F5">
        <f t="shared" si="1"/>
        <v>1.431361111111111E-2</v>
      </c>
      <c r="G5">
        <f t="shared" si="2"/>
        <v>5.1178529430460216E-2</v>
      </c>
    </row>
    <row r="8" spans="1:7" x14ac:dyDescent="0.25">
      <c r="A8" s="1" t="s">
        <v>9</v>
      </c>
      <c r="B8" s="1" t="s">
        <v>4</v>
      </c>
      <c r="C8" s="1"/>
      <c r="D8" s="1"/>
      <c r="E8" s="1" t="s">
        <v>3</v>
      </c>
      <c r="F8" s="1"/>
      <c r="G8" s="1" t="s">
        <v>8</v>
      </c>
    </row>
    <row r="9" spans="1:7" x14ac:dyDescent="0.25">
      <c r="A9" s="1"/>
      <c r="B9" t="s">
        <v>6</v>
      </c>
      <c r="C9" t="s">
        <v>5</v>
      </c>
      <c r="D9" t="s">
        <v>7</v>
      </c>
      <c r="E9" t="s">
        <v>1</v>
      </c>
      <c r="F9" t="s">
        <v>2</v>
      </c>
      <c r="G9" s="1"/>
    </row>
    <row r="10" spans="1:7" x14ac:dyDescent="0.25">
      <c r="A10">
        <v>120</v>
      </c>
      <c r="B10">
        <v>15.32</v>
      </c>
      <c r="C10">
        <v>107.4</v>
      </c>
      <c r="D10">
        <f>B10*C10*0.001</f>
        <v>1.6453680000000002</v>
      </c>
      <c r="E10">
        <v>4.08</v>
      </c>
      <c r="F10">
        <f>E10^2/A10</f>
        <v>0.13872000000000001</v>
      </c>
      <c r="G10" s="2">
        <f>F10/D10</f>
        <v>8.4309406771008066E-2</v>
      </c>
    </row>
    <row r="11" spans="1:7" x14ac:dyDescent="0.25">
      <c r="A11">
        <v>240</v>
      </c>
      <c r="B11">
        <v>15.33</v>
      </c>
      <c r="C11">
        <v>107.84</v>
      </c>
      <c r="D11">
        <f t="shared" ref="D11:D12" si="3">B11*C11*0.001</f>
        <v>1.6531872000000001</v>
      </c>
      <c r="E11">
        <v>4.1100000000000003</v>
      </c>
      <c r="F11">
        <f t="shared" ref="F11:F12" si="4">E11^2/A11</f>
        <v>7.0383750000000009E-2</v>
      </c>
      <c r="G11" s="2">
        <f>F11/D11</f>
        <v>4.2574579575743149E-2</v>
      </c>
    </row>
    <row r="12" spans="1:7" x14ac:dyDescent="0.25">
      <c r="A12">
        <v>360</v>
      </c>
      <c r="B12">
        <v>15.32</v>
      </c>
      <c r="C12">
        <v>107.55</v>
      </c>
      <c r="D12">
        <f t="shared" si="3"/>
        <v>1.6476660000000001</v>
      </c>
      <c r="E12">
        <v>4.13</v>
      </c>
      <c r="F12">
        <f t="shared" si="4"/>
        <v>4.7380277777777771E-2</v>
      </c>
      <c r="G12" s="2">
        <f>F12/D12</f>
        <v>2.8755996529501591E-2</v>
      </c>
    </row>
  </sheetData>
  <mergeCells count="7">
    <mergeCell ref="D1:F1"/>
    <mergeCell ref="A1:C1"/>
    <mergeCell ref="G1:G2"/>
    <mergeCell ref="A8:A9"/>
    <mergeCell ref="B8:D8"/>
    <mergeCell ref="E8:F8"/>
    <mergeCell ref="G8:G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FCAB-E044-4C15-AB16-EECACF83C5F2}">
  <dimension ref="A1:G5"/>
  <sheetViews>
    <sheetView zoomScale="205" zoomScaleNormal="205" workbookViewId="0">
      <selection sqref="A1:G5"/>
    </sheetView>
  </sheetViews>
  <sheetFormatPr defaultRowHeight="13.8" x14ac:dyDescent="0.25"/>
  <sheetData>
    <row r="1" spans="1:7" x14ac:dyDescent="0.25">
      <c r="A1" s="1" t="s">
        <v>9</v>
      </c>
      <c r="B1" s="1" t="s">
        <v>4</v>
      </c>
      <c r="C1" s="1"/>
      <c r="D1" s="1"/>
      <c r="E1" s="1" t="s">
        <v>3</v>
      </c>
      <c r="F1" s="1"/>
      <c r="G1" s="1" t="s">
        <v>8</v>
      </c>
    </row>
    <row r="2" spans="1:7" x14ac:dyDescent="0.25">
      <c r="A2" s="1"/>
      <c r="B2" t="s">
        <v>6</v>
      </c>
      <c r="C2" t="s">
        <v>5</v>
      </c>
      <c r="D2" t="s">
        <v>7</v>
      </c>
      <c r="E2" t="s">
        <v>1</v>
      </c>
      <c r="F2" t="s">
        <v>2</v>
      </c>
      <c r="G2" s="1"/>
    </row>
    <row r="3" spans="1:7" x14ac:dyDescent="0.25">
      <c r="A3">
        <v>120</v>
      </c>
      <c r="B3">
        <v>14.2</v>
      </c>
      <c r="C3">
        <v>102</v>
      </c>
      <c r="D3">
        <f>B3*C3*0.001</f>
        <v>1.4483999999999999</v>
      </c>
      <c r="E3">
        <v>11.6</v>
      </c>
      <c r="F3">
        <f>E3^2/A3</f>
        <v>1.1213333333333333</v>
      </c>
      <c r="G3" s="2">
        <f>F3/D3</f>
        <v>0.77418760931602693</v>
      </c>
    </row>
    <row r="4" spans="1:7" x14ac:dyDescent="0.25">
      <c r="A4">
        <v>240</v>
      </c>
      <c r="B4">
        <v>16.600000000000001</v>
      </c>
      <c r="C4">
        <v>55.3</v>
      </c>
      <c r="D4">
        <f t="shared" ref="D4:D5" si="0">B4*C4*0.001</f>
        <v>0.91798000000000002</v>
      </c>
      <c r="E4">
        <v>12.2</v>
      </c>
      <c r="F4">
        <f t="shared" ref="F4:F5" si="1">E4^2/A4</f>
        <v>0.62016666666666653</v>
      </c>
      <c r="G4" s="2">
        <f>F4/D4</f>
        <v>0.67557753618452088</v>
      </c>
    </row>
    <row r="5" spans="1:7" x14ac:dyDescent="0.25">
      <c r="A5">
        <v>360</v>
      </c>
      <c r="B5">
        <v>17.399999999999999</v>
      </c>
      <c r="C5">
        <v>38.799999999999997</v>
      </c>
      <c r="D5">
        <f t="shared" si="0"/>
        <v>0.67511999999999994</v>
      </c>
      <c r="E5">
        <v>12.1</v>
      </c>
      <c r="F5">
        <f t="shared" si="1"/>
        <v>0.40669444444444441</v>
      </c>
      <c r="G5" s="2">
        <f>F5/D5</f>
        <v>0.60240319416465882</v>
      </c>
    </row>
  </sheetData>
  <mergeCells count="4">
    <mergeCell ref="G1:G2"/>
    <mergeCell ref="E1:F1"/>
    <mergeCell ref="B1:D1"/>
    <mergeCell ref="A1:A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稳压管并联稳压电路</vt:lpstr>
      <vt:lpstr>三端集成稳压电路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2024-06-25T15:00:31Z</dcterms:created>
  <dcterms:modified xsi:type="dcterms:W3CDTF">2024-06-25T18:24:57Z</dcterms:modified>
</cp:coreProperties>
</file>