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\5_WorkSpace\ETLabR\ET1_2Report\ExperimentalData\"/>
    </mc:Choice>
  </mc:AlternateContent>
  <xr:revisionPtr revIDLastSave="0" documentId="13_ncr:1_{F68F2335-3706-4435-BE9D-D0F66A81E312}" xr6:coauthVersionLast="47" xr6:coauthVersionMax="47" xr10:uidLastSave="{00000000-0000-0000-0000-000000000000}"/>
  <bookViews>
    <workbookView xWindow="-110" yWindow="-110" windowWidth="25820" windowHeight="15500" activeTab="4" xr2:uid="{9DB6A0FF-80A9-463B-950A-20867DFE1CCE}"/>
  </bookViews>
  <sheets>
    <sheet name="线性电阻元件的伏安特性" sheetId="1" r:id="rId1"/>
    <sheet name="非线性元件的伏安特性" sheetId="2" r:id="rId2"/>
    <sheet name="电压源伏安特性" sheetId="3" r:id="rId3"/>
    <sheet name="电流源伏安特性" sheetId="4" r:id="rId4"/>
    <sheet name="CCVS-1" sheetId="5" r:id="rId5"/>
    <sheet name="CCVS-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L2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H3" i="4"/>
  <c r="H4" i="4"/>
  <c r="H5" i="4"/>
  <c r="H6" i="4"/>
  <c r="H7" i="4"/>
  <c r="H8" i="4"/>
  <c r="H9" i="4"/>
  <c r="H10" i="4"/>
  <c r="H11" i="4"/>
  <c r="H12" i="4"/>
  <c r="H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</calcChain>
</file>

<file path=xl/sharedStrings.xml><?xml version="1.0" encoding="utf-8"?>
<sst xmlns="http://schemas.openxmlformats.org/spreadsheetml/2006/main" count="38" uniqueCount="22">
  <si>
    <t>电压/V</t>
    <phoneticPr fontId="1" type="noConversion"/>
  </si>
  <si>
    <t>电流/mA</t>
    <phoneticPr fontId="1" type="noConversion"/>
  </si>
  <si>
    <t>51Ω 外接</t>
    <phoneticPr fontId="1" type="noConversion"/>
  </si>
  <si>
    <t>51Ω 内接</t>
    <phoneticPr fontId="1" type="noConversion"/>
  </si>
  <si>
    <t>120Ω 外接</t>
    <phoneticPr fontId="1" type="noConversion"/>
  </si>
  <si>
    <t>120Ω 内接</t>
    <phoneticPr fontId="1" type="noConversion"/>
  </si>
  <si>
    <t>12V白炽灯</t>
    <phoneticPr fontId="1" type="noConversion"/>
  </si>
  <si>
    <t>外接法</t>
    <phoneticPr fontId="1" type="noConversion"/>
  </si>
  <si>
    <t>Rx/Ω</t>
    <phoneticPr fontId="1" type="noConversion"/>
  </si>
  <si>
    <t>U/V</t>
    <phoneticPr fontId="1" type="noConversion"/>
  </si>
  <si>
    <t>U/mV</t>
    <phoneticPr fontId="1" type="noConversion"/>
  </si>
  <si>
    <t>U2/V</t>
    <phoneticPr fontId="1" type="noConversion"/>
  </si>
  <si>
    <t>电阻/kΩ</t>
    <phoneticPr fontId="1" type="noConversion"/>
  </si>
  <si>
    <t>U1/V</t>
    <phoneticPr fontId="1" type="noConversion"/>
  </si>
  <si>
    <t>I1/mA</t>
    <phoneticPr fontId="1" type="noConversion"/>
  </si>
  <si>
    <t>I？/mA</t>
    <phoneticPr fontId="1" type="noConversion"/>
  </si>
  <si>
    <t>I2</t>
    <phoneticPr fontId="1" type="noConversion"/>
  </si>
  <si>
    <t>d</t>
    <phoneticPr fontId="1" type="noConversion"/>
  </si>
  <si>
    <t>Ix/A</t>
    <phoneticPr fontId="1" type="noConversion"/>
  </si>
  <si>
    <t>Ix/mA</t>
    <phoneticPr fontId="1" type="noConversion"/>
  </si>
  <si>
    <t>测量值U2/V</t>
    <phoneticPr fontId="1" type="noConversion"/>
  </si>
  <si>
    <t>计算值U2/V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</si>
</sst>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79" formatCode="0.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8280-8AA7-4BCB-8F7E-6CD10714744F}">
  <dimension ref="A1:H12"/>
  <sheetViews>
    <sheetView workbookViewId="0">
      <selection activeCell="H18" sqref="H18"/>
    </sheetView>
  </sheetViews>
  <sheetFormatPr defaultRowHeight="14" x14ac:dyDescent="0.3"/>
  <sheetData>
    <row r="1" spans="1:8" x14ac:dyDescent="0.3">
      <c r="A1" s="1" t="s">
        <v>2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</row>
    <row r="2" spans="1:8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8" x14ac:dyDescent="0.3">
      <c r="A3" s="2">
        <v>0.96399999999999997</v>
      </c>
      <c r="B3" s="2">
        <v>18.899999999999999</v>
      </c>
      <c r="C3" s="2">
        <v>0.99399999999999999</v>
      </c>
      <c r="D3" s="2">
        <v>18.899999999999999</v>
      </c>
      <c r="E3" s="2">
        <v>0.98199999999999998</v>
      </c>
      <c r="F3" s="2">
        <v>8.2100000000000009</v>
      </c>
      <c r="G3" s="2">
        <v>0.995</v>
      </c>
      <c r="H3" s="2">
        <v>8.2100000000000009</v>
      </c>
    </row>
    <row r="4" spans="1:8" x14ac:dyDescent="0.3">
      <c r="A4" s="2">
        <v>1.929</v>
      </c>
      <c r="B4" s="2">
        <v>37.83</v>
      </c>
      <c r="C4" s="2">
        <v>1.988</v>
      </c>
      <c r="D4" s="2">
        <v>37.78</v>
      </c>
      <c r="E4" s="2">
        <v>1.9630000000000001</v>
      </c>
      <c r="F4" s="2">
        <v>16.420000000000002</v>
      </c>
      <c r="G4" s="2">
        <v>1.99</v>
      </c>
      <c r="H4" s="2">
        <v>16.420000000000002</v>
      </c>
    </row>
    <row r="5" spans="1:8" x14ac:dyDescent="0.3">
      <c r="A5" s="2">
        <v>2.8940000000000001</v>
      </c>
      <c r="B5" s="2">
        <v>56.8</v>
      </c>
      <c r="C5" s="2">
        <v>2.9830000000000001</v>
      </c>
      <c r="D5" s="2">
        <v>55.9</v>
      </c>
      <c r="E5" s="2">
        <v>2.9449999999999998</v>
      </c>
      <c r="F5" s="2">
        <v>24.64</v>
      </c>
      <c r="G5" s="2">
        <v>2.9849999999999999</v>
      </c>
      <c r="H5" s="2">
        <v>24.65</v>
      </c>
    </row>
    <row r="6" spans="1:8" x14ac:dyDescent="0.3">
      <c r="A6" s="2">
        <v>3.8559999999999999</v>
      </c>
      <c r="B6" s="2">
        <v>75.739999999999995</v>
      </c>
      <c r="C6" s="2">
        <v>3.9769999999999999</v>
      </c>
      <c r="D6" s="2">
        <v>75.86</v>
      </c>
      <c r="E6" s="2">
        <v>3.9249999999999998</v>
      </c>
      <c r="F6" s="2">
        <v>32.869999999999997</v>
      </c>
      <c r="G6" s="2">
        <v>3.9809999999999999</v>
      </c>
      <c r="H6" s="2">
        <v>32.89</v>
      </c>
    </row>
    <row r="7" spans="1:8" x14ac:dyDescent="0.3">
      <c r="A7" s="2">
        <v>4.82</v>
      </c>
      <c r="B7" s="2">
        <v>95.2</v>
      </c>
      <c r="C7" s="2">
        <v>4.97</v>
      </c>
      <c r="D7" s="2">
        <v>95.5</v>
      </c>
      <c r="E7" s="2">
        <v>4.91</v>
      </c>
      <c r="F7" s="2">
        <v>41.12</v>
      </c>
      <c r="G7" s="2">
        <v>4.9800000000000004</v>
      </c>
      <c r="H7" s="2">
        <v>41.17</v>
      </c>
    </row>
    <row r="8" spans="1:8" x14ac:dyDescent="0.3">
      <c r="A8" s="2">
        <v>5.78</v>
      </c>
      <c r="B8" s="2">
        <v>113.8</v>
      </c>
      <c r="C8" s="2">
        <v>5.96</v>
      </c>
      <c r="D8" s="2">
        <v>114.7</v>
      </c>
      <c r="E8" s="2">
        <v>5.89</v>
      </c>
      <c r="F8" s="2">
        <v>49.4</v>
      </c>
      <c r="G8" s="2">
        <v>5.97</v>
      </c>
      <c r="H8" s="2">
        <v>49.48</v>
      </c>
    </row>
    <row r="9" spans="1:8" x14ac:dyDescent="0.3">
      <c r="A9" s="2">
        <v>6.74</v>
      </c>
      <c r="B9" s="2">
        <v>133.69999999999999</v>
      </c>
      <c r="C9" s="2">
        <v>6.96</v>
      </c>
      <c r="D9" s="2">
        <v>134.30000000000001</v>
      </c>
      <c r="E9" s="2">
        <v>6.87</v>
      </c>
      <c r="F9" s="2">
        <v>57.7</v>
      </c>
      <c r="G9" s="2">
        <v>6.96</v>
      </c>
      <c r="H9" s="2">
        <v>57.82</v>
      </c>
    </row>
    <row r="10" spans="1:8" x14ac:dyDescent="0.3">
      <c r="E10" s="2">
        <v>7.85</v>
      </c>
      <c r="F10" s="2">
        <v>66.180000000000007</v>
      </c>
      <c r="G10" s="2">
        <v>7.96</v>
      </c>
      <c r="H10" s="2">
        <v>66.25</v>
      </c>
    </row>
    <row r="11" spans="1:8" x14ac:dyDescent="0.3">
      <c r="E11" s="2">
        <v>8.84</v>
      </c>
      <c r="F11" s="2">
        <v>74.7</v>
      </c>
      <c r="G11" s="2">
        <v>8.9600000000000009</v>
      </c>
      <c r="H11" s="2">
        <v>74.790000000000006</v>
      </c>
    </row>
    <row r="12" spans="1:8" x14ac:dyDescent="0.3">
      <c r="E12" s="2">
        <v>9.82</v>
      </c>
      <c r="F12" s="2">
        <v>83.2</v>
      </c>
      <c r="G12" s="2">
        <v>9.9499999999999993</v>
      </c>
      <c r="H12" s="2">
        <v>83.3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44CB-EB68-417B-B7BD-ED8DF776EA00}">
  <dimension ref="A1:E13"/>
  <sheetViews>
    <sheetView workbookViewId="0">
      <selection activeCell="B14" sqref="B14"/>
    </sheetView>
  </sheetViews>
  <sheetFormatPr defaultRowHeight="14" x14ac:dyDescent="0.3"/>
  <sheetData>
    <row r="1" spans="1:5" x14ac:dyDescent="0.3">
      <c r="A1" t="s">
        <v>0</v>
      </c>
      <c r="B1" t="s">
        <v>1</v>
      </c>
      <c r="D1" t="s">
        <v>6</v>
      </c>
      <c r="E1" t="s">
        <v>7</v>
      </c>
    </row>
    <row r="2" spans="1:5" x14ac:dyDescent="0.3">
      <c r="A2">
        <v>0.879</v>
      </c>
      <c r="B2">
        <v>24.1</v>
      </c>
    </row>
    <row r="3" spans="1:5" x14ac:dyDescent="0.3">
      <c r="A3">
        <v>1.8340000000000001</v>
      </c>
      <c r="B3">
        <v>29.9</v>
      </c>
    </row>
    <row r="4" spans="1:5" x14ac:dyDescent="0.3">
      <c r="A4">
        <v>2.7770000000000001</v>
      </c>
      <c r="B4">
        <v>35.4</v>
      </c>
    </row>
    <row r="5" spans="1:5" x14ac:dyDescent="0.3">
      <c r="A5">
        <v>3.68</v>
      </c>
      <c r="B5">
        <v>40.4</v>
      </c>
    </row>
    <row r="6" spans="1:5" x14ac:dyDescent="0.3">
      <c r="A6">
        <v>4.63</v>
      </c>
      <c r="B6">
        <v>45.5</v>
      </c>
    </row>
    <row r="7" spans="1:5" x14ac:dyDescent="0.3">
      <c r="A7">
        <v>5.6</v>
      </c>
      <c r="B7">
        <v>50.4</v>
      </c>
    </row>
    <row r="8" spans="1:5" x14ac:dyDescent="0.3">
      <c r="A8">
        <v>6.55</v>
      </c>
      <c r="B8">
        <v>55.3</v>
      </c>
    </row>
    <row r="9" spans="1:5" x14ac:dyDescent="0.3">
      <c r="A9">
        <v>7.57</v>
      </c>
      <c r="B9">
        <v>59.4</v>
      </c>
    </row>
    <row r="10" spans="1:5" x14ac:dyDescent="0.3">
      <c r="A10">
        <v>8.5500000000000007</v>
      </c>
      <c r="B10">
        <v>64</v>
      </c>
    </row>
    <row r="11" spans="1:5" x14ac:dyDescent="0.3">
      <c r="A11">
        <v>9.5399999999999991</v>
      </c>
      <c r="B11">
        <v>68.2</v>
      </c>
    </row>
    <row r="12" spans="1:5" x14ac:dyDescent="0.3">
      <c r="A12">
        <v>10.56</v>
      </c>
      <c r="B12">
        <v>71.599999999999994</v>
      </c>
    </row>
    <row r="13" spans="1:5" x14ac:dyDescent="0.3">
      <c r="A13">
        <v>11.52</v>
      </c>
      <c r="B13">
        <v>75.5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CDD-D776-4F01-B4F2-5D62DC8868A0}">
  <dimension ref="A1:C17"/>
  <sheetViews>
    <sheetView workbookViewId="0">
      <selection activeCell="A2" sqref="A2:A17"/>
    </sheetView>
  </sheetViews>
  <sheetFormatPr defaultRowHeight="14" x14ac:dyDescent="0.3"/>
  <cols>
    <col min="3" max="3" width="9.58203125" bestFit="1" customWidth="1"/>
  </cols>
  <sheetData>
    <row r="1" spans="1:3" x14ac:dyDescent="0.3">
      <c r="A1" t="s">
        <v>8</v>
      </c>
      <c r="B1" t="s">
        <v>9</v>
      </c>
      <c r="C1" t="s">
        <v>18</v>
      </c>
    </row>
    <row r="2" spans="1:3" x14ac:dyDescent="0.3">
      <c r="A2">
        <v>300</v>
      </c>
      <c r="B2" s="2">
        <v>5.9960000000000004</v>
      </c>
      <c r="C2" s="3">
        <f>B2/A2</f>
        <v>1.9986666666666666E-2</v>
      </c>
    </row>
    <row r="3" spans="1:3" x14ac:dyDescent="0.3">
      <c r="A3">
        <v>400</v>
      </c>
      <c r="B3" s="2">
        <v>5.9960000000000004</v>
      </c>
      <c r="C3" s="3">
        <f t="shared" ref="C3:C17" si="0">B3/A3</f>
        <v>1.4990000000000002E-2</v>
      </c>
    </row>
    <row r="4" spans="1:3" x14ac:dyDescent="0.3">
      <c r="A4">
        <v>500</v>
      </c>
      <c r="B4" s="2">
        <v>5.9960000000000004</v>
      </c>
      <c r="C4" s="3">
        <f t="shared" si="0"/>
        <v>1.1992000000000001E-2</v>
      </c>
    </row>
    <row r="5" spans="1:3" x14ac:dyDescent="0.3">
      <c r="A5">
        <v>600</v>
      </c>
      <c r="B5" s="2">
        <v>5.9969999999999999</v>
      </c>
      <c r="C5" s="3">
        <f t="shared" si="0"/>
        <v>9.9950000000000004E-3</v>
      </c>
    </row>
    <row r="6" spans="1:3" x14ac:dyDescent="0.3">
      <c r="A6">
        <v>700</v>
      </c>
      <c r="B6" s="2">
        <v>5.9969999999999999</v>
      </c>
      <c r="C6" s="3">
        <f t="shared" si="0"/>
        <v>8.5671428571428565E-3</v>
      </c>
    </row>
    <row r="7" spans="1:3" x14ac:dyDescent="0.3">
      <c r="A7">
        <v>800</v>
      </c>
      <c r="B7" s="2">
        <v>5.9969999999999999</v>
      </c>
      <c r="C7" s="3">
        <f t="shared" si="0"/>
        <v>7.4962499999999994E-3</v>
      </c>
    </row>
    <row r="8" spans="1:3" x14ac:dyDescent="0.3">
      <c r="A8">
        <v>900</v>
      </c>
      <c r="B8" s="2">
        <v>5.9980000000000002</v>
      </c>
      <c r="C8" s="3">
        <f t="shared" si="0"/>
        <v>6.6644444444444451E-3</v>
      </c>
    </row>
    <row r="9" spans="1:3" x14ac:dyDescent="0.3">
      <c r="A9">
        <v>1000</v>
      </c>
      <c r="B9" s="2">
        <v>5.9980000000000002</v>
      </c>
      <c r="C9" s="3">
        <f t="shared" si="0"/>
        <v>5.9979999999999999E-3</v>
      </c>
    </row>
    <row r="10" spans="1:3" x14ac:dyDescent="0.3">
      <c r="A10">
        <v>2000</v>
      </c>
      <c r="B10" s="2">
        <v>5.9980000000000002</v>
      </c>
      <c r="C10" s="3">
        <f t="shared" si="0"/>
        <v>2.9989999999999999E-3</v>
      </c>
    </row>
    <row r="11" spans="1:3" x14ac:dyDescent="0.3">
      <c r="A11">
        <v>3000</v>
      </c>
      <c r="B11" s="2">
        <v>5.9980000000000002</v>
      </c>
      <c r="C11" s="3">
        <f t="shared" si="0"/>
        <v>1.9993333333333334E-3</v>
      </c>
    </row>
    <row r="12" spans="1:3" x14ac:dyDescent="0.3">
      <c r="A12">
        <v>6000</v>
      </c>
      <c r="B12" s="2">
        <v>5.9980000000000002</v>
      </c>
      <c r="C12" s="3">
        <f t="shared" si="0"/>
        <v>9.9966666666666672E-4</v>
      </c>
    </row>
    <row r="13" spans="1:3" x14ac:dyDescent="0.3">
      <c r="A13">
        <v>9000</v>
      </c>
      <c r="B13" s="2">
        <v>5.9980000000000002</v>
      </c>
      <c r="C13" s="3">
        <f t="shared" si="0"/>
        <v>6.6644444444444444E-4</v>
      </c>
    </row>
    <row r="14" spans="1:3" x14ac:dyDescent="0.3">
      <c r="A14">
        <v>200</v>
      </c>
      <c r="B14" s="2">
        <v>4.1260000000000003</v>
      </c>
      <c r="C14" s="3">
        <f t="shared" si="0"/>
        <v>2.0630000000000003E-2</v>
      </c>
    </row>
    <row r="15" spans="1:3" x14ac:dyDescent="0.3">
      <c r="A15">
        <v>100</v>
      </c>
      <c r="B15" s="2">
        <v>2.0640000000000001</v>
      </c>
      <c r="C15" s="3">
        <f t="shared" si="0"/>
        <v>2.0640000000000002E-2</v>
      </c>
    </row>
    <row r="16" spans="1:3" x14ac:dyDescent="0.3">
      <c r="A16">
        <v>90</v>
      </c>
      <c r="B16" s="2">
        <v>1.857</v>
      </c>
      <c r="C16" s="3">
        <f t="shared" si="0"/>
        <v>2.0633333333333333E-2</v>
      </c>
    </row>
    <row r="17" spans="1:3" x14ac:dyDescent="0.3">
      <c r="A17">
        <v>60</v>
      </c>
      <c r="B17" s="2">
        <v>1.24</v>
      </c>
      <c r="C17" s="3">
        <f t="shared" si="0"/>
        <v>2.0666666666666667E-2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BD1E-7CF3-48AB-B049-7C9CEC02FCD6}">
  <dimension ref="A1:L25"/>
  <sheetViews>
    <sheetView workbookViewId="0">
      <selection activeCell="L2" sqref="L2:L25"/>
    </sheetView>
  </sheetViews>
  <sheetFormatPr defaultRowHeight="14" x14ac:dyDescent="0.3"/>
  <cols>
    <col min="8" max="8" width="10.6640625" bestFit="1" customWidth="1"/>
  </cols>
  <sheetData>
    <row r="1" spans="1:12" x14ac:dyDescent="0.3">
      <c r="A1" t="s">
        <v>8</v>
      </c>
      <c r="B1" t="s">
        <v>10</v>
      </c>
      <c r="D1" t="s">
        <v>8</v>
      </c>
      <c r="E1" t="s">
        <v>9</v>
      </c>
      <c r="G1" t="s">
        <v>8</v>
      </c>
      <c r="H1" t="s">
        <v>9</v>
      </c>
      <c r="I1" t="s">
        <v>18</v>
      </c>
      <c r="K1" t="s">
        <v>10</v>
      </c>
      <c r="L1" t="s">
        <v>19</v>
      </c>
    </row>
    <row r="2" spans="1:12" x14ac:dyDescent="0.3">
      <c r="A2">
        <v>0.1</v>
      </c>
      <c r="B2">
        <v>0.121</v>
      </c>
      <c r="D2">
        <v>300</v>
      </c>
      <c r="E2">
        <v>0.313</v>
      </c>
      <c r="G2">
        <v>0.1</v>
      </c>
      <c r="H2" s="3">
        <f>B2/1000</f>
        <v>1.21E-4</v>
      </c>
      <c r="I2" s="3">
        <f>H2/G2</f>
        <v>1.2099999999999999E-3</v>
      </c>
      <c r="K2">
        <f>H2*1000</f>
        <v>0.121</v>
      </c>
      <c r="L2">
        <f>I2*1000</f>
        <v>1.21</v>
      </c>
    </row>
    <row r="3" spans="1:12" x14ac:dyDescent="0.3">
      <c r="A3">
        <v>0.2</v>
      </c>
      <c r="B3">
        <v>0.22800000000000001</v>
      </c>
      <c r="D3">
        <v>1000</v>
      </c>
      <c r="E3">
        <v>1.0429999999999999</v>
      </c>
      <c r="G3">
        <v>0.2</v>
      </c>
      <c r="H3" s="3">
        <f t="shared" ref="H3:H12" si="0">B3/1000</f>
        <v>2.2800000000000001E-4</v>
      </c>
      <c r="I3" s="3">
        <f t="shared" ref="I3:I25" si="1">H3/G3</f>
        <v>1.14E-3</v>
      </c>
      <c r="K3">
        <f t="shared" ref="K3:K25" si="2">H3*1000</f>
        <v>0.22800000000000001</v>
      </c>
      <c r="L3">
        <f t="shared" ref="L3:L25" si="3">I3*1000</f>
        <v>1.1399999999999999</v>
      </c>
    </row>
    <row r="4" spans="1:12" x14ac:dyDescent="0.3">
      <c r="A4">
        <v>0.3</v>
      </c>
      <c r="B4">
        <v>0.33200000000000002</v>
      </c>
      <c r="D4">
        <v>2000</v>
      </c>
      <c r="E4">
        <v>2.0859999999999999</v>
      </c>
      <c r="G4">
        <v>0.3</v>
      </c>
      <c r="H4" s="3">
        <f t="shared" si="0"/>
        <v>3.3199999999999999E-4</v>
      </c>
      <c r="I4" s="3">
        <f t="shared" si="1"/>
        <v>1.1066666666666666E-3</v>
      </c>
      <c r="K4">
        <f t="shared" si="2"/>
        <v>0.33200000000000002</v>
      </c>
      <c r="L4">
        <f t="shared" si="3"/>
        <v>1.1066666666666667</v>
      </c>
    </row>
    <row r="5" spans="1:12" x14ac:dyDescent="0.3">
      <c r="A5">
        <v>1</v>
      </c>
      <c r="B5">
        <v>1.0620000000000001</v>
      </c>
      <c r="D5">
        <v>3000</v>
      </c>
      <c r="E5">
        <v>3.13</v>
      </c>
      <c r="G5">
        <v>1</v>
      </c>
      <c r="H5" s="3">
        <f t="shared" si="0"/>
        <v>1.062E-3</v>
      </c>
      <c r="I5" s="3">
        <f t="shared" si="1"/>
        <v>1.062E-3</v>
      </c>
      <c r="K5">
        <f t="shared" si="2"/>
        <v>1.0620000000000001</v>
      </c>
      <c r="L5">
        <f t="shared" si="3"/>
        <v>1.0620000000000001</v>
      </c>
    </row>
    <row r="6" spans="1:12" x14ac:dyDescent="0.3">
      <c r="A6">
        <v>2</v>
      </c>
      <c r="B6">
        <v>2.1080000000000001</v>
      </c>
      <c r="D6">
        <v>10000</v>
      </c>
      <c r="E6">
        <v>10.407</v>
      </c>
      <c r="G6">
        <v>2</v>
      </c>
      <c r="H6" s="3">
        <f t="shared" si="0"/>
        <v>2.1080000000000001E-3</v>
      </c>
      <c r="I6" s="3">
        <f t="shared" si="1"/>
        <v>1.054E-3</v>
      </c>
      <c r="K6">
        <f t="shared" si="2"/>
        <v>2.1080000000000001</v>
      </c>
      <c r="L6">
        <f t="shared" si="3"/>
        <v>1.054</v>
      </c>
    </row>
    <row r="7" spans="1:12" x14ac:dyDescent="0.3">
      <c r="A7">
        <v>3</v>
      </c>
      <c r="B7">
        <v>3.1509999999999998</v>
      </c>
      <c r="D7">
        <v>8500</v>
      </c>
      <c r="E7">
        <v>8.85</v>
      </c>
      <c r="G7">
        <v>3</v>
      </c>
      <c r="H7" s="3">
        <f t="shared" si="0"/>
        <v>3.1509999999999997E-3</v>
      </c>
      <c r="I7" s="3">
        <f t="shared" si="1"/>
        <v>1.0503333333333332E-3</v>
      </c>
      <c r="K7">
        <f t="shared" si="2"/>
        <v>3.1509999999999998</v>
      </c>
      <c r="L7">
        <f t="shared" si="3"/>
        <v>1.0503333333333333</v>
      </c>
    </row>
    <row r="8" spans="1:12" x14ac:dyDescent="0.3">
      <c r="A8">
        <v>10</v>
      </c>
      <c r="B8">
        <v>10.468</v>
      </c>
      <c r="D8">
        <v>8600</v>
      </c>
      <c r="E8">
        <v>8.9499999999999993</v>
      </c>
      <c r="G8">
        <v>10</v>
      </c>
      <c r="H8" s="3">
        <f t="shared" si="0"/>
        <v>1.0468E-2</v>
      </c>
      <c r="I8" s="3">
        <f t="shared" si="1"/>
        <v>1.0468000000000001E-3</v>
      </c>
      <c r="K8">
        <f t="shared" si="2"/>
        <v>10.468</v>
      </c>
      <c r="L8">
        <f t="shared" si="3"/>
        <v>1.0468000000000002</v>
      </c>
    </row>
    <row r="9" spans="1:12" x14ac:dyDescent="0.3">
      <c r="A9">
        <v>20</v>
      </c>
      <c r="B9">
        <v>20.93</v>
      </c>
      <c r="D9">
        <v>11000</v>
      </c>
      <c r="E9">
        <v>11.442</v>
      </c>
      <c r="G9">
        <v>20</v>
      </c>
      <c r="H9" s="3">
        <f t="shared" si="0"/>
        <v>2.0930000000000001E-2</v>
      </c>
      <c r="I9" s="3">
        <f t="shared" si="1"/>
        <v>1.0465000000000001E-3</v>
      </c>
      <c r="K9">
        <f t="shared" si="2"/>
        <v>20.93</v>
      </c>
      <c r="L9">
        <f t="shared" si="3"/>
        <v>1.0465000000000002</v>
      </c>
    </row>
    <row r="10" spans="1:12" x14ac:dyDescent="0.3">
      <c r="A10">
        <v>30</v>
      </c>
      <c r="B10">
        <v>31.370999999999999</v>
      </c>
      <c r="D10">
        <v>12000</v>
      </c>
      <c r="E10">
        <v>12.48</v>
      </c>
      <c r="G10">
        <v>30</v>
      </c>
      <c r="H10" s="3">
        <f t="shared" si="0"/>
        <v>3.1370999999999996E-2</v>
      </c>
      <c r="I10" s="3">
        <f t="shared" si="1"/>
        <v>1.0456999999999999E-3</v>
      </c>
      <c r="K10">
        <f t="shared" si="2"/>
        <v>31.370999999999995</v>
      </c>
      <c r="L10">
        <f t="shared" si="3"/>
        <v>1.0456999999999999</v>
      </c>
    </row>
    <row r="11" spans="1:12" x14ac:dyDescent="0.3">
      <c r="A11">
        <v>100</v>
      </c>
      <c r="B11">
        <v>104.38500000000001</v>
      </c>
      <c r="D11">
        <v>13000</v>
      </c>
      <c r="E11">
        <v>13.526999999999999</v>
      </c>
      <c r="G11">
        <v>100</v>
      </c>
      <c r="H11" s="3">
        <f t="shared" si="0"/>
        <v>0.10438500000000001</v>
      </c>
      <c r="I11" s="3">
        <f t="shared" si="1"/>
        <v>1.04385E-3</v>
      </c>
      <c r="K11">
        <f t="shared" si="2"/>
        <v>104.38500000000001</v>
      </c>
      <c r="L11">
        <f t="shared" si="3"/>
        <v>1.0438499999999999</v>
      </c>
    </row>
    <row r="12" spans="1:12" x14ac:dyDescent="0.3">
      <c r="A12">
        <v>200</v>
      </c>
      <c r="B12">
        <v>209</v>
      </c>
      <c r="D12">
        <v>14000</v>
      </c>
      <c r="E12">
        <v>13.58</v>
      </c>
      <c r="G12">
        <v>200</v>
      </c>
      <c r="H12" s="3">
        <f t="shared" si="0"/>
        <v>0.20899999999999999</v>
      </c>
      <c r="I12" s="3">
        <f t="shared" si="1"/>
        <v>1.0449999999999999E-3</v>
      </c>
      <c r="K12">
        <f t="shared" si="2"/>
        <v>209</v>
      </c>
      <c r="L12">
        <f t="shared" si="3"/>
        <v>1.0449999999999999</v>
      </c>
    </row>
    <row r="13" spans="1:12" x14ac:dyDescent="0.3">
      <c r="D13">
        <v>15000</v>
      </c>
      <c r="E13">
        <v>13.587999999999999</v>
      </c>
      <c r="G13">
        <v>300</v>
      </c>
      <c r="H13" s="3">
        <v>0.313</v>
      </c>
      <c r="I13" s="3">
        <f t="shared" si="1"/>
        <v>1.0433333333333334E-3</v>
      </c>
      <c r="K13">
        <f t="shared" si="2"/>
        <v>313</v>
      </c>
      <c r="L13">
        <f t="shared" si="3"/>
        <v>1.0433333333333334</v>
      </c>
    </row>
    <row r="14" spans="1:12" x14ac:dyDescent="0.3">
      <c r="D14">
        <v>16000</v>
      </c>
      <c r="E14">
        <v>13.6</v>
      </c>
      <c r="G14">
        <v>1000</v>
      </c>
      <c r="H14" s="3">
        <v>1.0429999999999999</v>
      </c>
      <c r="I14" s="3">
        <f t="shared" si="1"/>
        <v>1.0429999999999999E-3</v>
      </c>
      <c r="K14">
        <f t="shared" si="2"/>
        <v>1043</v>
      </c>
      <c r="L14">
        <f t="shared" si="3"/>
        <v>1.0429999999999999</v>
      </c>
    </row>
    <row r="15" spans="1:12" x14ac:dyDescent="0.3">
      <c r="G15">
        <v>2000</v>
      </c>
      <c r="H15" s="3">
        <v>2.0859999999999999</v>
      </c>
      <c r="I15" s="3">
        <f t="shared" si="1"/>
        <v>1.0429999999999999E-3</v>
      </c>
      <c r="K15">
        <f t="shared" si="2"/>
        <v>2086</v>
      </c>
      <c r="L15">
        <f t="shared" si="3"/>
        <v>1.0429999999999999</v>
      </c>
    </row>
    <row r="16" spans="1:12" x14ac:dyDescent="0.3">
      <c r="G16">
        <v>3000</v>
      </c>
      <c r="H16" s="3">
        <v>3.13</v>
      </c>
      <c r="I16" s="3">
        <f t="shared" si="1"/>
        <v>1.0433333333333334E-3</v>
      </c>
      <c r="K16">
        <f t="shared" si="2"/>
        <v>3130</v>
      </c>
      <c r="L16">
        <f t="shared" si="3"/>
        <v>1.0433333333333334</v>
      </c>
    </row>
    <row r="17" spans="7:12" x14ac:dyDescent="0.3">
      <c r="G17">
        <v>10000</v>
      </c>
      <c r="H17" s="3">
        <v>10.407</v>
      </c>
      <c r="I17" s="3">
        <f t="shared" si="1"/>
        <v>1.0407000000000001E-3</v>
      </c>
      <c r="K17">
        <f t="shared" si="2"/>
        <v>10407</v>
      </c>
      <c r="L17">
        <f t="shared" si="3"/>
        <v>1.0407000000000002</v>
      </c>
    </row>
    <row r="18" spans="7:12" x14ac:dyDescent="0.3">
      <c r="G18">
        <v>8500</v>
      </c>
      <c r="H18" s="3">
        <v>8.85</v>
      </c>
      <c r="I18" s="3">
        <f t="shared" si="1"/>
        <v>1.0411764705882353E-3</v>
      </c>
      <c r="K18">
        <f t="shared" si="2"/>
        <v>8850</v>
      </c>
      <c r="L18">
        <f t="shared" si="3"/>
        <v>1.0411764705882351</v>
      </c>
    </row>
    <row r="19" spans="7:12" x14ac:dyDescent="0.3">
      <c r="G19">
        <v>8600</v>
      </c>
      <c r="H19" s="3">
        <v>8.9499999999999993</v>
      </c>
      <c r="I19" s="3">
        <f t="shared" si="1"/>
        <v>1.0406976744186047E-3</v>
      </c>
      <c r="K19">
        <f t="shared" si="2"/>
        <v>8950</v>
      </c>
      <c r="L19">
        <f t="shared" si="3"/>
        <v>1.0406976744186047</v>
      </c>
    </row>
    <row r="20" spans="7:12" x14ac:dyDescent="0.3">
      <c r="G20">
        <v>11000</v>
      </c>
      <c r="H20" s="3">
        <v>11.442</v>
      </c>
      <c r="I20" s="3">
        <f t="shared" si="1"/>
        <v>1.0401818181818181E-3</v>
      </c>
      <c r="K20">
        <f t="shared" si="2"/>
        <v>11442</v>
      </c>
      <c r="L20">
        <f t="shared" si="3"/>
        <v>1.0401818181818181</v>
      </c>
    </row>
    <row r="21" spans="7:12" x14ac:dyDescent="0.3">
      <c r="G21">
        <v>12000</v>
      </c>
      <c r="H21" s="3">
        <v>12.48</v>
      </c>
      <c r="I21" s="3">
        <f t="shared" si="1"/>
        <v>1.0400000000000001E-3</v>
      </c>
      <c r="K21">
        <f t="shared" si="2"/>
        <v>12480</v>
      </c>
      <c r="L21">
        <f t="shared" si="3"/>
        <v>1.04</v>
      </c>
    </row>
    <row r="22" spans="7:12" x14ac:dyDescent="0.3">
      <c r="G22">
        <v>13000</v>
      </c>
      <c r="H22" s="3">
        <v>13.526999999999999</v>
      </c>
      <c r="I22" s="3">
        <f t="shared" si="1"/>
        <v>1.0405384615384615E-3</v>
      </c>
      <c r="K22">
        <f t="shared" si="2"/>
        <v>13527</v>
      </c>
      <c r="L22">
        <f t="shared" si="3"/>
        <v>1.0405384615384614</v>
      </c>
    </row>
    <row r="23" spans="7:12" x14ac:dyDescent="0.3">
      <c r="G23">
        <v>14000</v>
      </c>
      <c r="H23" s="3">
        <v>13.58</v>
      </c>
      <c r="I23" s="3">
        <f t="shared" si="1"/>
        <v>9.7000000000000005E-4</v>
      </c>
      <c r="K23">
        <f t="shared" si="2"/>
        <v>13580</v>
      </c>
      <c r="L23">
        <f t="shared" si="3"/>
        <v>0.97000000000000008</v>
      </c>
    </row>
    <row r="24" spans="7:12" x14ac:dyDescent="0.3">
      <c r="G24">
        <v>15000</v>
      </c>
      <c r="H24" s="3">
        <v>13.587999999999999</v>
      </c>
      <c r="I24" s="3">
        <f t="shared" si="1"/>
        <v>9.058666666666666E-4</v>
      </c>
      <c r="K24">
        <f t="shared" si="2"/>
        <v>13588</v>
      </c>
      <c r="L24">
        <f t="shared" si="3"/>
        <v>0.9058666666666666</v>
      </c>
    </row>
    <row r="25" spans="7:12" x14ac:dyDescent="0.3">
      <c r="G25">
        <v>16000</v>
      </c>
      <c r="H25" s="3">
        <v>13.6</v>
      </c>
      <c r="I25" s="3">
        <f t="shared" si="1"/>
        <v>8.4999999999999995E-4</v>
      </c>
      <c r="K25">
        <f t="shared" si="2"/>
        <v>13600</v>
      </c>
      <c r="L25">
        <f t="shared" si="3"/>
        <v>0.85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CB78-7DC1-4849-A710-69B63B2B906F}">
  <dimension ref="A1:D5"/>
  <sheetViews>
    <sheetView tabSelected="1" workbookViewId="0">
      <selection activeCell="H12" sqref="H12"/>
    </sheetView>
  </sheetViews>
  <sheetFormatPr defaultRowHeight="14" x14ac:dyDescent="0.3"/>
  <sheetData>
    <row r="1" spans="1:4" x14ac:dyDescent="0.3">
      <c r="A1" t="s">
        <v>12</v>
      </c>
      <c r="B1" t="s">
        <v>20</v>
      </c>
      <c r="C1" t="s">
        <v>1</v>
      </c>
      <c r="D1" t="s">
        <v>21</v>
      </c>
    </row>
    <row r="2" spans="1:4" x14ac:dyDescent="0.3">
      <c r="A2">
        <v>3</v>
      </c>
      <c r="B2">
        <v>5.85</v>
      </c>
      <c r="C2">
        <v>1.96</v>
      </c>
      <c r="D2">
        <f>C2*A2</f>
        <v>5.88</v>
      </c>
    </row>
    <row r="3" spans="1:4" x14ac:dyDescent="0.3">
      <c r="A3">
        <v>5</v>
      </c>
      <c r="B3">
        <v>5.83</v>
      </c>
      <c r="C3">
        <v>1.18</v>
      </c>
      <c r="D3">
        <f t="shared" ref="D3:D5" si="0">C3*A3</f>
        <v>5.8999999999999995</v>
      </c>
    </row>
    <row r="4" spans="1:4" x14ac:dyDescent="0.3">
      <c r="A4">
        <v>1</v>
      </c>
      <c r="B4">
        <v>5.81</v>
      </c>
      <c r="C4">
        <v>5.84</v>
      </c>
      <c r="D4">
        <f t="shared" si="0"/>
        <v>5.84</v>
      </c>
    </row>
    <row r="5" spans="1:4" x14ac:dyDescent="0.3">
      <c r="A5">
        <v>2</v>
      </c>
      <c r="B5">
        <v>5.82</v>
      </c>
      <c r="C5">
        <v>2.94</v>
      </c>
      <c r="D5">
        <f t="shared" si="0"/>
        <v>5.88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B25E-A4B7-4414-BAB9-C0C1A42AF01F}">
  <dimension ref="A1:E6"/>
  <sheetViews>
    <sheetView workbookViewId="0">
      <selection sqref="A1:B6"/>
    </sheetView>
  </sheetViews>
  <sheetFormatPr defaultRowHeight="14" x14ac:dyDescent="0.3"/>
  <sheetData>
    <row r="1" spans="1:5" x14ac:dyDescent="0.3">
      <c r="A1" t="s">
        <v>13</v>
      </c>
      <c r="B1" t="s">
        <v>11</v>
      </c>
      <c r="C1" t="s">
        <v>14</v>
      </c>
      <c r="D1" t="s">
        <v>15</v>
      </c>
      <c r="E1" t="s">
        <v>16</v>
      </c>
    </row>
    <row r="2" spans="1:5" x14ac:dyDescent="0.3">
      <c r="A2">
        <v>1.3</v>
      </c>
      <c r="B2">
        <v>1.95</v>
      </c>
      <c r="C2">
        <v>100</v>
      </c>
      <c r="D2">
        <v>70</v>
      </c>
      <c r="E2">
        <v>3000</v>
      </c>
    </row>
    <row r="3" spans="1:5" x14ac:dyDescent="0.3">
      <c r="A3">
        <v>1.22</v>
      </c>
      <c r="B3">
        <v>1.93</v>
      </c>
      <c r="C3">
        <v>90</v>
      </c>
      <c r="D3">
        <v>70</v>
      </c>
      <c r="E3" t="s">
        <v>17</v>
      </c>
    </row>
    <row r="4" spans="1:5" x14ac:dyDescent="0.3">
      <c r="A4">
        <v>0.8</v>
      </c>
      <c r="B4">
        <v>1.77</v>
      </c>
      <c r="C4">
        <v>40</v>
      </c>
      <c r="D4">
        <v>40</v>
      </c>
    </row>
    <row r="5" spans="1:5" x14ac:dyDescent="0.3">
      <c r="A5">
        <v>0.37</v>
      </c>
      <c r="B5">
        <v>1.51</v>
      </c>
      <c r="C5">
        <v>10</v>
      </c>
      <c r="D5">
        <v>0</v>
      </c>
    </row>
    <row r="6" spans="1:5" x14ac:dyDescent="0.3">
      <c r="A6">
        <v>13.6</v>
      </c>
      <c r="B6">
        <v>9.27</v>
      </c>
      <c r="C6">
        <v>500</v>
      </c>
      <c r="D6">
        <v>250</v>
      </c>
      <c r="E6">
        <v>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线性电阻元件的伏安特性</vt:lpstr>
      <vt:lpstr>非线性元件的伏安特性</vt:lpstr>
      <vt:lpstr>电压源伏安特性</vt:lpstr>
      <vt:lpstr>电流源伏安特性</vt:lpstr>
      <vt:lpstr>CCVS-1</vt:lpstr>
      <vt:lpstr>CCVS-2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舒云 杨</cp:lastModifiedBy>
  <dcterms:created xsi:type="dcterms:W3CDTF">2024-03-09T05:21:18Z</dcterms:created>
  <dcterms:modified xsi:type="dcterms:W3CDTF">2024-03-13T05:38:40Z</dcterms:modified>
</cp:coreProperties>
</file>