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C15" i="1"/>
  <c r="C16" i="1"/>
  <c r="C17" i="1"/>
  <c r="C18" i="1"/>
  <c r="C19" i="1"/>
  <c r="C20" i="1"/>
  <c r="U9" i="1"/>
  <c r="V9" i="1" s="1"/>
  <c r="X9" i="1"/>
  <c r="Y9" i="1" s="1"/>
  <c r="AA9" i="1"/>
  <c r="C21" i="1"/>
  <c r="U10" i="1"/>
  <c r="V10" i="1" s="1"/>
  <c r="X10" i="1"/>
  <c r="Y10" i="1" s="1"/>
  <c r="AA10" i="1"/>
  <c r="C22" i="1"/>
  <c r="C23" i="1"/>
  <c r="AG11" i="1"/>
  <c r="AD12" i="1"/>
  <c r="AE12" i="1" s="1"/>
  <c r="AG12" i="1"/>
  <c r="AH12" i="1"/>
  <c r="AJ11" i="1"/>
  <c r="AH11" i="1" l="1"/>
  <c r="AE11" i="1"/>
  <c r="AA11" i="1" l="1"/>
  <c r="AA12" i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AZ9" i="1"/>
  <c r="BA9" i="1" s="1"/>
  <c r="AZ5" i="1"/>
  <c r="BA5" i="1" s="1"/>
  <c r="AZ6" i="1"/>
  <c r="BA6" i="1" s="1"/>
  <c r="AZ7" i="1"/>
  <c r="BA7" i="1" s="1"/>
  <c r="AZ8" i="1"/>
  <c r="BA8" i="1" s="1"/>
  <c r="AZ4" i="1"/>
  <c r="BA4" i="1" s="1"/>
  <c r="AD10" i="1"/>
  <c r="AE10" i="1" s="1"/>
  <c r="AS9" i="1"/>
  <c r="AT9" i="1" s="1"/>
  <c r="AS8" i="1"/>
  <c r="AT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C4" i="1" l="1"/>
  <c r="BC7" i="1"/>
  <c r="BC8" i="1"/>
  <c r="BC6" i="1"/>
  <c r="BC5" i="1"/>
  <c r="BC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<sst xmlns="http://schemas.openxmlformats.org/spreadsheetml/2006/main" count="84" uniqueCount="29">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</sst>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Sheet1!$AY$4:$AY$9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82984"/>
        <c:axId val="302383376"/>
      </c:scatterChart>
      <c:valAx>
        <c:axId val="30238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383376"/>
        <c:crosses val="autoZero"/>
        <c:crossBetween val="midCat"/>
      </c:valAx>
      <c:valAx>
        <c:axId val="3023833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38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112059</xdr:colOff>
      <xdr:row>26</xdr:row>
      <xdr:rowOff>22413</xdr:rowOff>
    </xdr:from>
    <xdr:to>
      <xdr:col>26</xdr:col>
      <xdr:colOff>268941</xdr:colOff>
      <xdr:row>47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topLeftCell="N1" zoomScale="85" zoomScaleNormal="85" workbookViewId="0">
      <selection activeCell="S11" sqref="S11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1" t="s">
        <v>18</v>
      </c>
      <c r="E1" s="22"/>
      <c r="F1" s="22"/>
      <c r="G1" s="22"/>
      <c r="H1" s="22"/>
      <c r="I1" s="23"/>
      <c r="J1" s="21" t="s">
        <v>21</v>
      </c>
      <c r="K1" s="22"/>
      <c r="L1" s="22"/>
      <c r="M1" s="22"/>
      <c r="N1" s="22"/>
      <c r="O1" s="22"/>
      <c r="P1" s="22"/>
      <c r="Q1" s="22"/>
      <c r="R1" s="23"/>
      <c r="S1" s="21" t="s">
        <v>28</v>
      </c>
      <c r="T1" s="22"/>
      <c r="U1" s="22"/>
      <c r="V1" s="22"/>
      <c r="W1" s="22"/>
      <c r="X1" s="22"/>
      <c r="Y1" s="22"/>
      <c r="Z1" s="22"/>
      <c r="AA1" s="23"/>
      <c r="AB1" s="21" t="s">
        <v>22</v>
      </c>
      <c r="AC1" s="22"/>
      <c r="AD1" s="22"/>
      <c r="AE1" s="22"/>
      <c r="AF1" s="22"/>
      <c r="AG1" s="22"/>
      <c r="AH1" s="22"/>
      <c r="AI1" s="22"/>
      <c r="AJ1" s="23"/>
      <c r="AK1" s="21" t="s">
        <v>19</v>
      </c>
      <c r="AL1" s="22"/>
      <c r="AM1" s="22"/>
      <c r="AN1" s="22"/>
      <c r="AO1" s="22"/>
      <c r="AP1" s="23"/>
      <c r="AQ1" s="21" t="s">
        <v>20</v>
      </c>
      <c r="AR1" s="22"/>
      <c r="AS1" s="22"/>
      <c r="AT1" s="22"/>
      <c r="AU1" s="22"/>
      <c r="AV1" s="23"/>
      <c r="AW1" s="14"/>
      <c r="AX1" s="22" t="s">
        <v>1</v>
      </c>
      <c r="AY1" s="22"/>
      <c r="AZ1" s="22"/>
      <c r="BA1" s="22"/>
      <c r="BB1" s="22"/>
      <c r="BC1" s="22"/>
    </row>
    <row r="2" spans="1:55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24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24</v>
      </c>
      <c r="BA2" s="3" t="s">
        <v>25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s="20" t="s">
        <v>17</v>
      </c>
      <c r="B4" s="20">
        <v>143380</v>
      </c>
      <c r="C4">
        <f t="shared" ref="C4:C12" si="0"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8" si="1">B4/T4</f>
        <v>0.28703440489107584</v>
      </c>
      <c r="V4" s="16">
        <f>LOG(U4)</f>
        <v>-0.5420660441760462</v>
      </c>
      <c r="W4" s="16">
        <v>195261</v>
      </c>
      <c r="X4" s="16">
        <f t="shared" ref="X4:X8" si="2">B4/W4</f>
        <v>0.73429922001833448</v>
      </c>
      <c r="Y4" s="16">
        <f t="shared" ref="Y4:Y8" si="3">LOG(X4)</f>
        <v>-0.13412693310488208</v>
      </c>
      <c r="Z4" s="16">
        <v>338429</v>
      </c>
      <c r="AA4" s="18">
        <f t="shared" ref="AA4:AA8" si="4">SUM(S4:T4,W4,Z4)</f>
        <v>1493443</v>
      </c>
      <c r="AB4" s="16">
        <v>353164</v>
      </c>
      <c r="AC4" s="16">
        <v>569045</v>
      </c>
      <c r="AD4" s="16">
        <f t="shared" ref="AD4:AD12" si="5">B4/AC4</f>
        <v>0.25196601323269691</v>
      </c>
      <c r="AE4" s="16">
        <f>LOG(AD4)</f>
        <v>-0.59865803565072429</v>
      </c>
      <c r="AF4" s="16">
        <v>199581</v>
      </c>
      <c r="AG4" s="16">
        <f t="shared" ref="AG4:AG12" si="6">B4/AF4</f>
        <v>0.71840505859776227</v>
      </c>
      <c r="AH4" s="16">
        <f t="shared" ref="AH4:AH12" si="7"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8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s="20" t="s">
        <v>3</v>
      </c>
      <c r="B5" s="20">
        <v>4550507</v>
      </c>
      <c r="C5">
        <f t="shared" si="0"/>
        <v>6.6580597867748397</v>
      </c>
      <c r="D5" s="15">
        <v>299853</v>
      </c>
      <c r="E5" s="16">
        <v>334167</v>
      </c>
      <c r="F5" s="16">
        <f>B5/E5</f>
        <v>13.617463723228207</v>
      </c>
      <c r="G5" s="16">
        <f t="shared" ref="G5:G8" si="9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1"/>
        <v>10.928945750434707</v>
      </c>
      <c r="V5" s="16">
        <f t="shared" ref="V5:V8" si="10">LOG(U5)</f>
        <v>1.0385782701975261</v>
      </c>
      <c r="W5" s="16">
        <v>172251</v>
      </c>
      <c r="X5" s="16">
        <f t="shared" si="2"/>
        <v>26.417884366418772</v>
      </c>
      <c r="Y5" s="16">
        <f t="shared" si="3"/>
        <v>1.4218980348992616</v>
      </c>
      <c r="Z5" s="16">
        <v>333838</v>
      </c>
      <c r="AA5" s="18">
        <f t="shared" si="4"/>
        <v>1390684</v>
      </c>
      <c r="AB5" s="16">
        <v>253917</v>
      </c>
      <c r="AC5" s="16">
        <v>545427</v>
      </c>
      <c r="AD5" s="16">
        <f t="shared" si="5"/>
        <v>8.3430174890498634</v>
      </c>
      <c r="AE5" s="16">
        <f>LOG(AD5)</f>
        <v>0.92132315397455533</v>
      </c>
      <c r="AF5" s="16">
        <v>190076</v>
      </c>
      <c r="AG5" s="16">
        <f t="shared" si="6"/>
        <v>23.940460657842127</v>
      </c>
      <c r="AH5" s="16">
        <f t="shared" si="7"/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8"/>
        <v>41747.770642201838</v>
      </c>
      <c r="BA5">
        <f t="shared" ref="BA5:BA9" si="11">LOG(AZ5)</f>
        <v>4.6206332888342159</v>
      </c>
      <c r="BB5">
        <v>4</v>
      </c>
      <c r="BC5">
        <f t="shared" ref="BC5:BC8" si="12">SUM(AX5:BB5)</f>
        <v>42101.391275490671</v>
      </c>
    </row>
    <row r="6" spans="1:55" x14ac:dyDescent="0.25">
      <c r="A6" s="20" t="s">
        <v>15</v>
      </c>
      <c r="B6" s="20">
        <v>5927007</v>
      </c>
      <c r="C6">
        <f t="shared" si="0"/>
        <v>6.7728354401561059</v>
      </c>
      <c r="D6" s="15">
        <v>302624</v>
      </c>
      <c r="E6" s="16">
        <v>330587</v>
      </c>
      <c r="F6" s="16">
        <f>B6/E6</f>
        <v>17.928735854706929</v>
      </c>
      <c r="G6" s="16">
        <f t="shared" si="9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458863</v>
      </c>
      <c r="U6" s="16">
        <f t="shared" si="1"/>
        <v>12.916724599717126</v>
      </c>
      <c r="V6" s="16">
        <f t="shared" si="10"/>
        <v>1.1111523999895863</v>
      </c>
      <c r="W6" s="16">
        <v>173947</v>
      </c>
      <c r="X6" s="16">
        <f t="shared" si="2"/>
        <v>34.073637372303061</v>
      </c>
      <c r="Y6" s="16">
        <f t="shared" si="3"/>
        <v>1.5324184971252766</v>
      </c>
      <c r="Z6" s="16">
        <v>312704</v>
      </c>
      <c r="AA6" s="18">
        <f t="shared" si="4"/>
        <v>1426040</v>
      </c>
      <c r="AB6" s="16">
        <v>282381</v>
      </c>
      <c r="AC6" s="16">
        <v>617337</v>
      </c>
      <c r="AD6" s="16">
        <f t="shared" si="5"/>
        <v>9.6009262363992445</v>
      </c>
      <c r="AE6" s="16">
        <f>LOG(AD6)</f>
        <v>0.98231313303465084</v>
      </c>
      <c r="AF6" s="16">
        <v>170982</v>
      </c>
      <c r="AG6" s="16">
        <f t="shared" si="6"/>
        <v>34.664508544759094</v>
      </c>
      <c r="AH6" s="16">
        <f t="shared" si="7"/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8"/>
        <v>41739.485915492958</v>
      </c>
      <c r="BA6">
        <f t="shared" si="11"/>
        <v>4.6205470957730492</v>
      </c>
      <c r="BB6">
        <v>4</v>
      </c>
      <c r="BC6">
        <f t="shared" si="12"/>
        <v>42119.10646258873</v>
      </c>
    </row>
    <row r="7" spans="1:55" x14ac:dyDescent="0.25">
      <c r="A7" s="20" t="s">
        <v>14</v>
      </c>
      <c r="B7" s="20">
        <v>25820919</v>
      </c>
      <c r="C7">
        <f t="shared" si="0"/>
        <v>7.4119716953094192</v>
      </c>
      <c r="D7" s="15">
        <v>311440</v>
      </c>
      <c r="E7" s="16">
        <v>316587</v>
      </c>
      <c r="F7" s="16">
        <f>B7/E7</f>
        <v>81.560263055652953</v>
      </c>
      <c r="G7" s="16">
        <f t="shared" si="9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>B7/K7</f>
        <v>73.581061672527483</v>
      </c>
      <c r="M7" s="17">
        <f t="shared" ref="M7:M9" si="13">LOG(L7)</f>
        <v>1.8667660498065228</v>
      </c>
      <c r="N7" s="16">
        <v>197185</v>
      </c>
      <c r="O7" s="17">
        <f>B7/N7</f>
        <v>130.94768364733625</v>
      </c>
      <c r="P7" s="17">
        <f t="shared" ref="P7:P9" si="14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1"/>
        <v>65.60859589389166</v>
      </c>
      <c r="V7" s="16">
        <f t="shared" si="10"/>
        <v>1.8169607434110107</v>
      </c>
      <c r="W7" s="16">
        <v>195808</v>
      </c>
      <c r="X7" s="16">
        <f t="shared" si="2"/>
        <v>131.86856001797679</v>
      </c>
      <c r="Y7" s="16">
        <f t="shared" si="3"/>
        <v>2.1201412637928647</v>
      </c>
      <c r="Z7" s="16">
        <v>167525</v>
      </c>
      <c r="AA7" s="18">
        <f t="shared" si="4"/>
        <v>1251912</v>
      </c>
      <c r="AB7" s="16">
        <v>443116</v>
      </c>
      <c r="AC7" s="16">
        <v>564471</v>
      </c>
      <c r="AD7" s="16">
        <f t="shared" si="5"/>
        <v>45.743570528866847</v>
      </c>
      <c r="AE7" s="16">
        <f>LOG(AD7)</f>
        <v>1.6603300605869542</v>
      </c>
      <c r="AF7" s="16">
        <v>199027</v>
      </c>
      <c r="AG7" s="16">
        <f t="shared" si="6"/>
        <v>129.73575946982066</v>
      </c>
      <c r="AH7" s="16">
        <f t="shared" si="7"/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8"/>
        <v>122374.02369668246</v>
      </c>
      <c r="BA7">
        <f t="shared" si="11"/>
        <v>5.0876892400117271</v>
      </c>
      <c r="BB7">
        <v>7</v>
      </c>
      <c r="BC7">
        <f t="shared" si="12"/>
        <v>123354.11138592247</v>
      </c>
    </row>
    <row r="8" spans="1:55" x14ac:dyDescent="0.25">
      <c r="A8" s="20" t="s">
        <v>4</v>
      </c>
      <c r="B8" s="20">
        <v>838011150</v>
      </c>
      <c r="C8">
        <f t="shared" si="0"/>
        <v>8.9232497970923994</v>
      </c>
      <c r="D8" s="15">
        <v>629686</v>
      </c>
      <c r="E8" s="16">
        <v>895666</v>
      </c>
      <c r="F8" s="16">
        <f>B8/E8</f>
        <v>935.62907378420084</v>
      </c>
      <c r="G8" s="16">
        <f t="shared" si="9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435722</v>
      </c>
      <c r="T8" s="16">
        <v>594616</v>
      </c>
      <c r="U8" s="16">
        <f t="shared" si="1"/>
        <v>1409.3316526968665</v>
      </c>
      <c r="V8" s="16">
        <f t="shared" si="10"/>
        <v>3.1490132060172549</v>
      </c>
      <c r="W8" s="16">
        <v>291619</v>
      </c>
      <c r="X8" s="16">
        <f t="shared" si="2"/>
        <v>2873.6507223466233</v>
      </c>
      <c r="Y8" s="16">
        <f t="shared" si="3"/>
        <v>3.4584339807169</v>
      </c>
      <c r="Z8" s="16">
        <v>365325</v>
      </c>
      <c r="AA8" s="18">
        <f t="shared" si="4"/>
        <v>1687282</v>
      </c>
      <c r="AB8" s="16">
        <v>321077</v>
      </c>
      <c r="AC8" s="16">
        <v>638627</v>
      </c>
      <c r="AD8" s="16">
        <f t="shared" si="5"/>
        <v>1312.2075170639512</v>
      </c>
      <c r="AE8" s="16">
        <f t="shared" ref="AE8:AE12" si="15">LOG(AD8)</f>
        <v>3.1180025213118792</v>
      </c>
      <c r="AF8" s="16">
        <v>273056</v>
      </c>
      <c r="AG8" s="16">
        <f t="shared" si="6"/>
        <v>3069.008371909059</v>
      </c>
      <c r="AH8" s="16">
        <f t="shared" si="7"/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6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8"/>
        <v>185154.916040654</v>
      </c>
      <c r="BA8">
        <f t="shared" si="11"/>
        <v>5.2675352474736892</v>
      </c>
      <c r="BB8" s="17">
        <v>255</v>
      </c>
      <c r="BC8">
        <f t="shared" si="12"/>
        <v>217883.18357590146</v>
      </c>
    </row>
    <row r="9" spans="1:55" x14ac:dyDescent="0.25">
      <c r="A9" s="20" t="s">
        <v>5</v>
      </c>
      <c r="B9" s="20">
        <v>2624103185</v>
      </c>
      <c r="C9">
        <f t="shared" si="0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>B9/K9</f>
        <v>1430.5684677818556</v>
      </c>
      <c r="M9" s="17">
        <f t="shared" si="13"/>
        <v>3.1555086482078778</v>
      </c>
      <c r="N9" s="16">
        <v>738044</v>
      </c>
      <c r="O9" s="17">
        <f>B9/N9</f>
        <v>3555.4833925890598</v>
      </c>
      <c r="P9" s="17">
        <f t="shared" si="14"/>
        <v>3.5508986544222787</v>
      </c>
      <c r="Q9" s="16">
        <v>1156579</v>
      </c>
      <c r="R9" s="18">
        <v>3793550</v>
      </c>
      <c r="S9">
        <v>508491</v>
      </c>
      <c r="T9">
        <v>908608</v>
      </c>
      <c r="U9" s="16">
        <f>B20/T9</f>
        <v>2888.047634403395</v>
      </c>
      <c r="V9" s="16">
        <f>LOG(U9)</f>
        <v>3.4606043520513197</v>
      </c>
      <c r="W9">
        <v>480568</v>
      </c>
      <c r="X9" s="16">
        <f>B20/W9</f>
        <v>5460.4201382530673</v>
      </c>
      <c r="Y9" s="16">
        <f>LOG(X9)</f>
        <v>3.7372260596837039</v>
      </c>
      <c r="Z9">
        <v>549870</v>
      </c>
      <c r="AA9" s="18">
        <f>SUM(S9:T9,W9,Z9)</f>
        <v>2447537</v>
      </c>
      <c r="AB9" s="17">
        <v>429846</v>
      </c>
      <c r="AC9" s="16">
        <v>914035</v>
      </c>
      <c r="AD9" s="16">
        <f t="shared" si="5"/>
        <v>2870.9001132341759</v>
      </c>
      <c r="AE9" s="16">
        <f t="shared" si="15"/>
        <v>3.4580180824213178</v>
      </c>
      <c r="AF9" s="16">
        <v>390642</v>
      </c>
      <c r="AG9" s="16">
        <f t="shared" si="6"/>
        <v>6717.4118118379492</v>
      </c>
      <c r="AH9" s="16">
        <f t="shared" si="7"/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6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8"/>
        <v>183388.30002096583</v>
      </c>
      <c r="BA9">
        <f t="shared" si="11"/>
        <v>5.2633716246905005</v>
      </c>
      <c r="BB9" s="17">
        <v>107873</v>
      </c>
      <c r="BC9">
        <f>SUM(AX9:BB9)</f>
        <v>398353.56339259056</v>
      </c>
    </row>
    <row r="10" spans="1:55" x14ac:dyDescent="0.25">
      <c r="A10" s="20" t="s">
        <v>6</v>
      </c>
      <c r="B10" s="20">
        <v>4613302631</v>
      </c>
      <c r="C10">
        <f t="shared" si="0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8"/>
      <c r="S10">
        <v>913125</v>
      </c>
      <c r="T10">
        <v>3111911</v>
      </c>
      <c r="U10" s="16">
        <f>B21/T10</f>
        <v>1482.4661216210875</v>
      </c>
      <c r="V10" s="16">
        <f>LOG(U10)</f>
        <v>3.1709847773407627</v>
      </c>
      <c r="W10">
        <v>889609</v>
      </c>
      <c r="X10" s="16">
        <f>B21/W10</f>
        <v>5185.7643425370024</v>
      </c>
      <c r="Y10" s="16">
        <f>LOG(X10)</f>
        <v>3.7148127771727855</v>
      </c>
      <c r="Z10">
        <v>199560</v>
      </c>
      <c r="AA10" s="18">
        <f>SUM(S10:T10,W10,Z10)</f>
        <v>5114205</v>
      </c>
      <c r="AB10" s="16">
        <v>515983</v>
      </c>
      <c r="AC10" s="16">
        <v>1076959</v>
      </c>
      <c r="AD10" s="16">
        <f t="shared" si="5"/>
        <v>4283.63812457113</v>
      </c>
      <c r="AE10" s="16">
        <f t="shared" si="15"/>
        <v>3.6318127751523366</v>
      </c>
      <c r="AF10" s="16">
        <v>508702</v>
      </c>
      <c r="AG10" s="16">
        <f t="shared" si="6"/>
        <v>9068.772348054461</v>
      </c>
      <c r="AH10" s="16">
        <f t="shared" si="7"/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23</v>
      </c>
    </row>
    <row r="11" spans="1:55" x14ac:dyDescent="0.25">
      <c r="A11" s="20" t="s">
        <v>7</v>
      </c>
      <c r="B11" s="20">
        <v>11538607113</v>
      </c>
      <c r="C11">
        <f t="shared" si="0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>
        <f t="shared" ref="AA11:AA12" si="17">SUM(S11:T11,W11,Z11)</f>
        <v>0</v>
      </c>
      <c r="AB11">
        <v>951354</v>
      </c>
      <c r="AC11">
        <v>1575972</v>
      </c>
      <c r="AD11" s="16">
        <f t="shared" si="5"/>
        <v>7321.5812926879407</v>
      </c>
      <c r="AE11" s="16">
        <f>LOG(AD11)</f>
        <v>3.8646048887800566</v>
      </c>
      <c r="AF11">
        <v>789234</v>
      </c>
      <c r="AG11" s="16">
        <f>B22/AF11</f>
        <v>14620.007644120755</v>
      </c>
      <c r="AH11" s="16">
        <f>LOG(AG11)</f>
        <v>4.1649475996942487</v>
      </c>
      <c r="AI11">
        <v>178227</v>
      </c>
      <c r="AJ11" s="8">
        <f>SUM(AI11,AF11,AC11,AB11)</f>
        <v>3494787</v>
      </c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23</v>
      </c>
    </row>
    <row r="12" spans="1:55" x14ac:dyDescent="0.25">
      <c r="A12" s="20" t="s">
        <v>8</v>
      </c>
      <c r="B12" s="20">
        <v>23085163023</v>
      </c>
      <c r="C12">
        <f t="shared" si="0"/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>
        <f t="shared" si="17"/>
        <v>0</v>
      </c>
      <c r="AB12" s="16"/>
      <c r="AC12" s="16"/>
      <c r="AD12" s="16" t="e">
        <f t="shared" si="5"/>
        <v>#DIV/0!</v>
      </c>
      <c r="AE12" s="16" t="e">
        <f t="shared" si="15"/>
        <v>#DIV/0!</v>
      </c>
      <c r="AF12" s="16"/>
      <c r="AG12" s="16" t="e">
        <f t="shared" si="6"/>
        <v>#DIV/0!</v>
      </c>
      <c r="AH12" s="16" t="e">
        <f t="shared" si="7"/>
        <v>#DIV/0!</v>
      </c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23</v>
      </c>
    </row>
    <row r="13" spans="1:55" x14ac:dyDescent="0.25">
      <c r="U13" s="16"/>
      <c r="V13" s="16"/>
      <c r="X13" s="16"/>
      <c r="Y13" s="16"/>
      <c r="AA13" s="16"/>
      <c r="AD13" s="16"/>
      <c r="AE13" s="16"/>
      <c r="AF13" s="16"/>
      <c r="AG13" s="16"/>
      <c r="AH13" s="16"/>
    </row>
    <row r="14" spans="1:55" x14ac:dyDescent="0.25">
      <c r="A14" t="s">
        <v>27</v>
      </c>
      <c r="B14" t="s">
        <v>16</v>
      </c>
      <c r="C14" s="8"/>
      <c r="U14" s="16"/>
      <c r="V14" s="16"/>
      <c r="X14" s="16"/>
      <c r="Y14" s="16"/>
      <c r="Z14" s="6"/>
      <c r="AA14" s="16"/>
      <c r="AB14" s="6"/>
      <c r="AC14" s="6"/>
      <c r="AD14" s="16"/>
      <c r="AE14" s="16"/>
      <c r="AF14" s="16"/>
      <c r="AG14" s="16"/>
      <c r="AH14" s="16"/>
      <c r="AI14" s="6"/>
      <c r="AJ14" s="6"/>
      <c r="AK14" s="6"/>
    </row>
    <row r="15" spans="1:55" x14ac:dyDescent="0.25">
      <c r="A15" t="s">
        <v>17</v>
      </c>
      <c r="B15">
        <v>143380</v>
      </c>
      <c r="C15" s="8">
        <f t="shared" ref="C15:C23" si="18">LOG(B15)</f>
        <v>5.156488576050017</v>
      </c>
      <c r="U15" s="16"/>
      <c r="V15" s="16"/>
      <c r="X15" s="16"/>
      <c r="Y15" s="16"/>
      <c r="Z15" s="6"/>
      <c r="AA15" s="16"/>
      <c r="AB15" s="6"/>
      <c r="AC15" s="6"/>
      <c r="AD15" s="16"/>
      <c r="AE15" s="16"/>
      <c r="AF15" s="16"/>
      <c r="AG15" s="16"/>
      <c r="AH15" s="16"/>
      <c r="AI15" s="6"/>
      <c r="AJ15" s="6"/>
      <c r="AK15" s="6"/>
    </row>
    <row r="16" spans="1:55" x14ac:dyDescent="0.25">
      <c r="A16" t="s">
        <v>3</v>
      </c>
      <c r="B16">
        <v>4550507</v>
      </c>
      <c r="C16" s="8">
        <f t="shared" si="18"/>
        <v>6.6580597867748397</v>
      </c>
      <c r="U16" s="16"/>
      <c r="V16" s="16"/>
      <c r="X16" s="16"/>
      <c r="Y16" s="16"/>
      <c r="Z16" s="6"/>
      <c r="AA16" s="16"/>
      <c r="AB16" s="6"/>
      <c r="AC16" s="6"/>
      <c r="AD16" s="16"/>
      <c r="AE16" s="16"/>
      <c r="AF16" s="16"/>
      <c r="AG16" s="16"/>
      <c r="AH16" s="16"/>
      <c r="AI16" s="6"/>
      <c r="AJ16" s="6"/>
      <c r="AK16" s="6"/>
    </row>
    <row r="17" spans="1:37" x14ac:dyDescent="0.25">
      <c r="A17" t="s">
        <v>15</v>
      </c>
      <c r="B17">
        <v>5927007</v>
      </c>
      <c r="C17" s="8">
        <f t="shared" si="18"/>
        <v>6.7728354401561059</v>
      </c>
      <c r="U17" s="16"/>
      <c r="V17" s="16"/>
      <c r="X17" s="16"/>
      <c r="Y17" s="16"/>
      <c r="Z17" s="6"/>
      <c r="AA17" s="16"/>
      <c r="AB17" s="6"/>
      <c r="AC17" s="6"/>
      <c r="AD17" s="16"/>
      <c r="AE17" s="16"/>
      <c r="AF17" s="16"/>
      <c r="AG17" s="16"/>
      <c r="AH17" s="16"/>
      <c r="AI17" s="6"/>
      <c r="AJ17" s="6"/>
      <c r="AK17" s="6"/>
    </row>
    <row r="18" spans="1:37" x14ac:dyDescent="0.25">
      <c r="A18" t="s">
        <v>14</v>
      </c>
      <c r="B18">
        <v>25820919</v>
      </c>
      <c r="C18" s="8">
        <f t="shared" si="18"/>
        <v>7.4119716953094192</v>
      </c>
      <c r="U18" s="16"/>
      <c r="V18" s="16"/>
      <c r="X18" s="16"/>
      <c r="Y18" s="16"/>
      <c r="Z18" s="6"/>
      <c r="AA18" s="16"/>
      <c r="AB18" s="6"/>
      <c r="AC18" s="6"/>
      <c r="AD18" s="16"/>
      <c r="AE18" s="16"/>
      <c r="AF18" s="16"/>
      <c r="AG18" s="16"/>
      <c r="AH18" s="16"/>
      <c r="AI18" s="6"/>
      <c r="AJ18" s="6"/>
      <c r="AK18" s="6"/>
    </row>
    <row r="19" spans="1:37" x14ac:dyDescent="0.25">
      <c r="A19" t="s">
        <v>4</v>
      </c>
      <c r="B19">
        <v>838011150</v>
      </c>
      <c r="C19" s="8">
        <f t="shared" si="18"/>
        <v>8.9232497970923994</v>
      </c>
      <c r="U19" s="16"/>
      <c r="V19" s="16"/>
      <c r="X19" s="16"/>
      <c r="Y19" s="16"/>
      <c r="Z19" s="6"/>
      <c r="AA19" s="16"/>
      <c r="AB19" s="6"/>
      <c r="AC19" s="6"/>
      <c r="AD19" s="16"/>
      <c r="AE19" s="16"/>
      <c r="AF19" s="16"/>
      <c r="AG19" s="16"/>
      <c r="AH19" s="16"/>
      <c r="AI19" s="6"/>
      <c r="AJ19" s="6"/>
      <c r="AK19" s="6"/>
    </row>
    <row r="20" spans="1:37" x14ac:dyDescent="0.25">
      <c r="A20" t="s">
        <v>5</v>
      </c>
      <c r="B20">
        <v>2624103185</v>
      </c>
      <c r="C20" s="8">
        <f t="shared" si="18"/>
        <v>9.4189809083694165</v>
      </c>
      <c r="Z20" s="6"/>
      <c r="AA20" s="6"/>
      <c r="AB20" s="6"/>
      <c r="AC20" s="6"/>
      <c r="AD20" s="16"/>
      <c r="AE20" s="16"/>
      <c r="AF20" s="6"/>
      <c r="AG20" s="16"/>
      <c r="AH20" s="16"/>
      <c r="AI20" s="6"/>
      <c r="AJ20" s="6"/>
      <c r="AK20" s="6"/>
    </row>
    <row r="21" spans="1:37" x14ac:dyDescent="0.25">
      <c r="A21" t="s">
        <v>6</v>
      </c>
      <c r="B21">
        <v>4613302631</v>
      </c>
      <c r="C21" s="8">
        <f t="shared" si="18"/>
        <v>9.664011945105198</v>
      </c>
      <c r="Z21" s="6"/>
      <c r="AA21" s="6"/>
      <c r="AB21" s="6"/>
      <c r="AC21" s="6"/>
      <c r="AD21" s="16"/>
      <c r="AE21" s="16"/>
      <c r="AF21" s="6"/>
      <c r="AG21" s="16"/>
      <c r="AH21" s="16"/>
      <c r="AI21" s="6"/>
      <c r="AJ21" s="6"/>
      <c r="AK21" s="6"/>
    </row>
    <row r="22" spans="1:37" x14ac:dyDescent="0.25">
      <c r="A22" t="s">
        <v>7</v>
      </c>
      <c r="B22">
        <v>11538607113</v>
      </c>
      <c r="C22" s="8">
        <f t="shared" si="18"/>
        <v>10.062153385973239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5">
      <c r="A23" t="s">
        <v>8</v>
      </c>
      <c r="B23">
        <v>23085163023</v>
      </c>
      <c r="C23" s="8">
        <f t="shared" si="18"/>
        <v>10.363332945802444</v>
      </c>
      <c r="Z23" s="6"/>
      <c r="AA23" s="6"/>
      <c r="AB23" s="6"/>
      <c r="AC23" s="6"/>
      <c r="AD23" s="6"/>
      <c r="AE23" s="6"/>
      <c r="AF23" s="6"/>
      <c r="AG23" s="16"/>
      <c r="AH23" s="17"/>
      <c r="AI23" s="6"/>
      <c r="AJ23" s="6"/>
      <c r="AK23" s="6"/>
    </row>
    <row r="24" spans="1:37" x14ac:dyDescent="0.25"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5">
      <c r="A2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2014-08-29T19:23:26Z</dcterms:modified>
</cp:coreProperties>
</file>