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TG.Templating\test\TTG.Templating.OpenXml.Tests\SpreadSheet\Template\"/>
    </mc:Choice>
  </mc:AlternateContent>
  <xr:revisionPtr revIDLastSave="0" documentId="13_ncr:1_{3822A693-C432-49B9-BDD4-F0B32459BD0E}" xr6:coauthVersionLast="40" xr6:coauthVersionMax="40" xr10:uidLastSave="{00000000-0000-0000-0000-000000000000}"/>
  <bookViews>
    <workbookView xWindow="-15" yWindow="480" windowWidth="28800" windowHeight="15960" xr2:uid="{D8BD998D-477F-44CB-A8F1-634C849E7053}"/>
  </bookViews>
  <sheets>
    <sheet name="Summary" sheetId="1" r:id="rId1"/>
    <sheet name="Exact Matches" sheetId="2" r:id="rId2"/>
    <sheet name="Probable Matches" sheetId="3" r:id="rId3"/>
    <sheet name="Potential Matches" sheetId="4" r:id="rId4"/>
    <sheet name="Unmatched Transactions" sheetId="5" r:id="rId5"/>
    <sheet name="Unmatched Bank Transactions" sheetId="6" r:id="rId6"/>
    <sheet name="Charge Backs" sheetId="8" r:id="rId7"/>
    <sheet name="Transaction Fees" sheetId="9" r:id="rId8"/>
    <sheet name="Refund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F11" i="1" s="1"/>
  <c r="F10" i="1" l="1"/>
  <c r="B13" i="1"/>
  <c r="C8" i="1" s="1"/>
  <c r="F13" i="1" l="1"/>
  <c r="F12" i="1"/>
  <c r="F9" i="1"/>
  <c r="F8" i="1"/>
  <c r="C13" i="1"/>
  <c r="C12" i="1"/>
  <c r="C9" i="1"/>
  <c r="C11" i="1"/>
  <c r="C10" i="1"/>
</calcChain>
</file>

<file path=xl/sharedStrings.xml><?xml version="1.0" encoding="utf-8"?>
<sst xmlns="http://schemas.openxmlformats.org/spreadsheetml/2006/main" count="291" uniqueCount="176">
  <si>
    <t>Transactions Processed</t>
  </si>
  <si>
    <t>Report Summary</t>
  </si>
  <si>
    <t>Payment Summary</t>
  </si>
  <si>
    <t>Credit Card Type</t>
  </si>
  <si>
    <t>Sales (AED)</t>
  </si>
  <si>
    <t>Payments (AED)</t>
  </si>
  <si>
    <t>Variance (AED)</t>
  </si>
  <si>
    <t>Commission (AED)</t>
  </si>
  <si>
    <t>VAT on Commission (AED)</t>
  </si>
  <si>
    <t>Total Commission (AED)</t>
  </si>
  <si>
    <t>Fees (AED)</t>
  </si>
  <si>
    <t>Net Payments (AED)</t>
  </si>
  <si>
    <t>Totals</t>
  </si>
  <si>
    <t>From</t>
  </si>
  <si>
    <t>To</t>
  </si>
  <si>
    <t>{%$.reportResult.paymentSummaryByCreditCard.items::$.name%}</t>
  </si>
  <si>
    <t>{%$.reportResult.paymentSummaryByCreditCard.totals.sales%}</t>
  </si>
  <si>
    <t>{%$.reportResult.paymentSummaryByCreditCard.totals.payment%}</t>
  </si>
  <si>
    <t>{%$.reportResult.paymentSummaryByCreditCard.totals.netPayment%}</t>
  </si>
  <si>
    <t>{%$.reportResult.paymentSummaryByCreditCard.totals.commission%}</t>
  </si>
  <si>
    <t>{%$.reportResult.paymentSummaryByCreditCard.totals.vatOnCommission%}</t>
  </si>
  <si>
    <t>{%$.reportResult.paymentSummaryByCreditCard.totals.fees%}</t>
  </si>
  <si>
    <t>{%$.reportResult.paymentSummaryByCreditCard.items::$.sales%}</t>
  </si>
  <si>
    <t>{%$.reportResult.paymentSummaryByCreditCard.items::$.payment%}</t>
  </si>
  <si>
    <t>{%$.reportResult.paymentSummaryByCreditCard.items::$.commission%}</t>
  </si>
  <si>
    <t>{%$.reportResult.paymentSummaryByCreditCard.items::$.vatOnCommission%}</t>
  </si>
  <si>
    <t>{%$.reportResult.paymentSummaryByCreditCard.items::$.fees%}</t>
  </si>
  <si>
    <t>{%$.reportResult.paymentSummaryByCreditCard.items::$.netPayment%}</t>
  </si>
  <si>
    <t>Match Summary</t>
  </si>
  <si>
    <t>Type</t>
  </si>
  <si>
    <t>Count</t>
  </si>
  <si>
    <t>%</t>
  </si>
  <si>
    <t>Exact Matches</t>
  </si>
  <si>
    <t>Probable Matches</t>
  </si>
  <si>
    <t>Potential Matches</t>
  </si>
  <si>
    <t>Void Transactions</t>
  </si>
  <si>
    <t>Unmatched Transactions</t>
  </si>
  <si>
    <t>Matched Bank Transactions</t>
  </si>
  <si>
    <t>Unmatched Bank Transactions</t>
  </si>
  <si>
    <t>Opera Transactions</t>
  </si>
  <si>
    <t>Bank Transaactions</t>
  </si>
  <si>
    <t>Charge Backs</t>
  </si>
  <si>
    <t>Refunds</t>
  </si>
  <si>
    <t>Transaction Fees</t>
  </si>
  <si>
    <t>{%$.reportResult.paymentSummaryByCreditCard.items::$.variance%}</t>
  </si>
  <si>
    <t>Number</t>
  </si>
  <si>
    <t>Transaction Type</t>
  </si>
  <si>
    <t>Transaction Date</t>
  </si>
  <si>
    <t>Transaction Number</t>
  </si>
  <si>
    <t>Transaction Code</t>
  </si>
  <si>
    <t>Transaction Reference</t>
  </si>
  <si>
    <t>Cashier</t>
  </si>
  <si>
    <t>{%$.reportResult.exactMatches::$.number%}</t>
  </si>
  <si>
    <t>{%$.reportResult.exactMatches::$.type%}</t>
  </si>
  <si>
    <t>{%$.reportResult.exactMatches::$.transactionType%}</t>
  </si>
  <si>
    <t>{%$.reportResult.exactMatches::$.transactionDate%}</t>
  </si>
  <si>
    <t>{%$.reportResult.exactMatches::$.transactionNumber%}</t>
  </si>
  <si>
    <t>{%$.reportResult.exactMatches::$.transactionCode%}</t>
  </si>
  <si>
    <t>{%$.reportResult.exactMatches::$.extraProperties.CashierName%}</t>
  </si>
  <si>
    <t>{%$.reportResult.exactMatches::$.amount%}</t>
  </si>
  <si>
    <t>Amount (AED)</t>
  </si>
  <si>
    <t>Bank Credit Card Type</t>
  </si>
  <si>
    <t>{%$.reportResult.exactMatches::$.matchedRecords[0].type%}</t>
  </si>
  <si>
    <t>Bank Transactino Type</t>
  </si>
  <si>
    <t>Bank Transaction Date</t>
  </si>
  <si>
    <t>Terminal ID</t>
  </si>
  <si>
    <t>Outlet</t>
  </si>
  <si>
    <t>Bank Transaction Number</t>
  </si>
  <si>
    <t>{%$.reportResult.exactMatches::$.matchedRecords[0].transactionType%}</t>
  </si>
  <si>
    <t>{%$.reportResult.exactMatches::$.matchedRecords[0].transactionDate%}</t>
  </si>
  <si>
    <t>Bank Credit Card Number</t>
  </si>
  <si>
    <t>{%$.reportResult.exactMatches::$.matchedRecords[0].extraProperties.CreditCardNumber%}</t>
  </si>
  <si>
    <t>{%$.reportResult.exactMatches::$.matchedRecords[0].extraProperties.Outlet%}</t>
  </si>
  <si>
    <t>Merchant No</t>
  </si>
  <si>
    <t>{%$.reportResult.exactMatches::$.matchedRecords[0].extraProperties.MerchantNo%}</t>
  </si>
  <si>
    <t>{%$.reportResult.exactMatches::$.matchedRecords[0].amount%}</t>
  </si>
  <si>
    <t>Bank Transactions</t>
  </si>
  <si>
    <t>Bank Amount (AED)</t>
  </si>
  <si>
    <t>{%$.reportResult.probableMatches::$.number%}</t>
  </si>
  <si>
    <t>{%$.reportResult.probableMatches::$.type%}</t>
  </si>
  <si>
    <t>{%$.reportResult.probableMatches::$.transactionType%}</t>
  </si>
  <si>
    <t>{%$.reportResult.probableMatches::$.transactionDate%}</t>
  </si>
  <si>
    <t>{%$.reportResult.probableMatches::$.transactionNumber%}</t>
  </si>
  <si>
    <t>{%$.reportResult.probableMatches::$.transactionCode%}</t>
  </si>
  <si>
    <t>{%$.reportResult.probableMatches::$.extraProperties.CashierName%}</t>
  </si>
  <si>
    <t>{%$.reportResult.probableMatches::$.amount%}</t>
  </si>
  <si>
    <t>{%$.reportResult.probableMatches::$.matchedRecords[0].extraProperties.CreditCardNumber%}</t>
  </si>
  <si>
    <t>{%$.reportResult.probableMatches::$.matchedRecords[0].type%}</t>
  </si>
  <si>
    <t>{%$.reportResult.probableMatches::$.matchedRecords[0].transactionType%}</t>
  </si>
  <si>
    <t>{%$.reportResult.probableMatches::$.matchedRecords[0].transactionDate%}</t>
  </si>
  <si>
    <t>{%$.reportResult.probableMatches::$.matchedRecords[0].extraProperties.Outlet%}</t>
  </si>
  <si>
    <t>{%$.reportResult.probableMatches::$.matchedRecords[0].extraProperties.MerchantNo%}</t>
  </si>
  <si>
    <t>{%$.reportResult.probableMatches::$.matchedRecords[0].amount%}</t>
  </si>
  <si>
    <t>{%$.reportResult.probableMatches::$.matchedRecords[0].extraProperties.TerminalId%}</t>
  </si>
  <si>
    <t>{%$.reportResult.exactMatches::$.matchedRecords[0].extraProperties.TerminalId%}</t>
  </si>
  <si>
    <t>{%$.reportResult.potentialMatches::$.number%}</t>
  </si>
  <si>
    <t>{%$.reportResult.potentialMatches::$.type%}</t>
  </si>
  <si>
    <t>{%$.reportResult.potentialMatches::$.transactionType%}</t>
  </si>
  <si>
    <t>{%$.reportResult.potentialMatches::$.transactionDate%}</t>
  </si>
  <si>
    <t>{%$.reportResult.potentialMatches::$.transactionNumber%}</t>
  </si>
  <si>
    <t>{%$.reportResult.potentialMatches::$.transactionCode%}</t>
  </si>
  <si>
    <t>{%$.reportResult.potentialMatches::$.matchedRecords[0].amount%}</t>
  </si>
  <si>
    <t>{%$.reportResult.potentialMatches::$.matchedRecords[0].extraProperties.MerchantNo%}</t>
  </si>
  <si>
    <t>{%$.reportResult.potentialMatches::$.matchedRecords[0].extraProperties.Outlet%}</t>
  </si>
  <si>
    <t>{%$.reportResult.potentialMatches::$.matchedRecords[0].extraProperties.TerminalId%}</t>
  </si>
  <si>
    <t>{%$.reportResult.potentialMatches::$.matchedRecords[0].transactionDate%}</t>
  </si>
  <si>
    <t>{%$.reportResult.potentialMatches::$.matchedRecords[0].transactionType%}</t>
  </si>
  <si>
    <t>{%$.reportResult.potentialMatches::$.matchedRecords[0].type%}</t>
  </si>
  <si>
    <t>{%$.reportResult.potentialMatches::$.matchedRecords[0].extraProperties.CreditCardNumber%}</t>
  </si>
  <si>
    <t>{%$.reportResult.potentialMatches::$.amount%}</t>
  </si>
  <si>
    <t>{%$.reportResult.potentialMatches::$.extraProperties.CashierName%}</t>
  </si>
  <si>
    <t>{%$.reportResult.unmatched::$.number%}</t>
  </si>
  <si>
    <t>{%$.reportResult.unmatched::$.type%}</t>
  </si>
  <si>
    <t>{%$.reportResult.unmatched::$.transactionType%}</t>
  </si>
  <si>
    <t>{%$.reportResult.unmatched::$.transactionDate%}</t>
  </si>
  <si>
    <t>{%$.reportResult.unmatched::$.transactionNumber%}</t>
  </si>
  <si>
    <t>{%$.reportResult.unmatched::$.transactionCode%}</t>
  </si>
  <si>
    <t>{%$.reportResult.unmatched::$.extraProperties.CashierName%}</t>
  </si>
  <si>
    <t>{%$.reportResult.unmatched::$.amount%}</t>
  </si>
  <si>
    <t>{%$.reportResult.unmatchedBankTransactions::$.extraProperties.CreditCardNumber%}</t>
  </si>
  <si>
    <t>{%$.reportResult.unmatchedBankTransactions::$.type%}</t>
  </si>
  <si>
    <t>{%$.reportResult.unmatchedBankTransactions::$.transactionType%}</t>
  </si>
  <si>
    <t>{%$.reportResult.unmatchedBankTransactions::$.transactionDate%}</t>
  </si>
  <si>
    <t>{%$.reportResult.unmatchedBankTransactions::$.extraProperties.TerminalId%}</t>
  </si>
  <si>
    <t>{%$.reportResult.unmatchedBankTransactions::$.extraProperties.Outlet%}</t>
  </si>
  <si>
    <t>{%$.reportResult.unmatchedBankTransactions::$.extraProperties.MerchantNo%}</t>
  </si>
  <si>
    <t>{%$.reportResult.unmatchedBankTransactions::$.amount%}</t>
  </si>
  <si>
    <t>{%$.reportResult.probableMatches::$.transactionReference:#IS%}</t>
  </si>
  <si>
    <t>{%$.reportResult.probableMatches::$.matchedRecords[0].transactionReference:#IS%}</t>
  </si>
  <si>
    <t>{%$.reportResult.exactMatches::$.transactionReference:#IS%}</t>
  </si>
  <si>
    <t>{%$.reportResult.exactMatches::$.matchedRecords[0].transactionReference:#IS%}</t>
  </si>
  <si>
    <t>{%$.reportResult.potentialMatches::$.transactionReference:#IS%}</t>
  </si>
  <si>
    <t>{%$.reportResult.potentialMatches::$.matchedRecords[0].transactionReference:#IS%}</t>
  </si>
  <si>
    <t>{%$.reportResult.unmatched::$.transactionReference:#IS%}</t>
  </si>
  <si>
    <t>{%$.reportResult.unmatchedBankTransactions::$.transactionReference:#IS%}</t>
  </si>
  <si>
    <t>{%$.reportResult.paymentSummaryByCreditCard.totals.variance%}</t>
  </si>
  <si>
    <t>{%$.reportResult.summary.numberOfExactMatches%}</t>
  </si>
  <si>
    <t>{%$.reportResult.summary.numberOfUnmatchedBankTransactions%}</t>
  </si>
  <si>
    <t>{%$.reportResult.summary.numberOfMatchedBankTransactions%}</t>
  </si>
  <si>
    <t>{%$.reportResult.summary.numberOfProbableMatches%}</t>
  </si>
  <si>
    <t>{%$.reportResult.summary.numberOfPotentialMatches%}</t>
  </si>
  <si>
    <t>{%$.reportResult.summary.numberOfVoidTransactions%}</t>
  </si>
  <si>
    <t>{%$.reportResult.summary.numberOfUnmatched%}</t>
  </si>
  <si>
    <t>{%$.reportResult.summary.numberOfChargeBacks%}</t>
  </si>
  <si>
    <t>{%$.reportResult.summary.numberOfRefunds%}</t>
  </si>
  <si>
    <t>{%$.reportResult.summary.numberOfTransactionFees%}</t>
  </si>
  <si>
    <t>{%$.reportResult.chargeBacks::$.extraProperties.CreditCardNumber%}</t>
  </si>
  <si>
    <t>{%$.reportResult.chargeBacks::$.type%}</t>
  </si>
  <si>
    <t>{%$.reportResult.chargeBacks::$.transactionType%}</t>
  </si>
  <si>
    <t>{%$.reportResult.chargeBacks::$.transactionDate%}</t>
  </si>
  <si>
    <t>{%$.reportResult.chargeBacks::$.transactionReference:#IS%}</t>
  </si>
  <si>
    <t>{%$.reportResult.chargeBacks::$.extraProperties.TerminalId%}</t>
  </si>
  <si>
    <t>{%$.reportResult.chargeBacks::$.extraProperties.Outlet%}</t>
  </si>
  <si>
    <t>{%$.reportResult.chargeBacks::$.extraProperties.MerchantNo%}</t>
  </si>
  <si>
    <t>{%$.reportResult.chargeBacks::$.amount%}</t>
  </si>
  <si>
    <t>{%$.reportResult.transactionFees::$.extraProperties.CreditCardNumber%}</t>
  </si>
  <si>
    <t>{%$.reportResult.transactionFees::$.type%}</t>
  </si>
  <si>
    <t>{%$.reportResult.transactionFees::$.transactionType%}</t>
  </si>
  <si>
    <t>{%$.reportResult.transactionFees::$.transactionDate%}</t>
  </si>
  <si>
    <t>{%$.reportResult.transactionFees::$.transactionReference:#IS%}</t>
  </si>
  <si>
    <t>{%$.reportResult.transactionFees::$.extraProperties.TerminalId%}</t>
  </si>
  <si>
    <t>{%$.reportResult.transactionFees::$.extraProperties.Outlet%}</t>
  </si>
  <si>
    <t>{%$.reportResult.transactionFees::$.extraProperties.MerchantNo%}</t>
  </si>
  <si>
    <t>{%$.reportResult.transactionFees::$.amount%}</t>
  </si>
  <si>
    <t>{%$.reportResult.refunds::$.extraProperties.CreditCardNumber%}</t>
  </si>
  <si>
    <t>{%$.reportResult.refunds::$.type%}</t>
  </si>
  <si>
    <t>{%$.reportResult.refunds::$.transactionType%}</t>
  </si>
  <si>
    <t>{%$.reportResult.refunds::$.transactionDate%}</t>
  </si>
  <si>
    <t>{%$.reportResult.refunds::$.transactionReference:#IS%}</t>
  </si>
  <si>
    <t>{%$.reportResult.refunds::$.extraProperties.TerminalId%}</t>
  </si>
  <si>
    <t>{%$.reportResult.refunds::$.extraProperties.Outlet%}</t>
  </si>
  <si>
    <t>{%$.reportResult.refunds::$.extraProperties.MerchantNo%}</t>
  </si>
  <si>
    <t>{%$.reportResult.refunds::$.amount%}</t>
  </si>
  <si>
    <t>{%$.reportResult.summary.transactionCount%}</t>
  </si>
  <si>
    <t>{%$.reportResult.summary.fromDate:#yyyy/MM/dd%}</t>
  </si>
  <si>
    <t>{%$.reportResult.summary.toDate:#yyyy/MM/dd%}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</si>
</sst>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AED&quot;* #,##0.00_);_(&quot;AED&quot;* \(#,##0.00\);_(&quot;AED&quot;* &quot;-&quot;??_);_(@_)"/>
  </numFmts>
  <fonts count="16">
    <font>
      <sz val="11"/>
      <color theme="1"/>
      <name val="Calibri"/>
      <family val="2"/>
      <scheme val="minor"/>
    </font>
    <font>
      <b/>
      <sz val="14"/>
      <color rgb="FF909FA7"/>
      <name val="Inherit"/>
    </font>
    <font>
      <b/>
      <sz val="23"/>
      <color rgb="FF444444"/>
      <name val="Inherit"/>
    </font>
    <font>
      <b/>
      <sz val="11"/>
      <color theme="1"/>
      <name val="Source Sans Pro"/>
      <family val="2"/>
    </font>
    <font>
      <sz val="11"/>
      <color theme="1"/>
      <name val="Source Sans Pro"/>
      <family val="2"/>
    </font>
    <font>
      <u/>
      <sz val="11"/>
      <color theme="10"/>
      <name val="Calibri"/>
      <family val="2"/>
      <scheme val="minor"/>
    </font>
    <font>
      <b/>
      <sz val="12"/>
      <color rgb="FF909FA7"/>
      <name val="Inherit"/>
    </font>
    <font>
      <b/>
      <sz val="12"/>
      <name val="Inherit"/>
    </font>
    <font>
      <b/>
      <sz val="14"/>
      <name val="Inherit"/>
    </font>
    <font>
      <b/>
      <sz val="23"/>
      <color rgb="FF00B0F0"/>
      <name val="Inherit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Source sans"/>
    </font>
    <font>
      <sz val="11"/>
      <color rgb="FFE5DA73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2A8FC5"/>
        <bgColor indexed="64"/>
      </patternFill>
    </fill>
    <fill>
      <patternFill patternType="solid">
        <fgColor rgb="FFFFA41F"/>
        <bgColor indexed="64"/>
      </patternFill>
    </fill>
    <fill>
      <patternFill patternType="solid">
        <fgColor rgb="FFD98C1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EEEEEE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1" applyAlignment="1">
      <alignment vertical="center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/>
    <xf numFmtId="10" fontId="0" fillId="0" borderId="0" xfId="2" applyNumberFormat="1" applyFont="1"/>
    <xf numFmtId="0" fontId="3" fillId="2" borderId="1" xfId="0" applyFont="1" applyFill="1" applyBorder="1" applyAlignment="1">
      <alignment wrapText="1"/>
    </xf>
    <xf numFmtId="0" fontId="9" fillId="0" borderId="0" xfId="0" applyFont="1" applyAlignment="1">
      <alignment horizontal="left" vertical="center"/>
    </xf>
    <xf numFmtId="0" fontId="12" fillId="2" borderId="0" xfId="0" applyFont="1" applyFill="1"/>
    <xf numFmtId="0" fontId="11" fillId="3" borderId="0" xfId="0" applyFont="1" applyFill="1"/>
    <xf numFmtId="0" fontId="12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10" fontId="13" fillId="0" borderId="0" xfId="2" applyNumberFormat="1" applyFont="1"/>
    <xf numFmtId="0" fontId="12" fillId="4" borderId="0" xfId="0" applyFont="1" applyFill="1" applyAlignment="1">
      <alignment vertical="center"/>
    </xf>
    <xf numFmtId="0" fontId="12" fillId="4" borderId="0" xfId="0" applyFont="1" applyFill="1"/>
    <xf numFmtId="0" fontId="11" fillId="5" borderId="0" xfId="0" applyFont="1" applyFill="1"/>
    <xf numFmtId="0" fontId="14" fillId="3" borderId="0" xfId="0" applyFont="1" applyFill="1"/>
    <xf numFmtId="0" fontId="14" fillId="5" borderId="0" xfId="0" applyFont="1" applyFill="1"/>
    <xf numFmtId="0" fontId="14" fillId="5" borderId="0" xfId="0" applyFont="1" applyFill="1" applyAlignment="1">
      <alignment horizontal="right"/>
    </xf>
    <xf numFmtId="164" fontId="0" fillId="0" borderId="0" xfId="3" applyNumberFormat="1" applyFont="1"/>
    <xf numFmtId="49" fontId="0" fillId="0" borderId="0" xfId="0" applyNumberFormat="1"/>
    <xf numFmtId="0" fontId="0" fillId="0" borderId="0" xfId="0" applyFill="1"/>
    <xf numFmtId="164" fontId="0" fillId="0" borderId="0" xfId="3" applyNumberFormat="1" applyFont="1" applyFill="1"/>
    <xf numFmtId="0" fontId="0" fillId="0" borderId="3" xfId="0" applyFill="1" applyBorder="1"/>
    <xf numFmtId="0" fontId="12" fillId="4" borderId="3" xfId="0" applyFont="1" applyFill="1" applyBorder="1" applyAlignment="1">
      <alignment vertical="center"/>
    </xf>
    <xf numFmtId="0" fontId="14" fillId="5" borderId="3" xfId="0" applyFont="1" applyFill="1" applyBorder="1"/>
    <xf numFmtId="49" fontId="12" fillId="4" borderId="0" xfId="0" applyNumberFormat="1" applyFont="1" applyFill="1" applyAlignment="1">
      <alignment vertical="center"/>
    </xf>
    <xf numFmtId="49" fontId="14" fillId="5" borderId="0" xfId="0" applyNumberFormat="1" applyFont="1" applyFill="1"/>
    <xf numFmtId="49" fontId="12" fillId="2" borderId="0" xfId="0" applyNumberFormat="1" applyFont="1" applyFill="1" applyAlignment="1">
      <alignment vertical="center"/>
    </xf>
    <xf numFmtId="49" fontId="14" fillId="3" borderId="0" xfId="0" applyNumberFormat="1" applyFont="1" applyFill="1"/>
    <xf numFmtId="1" fontId="0" fillId="0" borderId="0" xfId="0" applyNumberFormat="1"/>
    <xf numFmtId="1" fontId="12" fillId="4" borderId="0" xfId="0" applyNumberFormat="1" applyFont="1" applyFill="1" applyAlignment="1">
      <alignment vertical="center"/>
    </xf>
    <xf numFmtId="1" fontId="14" fillId="5" borderId="0" xfId="0" applyNumberFormat="1" applyFont="1" applyFill="1"/>
    <xf numFmtId="1" fontId="0" fillId="0" borderId="0" xfId="0" applyNumberFormat="1" applyFill="1"/>
    <xf numFmtId="1" fontId="12" fillId="2" borderId="0" xfId="0" applyNumberFormat="1" applyFont="1" applyFill="1" applyAlignment="1">
      <alignment vertical="center"/>
    </xf>
    <xf numFmtId="1" fontId="14" fillId="3" borderId="0" xfId="0" applyNumberFormat="1" applyFont="1" applyFill="1"/>
    <xf numFmtId="49" fontId="0" fillId="0" borderId="3" xfId="0" applyNumberFormat="1" applyFill="1" applyBorder="1"/>
    <xf numFmtId="49" fontId="0" fillId="0" borderId="0" xfId="0" applyNumberFormat="1" applyFill="1"/>
    <xf numFmtId="49" fontId="15" fillId="0" borderId="0" xfId="0" applyNumberFormat="1" applyFont="1" applyFill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right" vertical="top" wrapText="1"/>
    </xf>
    <xf numFmtId="164" fontId="4" fillId="0" borderId="2" xfId="0" applyNumberFormat="1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left" vertical="top" wrapText="1"/>
    </xf>
    <xf numFmtId="49" fontId="0" fillId="0" borderId="0" xfId="0" applyNumberFormat="1" applyFill="1" applyBorder="1"/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 indent="1"/>
    </xf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104">
    <dxf>
      <numFmt numFmtId="164" formatCode="_(&quot;AED&quot;* #,##0.00_);_(&quot;AED&quot;* \(#,##0.00\);_(&quot;AED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ource sans"/>
        <scheme val="none"/>
      </font>
      <fill>
        <patternFill patternType="solid">
          <fgColor indexed="64"/>
          <bgColor rgb="FF2A8FC5"/>
        </patternFill>
      </fill>
    </dxf>
    <dxf>
      <numFmt numFmtId="164" formatCode="_(&quot;AED&quot;* #,##0.00_);_(&quot;AED&quot;* \(#,##0.00\);_(&quot;AED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ource sans"/>
        <scheme val="none"/>
      </font>
      <fill>
        <patternFill patternType="solid">
          <fgColor indexed="64"/>
          <bgColor rgb="FF2A8FC5"/>
        </patternFill>
      </fill>
    </dxf>
    <dxf>
      <numFmt numFmtId="164" formatCode="_(&quot;AED&quot;* #,##0.00_);_(&quot;AED&quot;* \(#,##0.00\);_(&quot;AED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ource sans"/>
        <scheme val="none"/>
      </font>
      <fill>
        <patternFill patternType="solid">
          <fgColor indexed="64"/>
          <bgColor rgb="FF2A8FC5"/>
        </patternFill>
      </fill>
    </dxf>
    <dxf>
      <numFmt numFmtId="164" formatCode="_(&quot;AED&quot;* #,##0.00_);_(&quot;AED&quot;* \(#,##0.00\);_(&quot;AED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ource sans"/>
        <scheme val="none"/>
      </font>
      <fill>
        <patternFill patternType="solid">
          <fgColor indexed="64"/>
          <bgColor rgb="FF2A8FC5"/>
        </patternFill>
      </fill>
    </dxf>
    <dxf>
      <numFmt numFmtId="164" formatCode="_(&quot;AED&quot;* #,##0.00_);_(&quot;AED&quot;* \(#,##0.00\);_(&quot;AED&quot;* &quot;-&quot;??_);_(@_)"/>
    </dxf>
    <dxf>
      <numFmt numFmtId="1" formatCode="0"/>
    </dxf>
    <dxf>
      <numFmt numFmtId="30" formatCode="@"/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ource sans"/>
        <scheme val="none"/>
      </font>
      <fill>
        <patternFill patternType="solid">
          <fgColor indexed="64"/>
          <bgColor rgb="FF2A8FC5"/>
        </patternFill>
      </fill>
    </dxf>
    <dxf>
      <numFmt numFmtId="164" formatCode="_(&quot;AED&quot;* #,##0.00_);_(&quot;AED&quot;* \(#,##0.00\);_(&quot;AED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_(&quot;AED&quot;* #,##0.00_);_(&quot;AED&quot;* \(#,##0.00\);_(&quot;AED&quot;* &quot;-&quot;??_);_(@_)"/>
    </dxf>
    <dxf>
      <numFmt numFmtId="1" formatCode="0"/>
    </dxf>
    <dxf>
      <numFmt numFmtId="30" formatCode="@"/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ource sans"/>
        <scheme val="none"/>
      </font>
      <fill>
        <patternFill patternType="solid">
          <fgColor indexed="64"/>
          <bgColor rgb="FF2A8FC5"/>
        </patternFill>
      </fill>
    </dxf>
    <dxf>
      <numFmt numFmtId="164" formatCode="_(&quot;AED&quot;* #,##0.00_);_(&quot;AED&quot;* \(#,##0.00\);_(&quot;AED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_(&quot;AED&quot;* #,##0.00_);_(&quot;AED&quot;* \(#,##0.00\);_(&quot;AED&quot;* &quot;-&quot;??_);_(@_)"/>
    </dxf>
    <dxf>
      <numFmt numFmtId="1" formatCode="0"/>
    </dxf>
    <dxf>
      <numFmt numFmtId="30" formatCode="@"/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ource sans"/>
        <scheme val="none"/>
      </font>
      <fill>
        <patternFill patternType="solid">
          <fgColor indexed="64"/>
          <bgColor rgb="FF2A8FC5"/>
        </patternFill>
      </fill>
    </dxf>
    <dxf>
      <numFmt numFmtId="164" formatCode="_(&quot;AED&quot;* #,##0.00_);_(&quot;AED&quot;* \(#,##0.00\);_(&quot;AED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_(&quot;AED&quot;* #,##0.00_);_(&quot;AED&quot;* \(#,##0.00\);_(&quot;AED&quot;* &quot;-&quot;??_);_(@_)"/>
    </dxf>
    <dxf>
      <numFmt numFmtId="1" formatCode="0"/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ource sans"/>
        <scheme val="none"/>
      </font>
      <fill>
        <patternFill patternType="solid">
          <fgColor indexed="64"/>
          <bgColor rgb="FF2A8FC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numFmt numFmtId="164" formatCode="_(&quot;AED&quot;* #,##0.00_);_(&quot;AED&quot;* \(#,##0.00\);_(&quot;AED&quot;* &quot;-&quot;??_);_(@_)"/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numFmt numFmtId="164" formatCode="_(&quot;AED&quot;* #,##0.00_);_(&quot;AED&quot;* \(#,##0.00\);_(&quot;AED&quot;* &quot;-&quot;??_);_(@_)"/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numFmt numFmtId="164" formatCode="_(&quot;AED&quot;* #,##0.00_);_(&quot;AED&quot;* \(#,##0.00\);_(&quot;AED&quot;* &quot;-&quot;??_);_(@_)"/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numFmt numFmtId="164" formatCode="_(&quot;AED&quot;* #,##0.00_);_(&quot;AED&quot;* \(#,##0.00\);_(&quot;AED&quot;* &quot;-&quot;??_);_(@_)"/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numFmt numFmtId="164" formatCode="_(&quot;AED&quot;* #,##0.00_);_(&quot;AED&quot;* \(#,##0.00\);_(&quot;AED&quot;* &quot;-&quot;??_);_(@_)"/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numFmt numFmtId="164" formatCode="_(&quot;AED&quot;* #,##0.00_);_(&quot;AED&quot;* \(#,##0.00\);_(&quot;AED&quot;* &quot;-&quot;??_);_(@_)"/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numFmt numFmtId="164" formatCode="_(&quot;AED&quot;* #,##0.00_);_(&quot;AED&quot;* \(#,##0.00\);_(&quot;AED&quot;* &quot;-&quot;??_);_(@_)"/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numFmt numFmtId="164" formatCode="_(&quot;AED&quot;* #,##0.00_);_(&quot;AED&quot;* \(#,##0.00\);_(&quot;AED&quot;* &quot;-&quot;??_);_(@_)"/>
      <alignment horizontal="lef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border outline="0">
        <top style="medium">
          <color rgb="FFEEEEEE"/>
        </top>
      </border>
    </dxf>
    <dxf>
      <border outline="0"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general" vertical="top" textRotation="0" wrapText="1" indent="0" justifyLastLine="0" shrinkToFit="0" readingOrder="0"/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D98C1B"/>
      <color rgb="FFFFA41F"/>
      <color rgb="FF395A25"/>
      <color rgb="FF2A8FC5"/>
      <color rgb="FF36B0F0"/>
      <color rgb="FF3EB9F0"/>
      <color rgb="FF34DDF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 Match Summary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78-AB43-BC22-EF71FB073A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78-AB43-BC22-EF71FB073A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78-AB43-BC22-EF71FB073A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78-AB43-BC22-EF71FB073A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78-AB43-BC22-EF71FB073A3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Summary!$A$8:$A$12</c:f>
              <c:strCache>
                <c:ptCount val="5"/>
                <c:pt idx="0">
                  <c:v>Exact Matches</c:v>
                </c:pt>
                <c:pt idx="1">
                  <c:v>Probable Matches</c:v>
                </c:pt>
                <c:pt idx="2">
                  <c:v>Potential Matches</c:v>
                </c:pt>
                <c:pt idx="3">
                  <c:v>Void Transactions</c:v>
                </c:pt>
                <c:pt idx="4">
                  <c:v>Unmatched Transactions</c:v>
                </c:pt>
              </c:strCache>
            </c:strRef>
          </c:cat>
          <c:val>
            <c:numRef>
              <c:f>Summary!$B$8:$B$12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A-344C-A4C2-0CFB131490A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78-AB43-BC22-EF71FB073A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78-AB43-BC22-EF71FB073A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78-AB43-BC22-EF71FB073A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78-AB43-BC22-EF71FB073A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78-AB43-BC22-EF71FB073A3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Summary!$A$8:$A$12</c:f>
              <c:strCache>
                <c:ptCount val="5"/>
                <c:pt idx="0">
                  <c:v>Exact Matches</c:v>
                </c:pt>
                <c:pt idx="1">
                  <c:v>Probable Matches</c:v>
                </c:pt>
                <c:pt idx="2">
                  <c:v>Potential Matches</c:v>
                </c:pt>
                <c:pt idx="3">
                  <c:v>Void Transactions</c:v>
                </c:pt>
                <c:pt idx="4">
                  <c:v>Unmatched Transactions</c:v>
                </c:pt>
              </c:strCache>
            </c:strRef>
          </c:cat>
          <c:val>
            <c:numRef>
              <c:f>Summary!$C$8:$C$12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A-344C-A4C2-0CFB131490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Match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59-B540-8915-035AD9924BA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59-B540-8915-035AD9924BA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Summary!$D$8:$D$9</c:f>
              <c:strCache>
                <c:ptCount val="2"/>
                <c:pt idx="0">
                  <c:v>Matched Bank Transactions</c:v>
                </c:pt>
                <c:pt idx="1">
                  <c:v>Unmatched Bank Transactions</c:v>
                </c:pt>
              </c:strCache>
            </c:strRef>
          </c:cat>
          <c:val>
            <c:numRef>
              <c:f>Summary!$E$8:$E$9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D-454D-AF1A-E0868A5A5C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158750</xdr:rowOff>
    </xdr:from>
    <xdr:to>
      <xdr:col>2</xdr:col>
      <xdr:colOff>1263650</xdr:colOff>
      <xdr:row>28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3F939-8402-F444-BC25-14EE06CDB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15</xdr:row>
      <xdr:rowOff>158750</xdr:rowOff>
    </xdr:from>
    <xdr:to>
      <xdr:col>5</xdr:col>
      <xdr:colOff>1524000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BC4BD-EA9E-9C40-9DB3-28C33BFB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6C5EC-15A7-422F-AD67-2C30A88C6C6A}" name="PaymentSummaryByCreditCard" displayName="PaymentSummaryByCreditCard" ref="A33:I34" totalsRowShown="0" headerRowDxfId="103" dataDxfId="101" headerRowBorderDxfId="102" tableBorderDxfId="100" totalsRowBorderDxfId="99">
  <tableColumns count="9">
    <tableColumn id="1" xr3:uid="{3E947435-F0D6-46A5-93A5-87F251FC5C14}" name="Credit Card Type" dataDxfId="98"/>
    <tableColumn id="2" xr3:uid="{A9836F3B-6D54-41C9-A105-AFD36743DA4E}" name="Sales (AED)" dataDxfId="97"/>
    <tableColumn id="3" xr3:uid="{753A7BFF-371F-4279-AD69-3628E554CE54}" name="Payments (AED)" dataDxfId="96"/>
    <tableColumn id="4" xr3:uid="{0C4FF94A-7BC9-4DA0-B82A-0B95F231CFBB}" name="Variance (AED)" dataDxfId="95"/>
    <tableColumn id="5" xr3:uid="{EB7BCD46-7967-4B58-B02B-89BDDB77BC2F}" name="Commission (AED)" dataDxfId="94"/>
    <tableColumn id="6" xr3:uid="{D8266FDA-F4CA-4A31-892E-FDD6B7579149}" name="VAT on Commission (AED)" dataDxfId="93"/>
    <tableColumn id="7" xr3:uid="{4C9C0534-C8D2-431A-931F-B2C8AEC0EFD7}" name="Total Commission (AED)" dataDxfId="92"/>
    <tableColumn id="8" xr3:uid="{1B1F9468-E106-4F28-AFFA-4DE336CC265B}" name="Fees (AED)" dataDxfId="91"/>
    <tableColumn id="9" xr3:uid="{F6D31EA3-53C1-4478-86FE-402FB76FEE2D}" name="Net Payments (AED)" dataDxfId="9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F86B5-30C5-EF47-83EA-4FB9C0C00E95}" name="ExactMatches" displayName="ExactMatches" ref="A5:R6" totalsRowShown="0" headerRowDxfId="89" headerRowBorderDxfId="88">
  <tableColumns count="18">
    <tableColumn id="1" xr3:uid="{F2287CC5-4B72-B745-8BF3-A91CA4ADE2C4}" name="Number"/>
    <tableColumn id="2" xr3:uid="{B65B002B-019C-F44C-BBB9-FFD3DEC3B178}" name="Credit Card Type"/>
    <tableColumn id="3" xr3:uid="{7192C55D-D38B-CE4A-87E8-DC0F3A1B66C4}" name="Transaction Type"/>
    <tableColumn id="4" xr3:uid="{04523EBD-9E47-DB4C-9D56-4E251AEC7663}" name="Transaction Date"/>
    <tableColumn id="5" xr3:uid="{ED2467F3-BB63-E947-8FBB-81251B953721}" name="Transaction Number"/>
    <tableColumn id="6" xr3:uid="{A168240A-4758-764A-ADD2-630A3E91D779}" name="Transaction Code"/>
    <tableColumn id="7" xr3:uid="{60606B02-7765-B646-BAA2-C85FD30F2D7B}" name="Transaction Reference" dataDxfId="87"/>
    <tableColumn id="8" xr3:uid="{FD84D53B-624D-0243-8309-5F5B87D9475C}" name="Cashier"/>
    <tableColumn id="9" xr3:uid="{348C03C8-6335-5348-AF4F-D2A45B823940}" name="Amount (AED)" dataDxfId="86" dataCellStyle="Currency"/>
    <tableColumn id="10" xr3:uid="{250CDDC4-A2E1-FB44-BCF1-4E931BBA6E7F}" name="Bank Credit Card Number" dataDxfId="85"/>
    <tableColumn id="12" xr3:uid="{559CD1E6-D585-AD4E-96F3-1A423F49E54A}" name="Bank Credit Card Type" dataDxfId="84"/>
    <tableColumn id="13" xr3:uid="{1F34294B-8434-2E49-9897-AEC22A2CDD70}" name="Bank Transactino Type" dataDxfId="83"/>
    <tableColumn id="14" xr3:uid="{64DDB1DA-CB81-4F4B-BD23-BCAB7E1DFBC4}" name="Bank Transaction Date" dataDxfId="82"/>
    <tableColumn id="17" xr3:uid="{1BCB12F2-AF17-BA4D-8097-D7F0D09731CC}" name="Bank Transaction Number" dataDxfId="81"/>
    <tableColumn id="15" xr3:uid="{DE068CF2-A3D1-9048-9CB4-9BA079A36B70}" name="Terminal ID" dataDxfId="80"/>
    <tableColumn id="16" xr3:uid="{DEDDE954-A854-F746-AEEF-F2D7229E18F9}" name="Outlet" dataDxfId="79"/>
    <tableColumn id="19" xr3:uid="{4DE71B53-E4A5-BE47-A9F4-3E225AA461DC}" name="Merchant No" dataDxfId="78"/>
    <tableColumn id="18" xr3:uid="{CE00828C-1FA7-BC49-8467-F0FED93D9821}" name="Bank Amount (AED)" dataDxfId="77" dataCellStyle="Currency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91BC8-F754-634E-97B8-60B9D8101E74}" name="ProbableMatches" displayName="ProbableMatches" ref="A5:R7" totalsRowShown="0" headerRowDxfId="76" headerRowBorderDxfId="75">
  <tableColumns count="18">
    <tableColumn id="1" xr3:uid="{49BB6911-5E94-EC4F-9332-D148D2519D0F}" name="Number" dataDxfId="74"/>
    <tableColumn id="2" xr3:uid="{412284CE-A90F-9743-AF26-ABE6B9924A00}" name="Credit Card Type"/>
    <tableColumn id="3" xr3:uid="{05AD9C3C-9011-D849-917A-CACD319059B2}" name="Transaction Type"/>
    <tableColumn id="4" xr3:uid="{037FFF6D-DF68-F143-AE6B-3AEC6D5D53E8}" name="Transaction Date"/>
    <tableColumn id="5" xr3:uid="{08135142-57B1-1943-BF67-CB9F065E1AF4}" name="Transaction Number"/>
    <tableColumn id="6" xr3:uid="{37C61379-3C11-1C41-9E43-36E5581C9B08}" name="Transaction Code"/>
    <tableColumn id="7" xr3:uid="{EF2503FE-7851-E24D-9DBB-6995C0314971}" name="Transaction Reference" dataDxfId="73"/>
    <tableColumn id="8" xr3:uid="{650FADC5-4794-DD4C-B35D-D50A2DDB780C}" name="Cashier"/>
    <tableColumn id="9" xr3:uid="{CEFCB7B5-C54C-4249-8233-CD5D7C422675}" name="Amount (AED)" dataDxfId="72" dataCellStyle="Currency"/>
    <tableColumn id="10" xr3:uid="{8AE861D8-9E2F-1146-9230-04496634AB3A}" name="Bank Credit Card Number" dataDxfId="71"/>
    <tableColumn id="12" xr3:uid="{73C2A303-3C5E-8347-8AC3-F32686F98E70}" name="Bank Credit Card Type" dataDxfId="70"/>
    <tableColumn id="13" xr3:uid="{9A653665-3BD4-8342-A8B8-EE807BE1D362}" name="Bank Transactino Type" dataDxfId="69"/>
    <tableColumn id="14" xr3:uid="{27796DA1-1E6D-7C4D-9A9D-A2DEF012ECF8}" name="Bank Transaction Date" dataDxfId="68"/>
    <tableColumn id="17" xr3:uid="{450AF191-7379-8049-88B9-42AA83930A7B}" name="Bank Transaction Number" dataDxfId="67"/>
    <tableColumn id="15" xr3:uid="{D33A9884-C605-8B43-9A2A-F6667F277DF1}" name="Terminal ID" dataDxfId="66"/>
    <tableColumn id="16" xr3:uid="{6658D944-6043-1345-8456-AA67E551120E}" name="Outlet" dataDxfId="65"/>
    <tableColumn id="19" xr3:uid="{D07CCBF7-6370-A642-A409-ECED8AB0916C}" name="Merchant No" dataDxfId="64"/>
    <tableColumn id="18" xr3:uid="{EADFC218-23B8-2940-A141-8AE5FB1A8455}" name="Bank Amount (AED)" dataDxfId="63" dataCellStyle="Currency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9C45E-6B5D-924B-B701-4DEB7455952C}" name="PotentialMatches" displayName="PotentialMatches" ref="A5:R7" totalsRowShown="0" headerRowDxfId="62" headerRowBorderDxfId="61">
  <tableColumns count="18">
    <tableColumn id="1" xr3:uid="{9D158AF0-4A28-7645-973A-FD07767571E7}" name="Number" dataDxfId="60"/>
    <tableColumn id="2" xr3:uid="{398A9EFE-7ABA-5641-AD0A-CD65240111BA}" name="Credit Card Type"/>
    <tableColumn id="3" xr3:uid="{AEA9E326-878E-5342-905F-1D1CF8DE3266}" name="Transaction Type"/>
    <tableColumn id="4" xr3:uid="{AE877EE9-10D2-B842-BB90-FB5D6DFE18AF}" name="Transaction Date"/>
    <tableColumn id="5" xr3:uid="{82C849AB-416D-0B44-8FB4-0B77DEF61FAE}" name="Transaction Number"/>
    <tableColumn id="6" xr3:uid="{B0572FA9-8385-2844-8FA5-BC36B64554BC}" name="Transaction Code"/>
    <tableColumn id="7" xr3:uid="{A7934C9A-8F97-E945-9513-DD2DD374F141}" name="Transaction Reference" dataDxfId="59"/>
    <tableColumn id="8" xr3:uid="{EDA0E46C-02CC-D44B-8C46-8D19401424CC}" name="Cashier"/>
    <tableColumn id="9" xr3:uid="{C2E5294A-C36E-874B-A1AA-6E6FDBD3BE1A}" name="Amount (AED)" dataDxfId="58" dataCellStyle="Currency"/>
    <tableColumn id="10" xr3:uid="{25D7CB56-01AA-4B4D-A591-7D35CD07891E}" name="Bank Credit Card Number" dataDxfId="57"/>
    <tableColumn id="12" xr3:uid="{E5624942-BF76-C646-BDB0-AF91E008721D}" name="Bank Credit Card Type" dataDxfId="56"/>
    <tableColumn id="13" xr3:uid="{E82054FD-F7E7-AA49-97BF-3D9BCA722B0D}" name="Bank Transactino Type" dataDxfId="55"/>
    <tableColumn id="14" xr3:uid="{605A0F09-73ED-2646-AD38-9BF336F886FA}" name="Bank Transaction Date" dataDxfId="54"/>
    <tableColumn id="17" xr3:uid="{95B02467-25F5-FC47-8F5A-06133CF0779D}" name="Bank Transaction Number" dataDxfId="53"/>
    <tableColumn id="15" xr3:uid="{92C15688-5EA4-024F-A3EF-A1D2A3B99BF6}" name="Terminal ID" dataDxfId="52"/>
    <tableColumn id="16" xr3:uid="{F2ABA2BD-3CAE-CE46-AE81-AA0C39C37086}" name="Outlet" dataDxfId="51"/>
    <tableColumn id="19" xr3:uid="{956EF4BA-53DA-6A44-B630-21BB1A383F37}" name="Merchant No" dataDxfId="50"/>
    <tableColumn id="18" xr3:uid="{456021D5-2545-684B-AEAC-B5887F82AFA7}" name="Bank Amount (AED)" dataDxfId="49" dataCellStyle="Currency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8634D6-62B8-2540-B3DB-3007FD6C9182}" name="UnmatchedTransactions" displayName="UnmatchedTransactions" ref="A5:I7" totalsRowShown="0" headerRowDxfId="48" headerRowBorderDxfId="47">
  <tableColumns count="9">
    <tableColumn id="1" xr3:uid="{29E64221-988C-0040-9DEC-A60FFC6A9EE0}" name="Number" dataDxfId="46"/>
    <tableColumn id="2" xr3:uid="{A37A0515-7B01-C844-BB9C-E34E9AAA91B1}" name="Credit Card Type"/>
    <tableColumn id="3" xr3:uid="{C6A66454-C18C-864E-84F6-3EFFD40F30FE}" name="Transaction Type"/>
    <tableColumn id="4" xr3:uid="{8B881E33-46B2-B645-B02D-1D8A6398ED0D}" name="Transaction Date"/>
    <tableColumn id="5" xr3:uid="{8E878D15-FE1B-0642-AFEA-6AF57DCF6A09}" name="Transaction Number"/>
    <tableColumn id="6" xr3:uid="{ECA53468-7429-3348-BB28-F2158B410210}" name="Transaction Code"/>
    <tableColumn id="7" xr3:uid="{5D56C52F-83C1-3541-A7EA-21EF03289655}" name="Transaction Reference" dataDxfId="45"/>
    <tableColumn id="8" xr3:uid="{7637EE59-06BE-2844-AC4A-568593AF0D05}" name="Cashier"/>
    <tableColumn id="9" xr3:uid="{DB835859-3104-D04C-87C8-9843EE3E2736}" name="Amount (AED)" dataDxfId="44" dataCellStyle="Currency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02C730-4BFD-9D46-83A1-889F70B0FC1E}" name="UnmatchedBankTransactions" displayName="UnmatchedBankTransactions" ref="A5:I7" totalsRowShown="0" headerRowDxfId="43" headerRowBorderDxfId="42">
  <tableColumns count="9">
    <tableColumn id="10" xr3:uid="{EC905A21-C467-4D44-B56F-7339B51715AB}" name="Bank Credit Card Number" dataDxfId="41"/>
    <tableColumn id="12" xr3:uid="{348E1CA8-56F6-1B4C-B8B7-E5337A86A74E}" name="Bank Credit Card Type" dataDxfId="40"/>
    <tableColumn id="13" xr3:uid="{CF0E5399-695F-A04E-AF74-D235008BE6B1}" name="Bank Transactino Type" dataDxfId="39"/>
    <tableColumn id="14" xr3:uid="{6C0DDDE4-7973-2F4E-843C-B99B91AAE922}" name="Bank Transaction Date" dataDxfId="38"/>
    <tableColumn id="17" xr3:uid="{3B9F4C61-8B87-AA4A-8A8B-A8E75FAF395E}" name="Bank Transaction Number" dataDxfId="37"/>
    <tableColumn id="15" xr3:uid="{22A52FBB-7BA4-2848-A5AD-59789F418913}" name="Terminal ID" dataDxfId="36"/>
    <tableColumn id="16" xr3:uid="{AFE513D0-4B56-374C-A711-B38825D8D8A7}" name="Outlet" dataDxfId="35"/>
    <tableColumn id="19" xr3:uid="{788E0380-0C54-4946-BC02-0628B16C1A40}" name="Merchant No" dataDxfId="34"/>
    <tableColumn id="18" xr3:uid="{7E2B9E0E-F4A2-0D4E-9677-FD091005DF10}" name="Bank Amount (AED)" dataDxfId="33" dataCellStyle="Currency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3A82EF-9B1D-4FFA-8C6A-DE439EEAEEE1}" name="ChargeBacks" displayName="ChargeBacks" ref="A5:I7" totalsRowShown="0" headerRowDxfId="32" headerRowBorderDxfId="31">
  <tableColumns count="9">
    <tableColumn id="10" xr3:uid="{ADF98514-9CB7-4BD0-B92D-335C930CB455}" name="Bank Credit Card Number" dataDxfId="30"/>
    <tableColumn id="12" xr3:uid="{CE4D368A-EEE8-47A8-966E-A46772870082}" name="Bank Credit Card Type" dataDxfId="29"/>
    <tableColumn id="13" xr3:uid="{7AA4881C-B16D-4AD0-BED2-328E48390C23}" name="Bank Transactino Type" dataDxfId="28"/>
    <tableColumn id="14" xr3:uid="{9759A69A-E2EB-4020-A81F-9E57A2531807}" name="Bank Transaction Date" dataDxfId="27"/>
    <tableColumn id="17" xr3:uid="{6214572E-D177-4243-A5DB-4C0EFE4B3789}" name="Bank Transaction Number" dataDxfId="26"/>
    <tableColumn id="15" xr3:uid="{2D6DCF65-29A0-400A-AC07-08D2A19CAC9F}" name="Terminal ID" dataDxfId="25"/>
    <tableColumn id="16" xr3:uid="{8FE56C88-7308-43F3-B8E2-AD6FC8037505}" name="Outlet" dataDxfId="24"/>
    <tableColumn id="19" xr3:uid="{40A10568-7674-4704-8B28-746BA32A909A}" name="Merchant No" dataDxfId="23"/>
    <tableColumn id="18" xr3:uid="{A16AD0B1-4DEC-405F-9604-7EB6734290C8}" name="Bank Amount (AED)" dataDxfId="22" dataCellStyle="Currency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18845A-D999-4F81-B19F-7BA9847B2700}" name="TransactionFees" displayName="TransactionFees" ref="A5:I7" totalsRowShown="0" headerRowDxfId="21" headerRowBorderDxfId="20">
  <tableColumns count="9">
    <tableColumn id="10" xr3:uid="{DCAFF782-0FA0-478F-98D5-0FE69DC3B267}" name="Bank Credit Card Number" dataDxfId="19"/>
    <tableColumn id="12" xr3:uid="{16CD71E9-37F9-45AB-9D2D-D12B7AFC1E4D}" name="Bank Credit Card Type" dataDxfId="18"/>
    <tableColumn id="13" xr3:uid="{EF831755-CBAC-4422-A083-9D2BB31021EC}" name="Bank Transactino Type" dataDxfId="17"/>
    <tableColumn id="14" xr3:uid="{668D0910-FF9A-4CDE-9D1B-3BC7C5F6230C}" name="Bank Transaction Date" dataDxfId="16"/>
    <tableColumn id="17" xr3:uid="{F5C7F07A-8599-4B77-83E8-0EE1738237E0}" name="Bank Transaction Number" dataDxfId="15"/>
    <tableColumn id="15" xr3:uid="{BF80B3B0-5BB6-4606-90B3-57E7E5872D73}" name="Terminal ID" dataDxfId="14"/>
    <tableColumn id="16" xr3:uid="{2A0AFA45-FE7A-40CD-A434-7472978185EF}" name="Outlet" dataDxfId="13"/>
    <tableColumn id="19" xr3:uid="{093FB379-1996-4E3C-B148-4447A2C1AF9B}" name="Merchant No" dataDxfId="12"/>
    <tableColumn id="18" xr3:uid="{B9F85AD1-9AE6-4121-95FF-4AE42316A2EE}" name="Bank Amount (AED)" dataDxfId="11" dataCellStyle="Currency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3B5E96F-934A-42E9-A777-52BB70E11B45}" name="TransactionFees12" displayName="TransactionFees12" ref="A5:I7" totalsRowShown="0" headerRowDxfId="10" headerRowBorderDxfId="9">
  <tableColumns count="9">
    <tableColumn id="10" xr3:uid="{F5BFC89F-5A34-449B-B9CB-2F36B92ADAF2}" name="Bank Credit Card Number" dataDxfId="8"/>
    <tableColumn id="12" xr3:uid="{687A361A-D88C-4AC7-B671-D334A8588C4D}" name="Bank Credit Card Type" dataDxfId="7"/>
    <tableColumn id="13" xr3:uid="{FC97879C-A305-4ECD-8CCC-8F18D0E4F11B}" name="Bank Transactino Type" dataDxfId="6"/>
    <tableColumn id="14" xr3:uid="{7AE3FC14-CC29-4175-9E52-8023CAD94CC1}" name="Bank Transaction Date" dataDxfId="5"/>
    <tableColumn id="17" xr3:uid="{EE93F1E2-B9FD-483F-9ADB-44F1FFDB6A4F}" name="Bank Transaction Number" dataDxfId="4"/>
    <tableColumn id="15" xr3:uid="{CA6647E3-8404-4997-AC0A-6AF85A2A9CDD}" name="Terminal ID" dataDxfId="3"/>
    <tableColumn id="16" xr3:uid="{CD61541F-C281-4CC3-9437-4001DA0A59D1}" name="Outlet" dataDxfId="2"/>
    <tableColumn id="19" xr3:uid="{0BC4D41C-72E2-4FE1-B09E-C597F194D452}" name="Merchant No" dataDxfId="1"/>
    <tableColumn id="18" xr3:uid="{BB21F439-3894-4BEE-B2A6-AC5A3D9933DD}" name="Bank Amount (AED)" dataDxfId="0" dataCellStyle="Currenc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AC35-EB9D-4A76-90EA-961E4FC6430E}">
  <dimension ref="A1:I36"/>
  <sheetViews>
    <sheetView tabSelected="1" workbookViewId="0">
      <selection activeCell="E4" sqref="E4"/>
    </sheetView>
  </sheetViews>
  <sheetFormatPr defaultColWidth="8.85546875" defaultRowHeight="15"/>
  <cols>
    <col min="1" max="1" width="28" customWidth="1"/>
    <col min="2" max="2" width="17.7109375" customWidth="1"/>
    <col min="3" max="3" width="18.42578125" customWidth="1"/>
    <col min="4" max="4" width="21.42578125" customWidth="1"/>
    <col min="5" max="5" width="22.7109375" customWidth="1"/>
    <col min="6" max="6" width="27.42578125" customWidth="1"/>
    <col min="7" max="7" width="26.42578125" customWidth="1"/>
    <col min="8" max="8" width="15.42578125" customWidth="1"/>
    <col min="9" max="9" width="25.28515625" customWidth="1"/>
  </cols>
  <sheetData>
    <row r="1" spans="1:8" ht="15.75">
      <c r="A1" s="49" t="s">
        <v>1</v>
      </c>
      <c r="B1" s="49"/>
      <c r="C1" s="49"/>
      <c r="D1" s="49"/>
      <c r="E1" s="49"/>
    </row>
    <row r="2" spans="1:8" ht="29.25" customHeight="1">
      <c r="A2" s="6" t="s">
        <v>0</v>
      </c>
      <c r="B2" s="5"/>
      <c r="C2" s="5"/>
      <c r="D2" s="12" t="s">
        <v>173</v>
      </c>
      <c r="F2" s="5"/>
      <c r="G2" s="5"/>
      <c r="H2" s="5"/>
    </row>
    <row r="3" spans="1:8" ht="28.5" customHeight="1">
      <c r="A3" s="4" t="s">
        <v>13</v>
      </c>
      <c r="B3" s="51" t="s">
        <v>174</v>
      </c>
      <c r="C3" s="51"/>
      <c r="D3" s="7" t="s">
        <v>14</v>
      </c>
      <c r="E3" s="51" t="s">
        <v>175</v>
      </c>
      <c r="F3" s="51"/>
      <c r="G3" s="3"/>
    </row>
    <row r="4" spans="1:8">
      <c r="A4" s="1"/>
    </row>
    <row r="5" spans="1:8" ht="33" customHeight="1">
      <c r="A5" s="16" t="s">
        <v>28</v>
      </c>
    </row>
    <row r="6" spans="1:8" ht="39.75" customHeight="1">
      <c r="A6" s="15" t="s">
        <v>39</v>
      </c>
      <c r="B6" s="13"/>
      <c r="C6" s="13"/>
      <c r="D6" s="18" t="s">
        <v>40</v>
      </c>
      <c r="E6" s="19"/>
      <c r="F6" s="19"/>
    </row>
    <row r="7" spans="1:8">
      <c r="A7" s="14" t="s">
        <v>29</v>
      </c>
      <c r="B7" s="14" t="s">
        <v>30</v>
      </c>
      <c r="C7" s="14" t="s">
        <v>31</v>
      </c>
      <c r="D7" s="20" t="s">
        <v>29</v>
      </c>
      <c r="E7" s="20" t="s">
        <v>30</v>
      </c>
      <c r="F7" s="20" t="s">
        <v>31</v>
      </c>
    </row>
    <row r="8" spans="1:8">
      <c r="A8" t="s">
        <v>32</v>
      </c>
      <c r="B8" t="s">
        <v>136</v>
      </c>
      <c r="C8" s="10" t="e">
        <f>B8/$B$13</f>
        <v>#VALUE!</v>
      </c>
      <c r="D8" t="s">
        <v>37</v>
      </c>
      <c r="E8" t="s">
        <v>138</v>
      </c>
      <c r="F8" s="10" t="e">
        <f>E8/$E$13</f>
        <v>#VALUE!</v>
      </c>
    </row>
    <row r="9" spans="1:8">
      <c r="A9" t="s">
        <v>33</v>
      </c>
      <c r="B9" t="s">
        <v>139</v>
      </c>
      <c r="C9" s="10" t="e">
        <f t="shared" ref="C9:C13" si="0">B9/$B$13</f>
        <v>#VALUE!</v>
      </c>
      <c r="D9" t="s">
        <v>38</v>
      </c>
      <c r="E9" t="s">
        <v>137</v>
      </c>
      <c r="F9" s="10" t="e">
        <f>E9/$E$13</f>
        <v>#VALUE!</v>
      </c>
    </row>
    <row r="10" spans="1:8">
      <c r="A10" t="s">
        <v>34</v>
      </c>
      <c r="B10" t="s">
        <v>140</v>
      </c>
      <c r="C10" s="10" t="e">
        <f t="shared" si="0"/>
        <v>#VALUE!</v>
      </c>
      <c r="D10" t="s">
        <v>41</v>
      </c>
      <c r="E10" t="s">
        <v>143</v>
      </c>
      <c r="F10" s="10" t="e">
        <f>E10/$E$13</f>
        <v>#VALUE!</v>
      </c>
    </row>
    <row r="11" spans="1:8">
      <c r="A11" t="s">
        <v>35</v>
      </c>
      <c r="B11" t="s">
        <v>141</v>
      </c>
      <c r="C11" s="10" t="e">
        <f t="shared" si="0"/>
        <v>#VALUE!</v>
      </c>
      <c r="D11" t="s">
        <v>42</v>
      </c>
      <c r="E11" t="s">
        <v>144</v>
      </c>
      <c r="F11" s="10" t="e">
        <f>E11/$E$13</f>
        <v>#VALUE!</v>
      </c>
    </row>
    <row r="12" spans="1:8">
      <c r="A12" t="s">
        <v>36</v>
      </c>
      <c r="B12" t="s">
        <v>142</v>
      </c>
      <c r="C12" s="10" t="e">
        <f t="shared" si="0"/>
        <v>#VALUE!</v>
      </c>
      <c r="D12" t="s">
        <v>43</v>
      </c>
      <c r="E12" t="s">
        <v>145</v>
      </c>
      <c r="F12" s="10" t="e">
        <f t="shared" ref="F12:F13" si="1">E12/$E$13</f>
        <v>#VALUE!</v>
      </c>
    </row>
    <row r="13" spans="1:8">
      <c r="A13" s="9" t="s">
        <v>12</v>
      </c>
      <c r="B13" s="9">
        <f>SUM(B8:B12)</f>
        <v>0</v>
      </c>
      <c r="C13" s="17" t="e">
        <f t="shared" si="0"/>
        <v>#DIV/0!</v>
      </c>
      <c r="D13" s="9" t="s">
        <v>12</v>
      </c>
      <c r="E13" s="9">
        <f>SUM(E8:E12)</f>
        <v>0</v>
      </c>
      <c r="F13" s="17" t="e">
        <f t="shared" si="1"/>
        <v>#DIV/0!</v>
      </c>
    </row>
    <row r="14" spans="1:8">
      <c r="A14" s="9"/>
      <c r="B14" s="9"/>
      <c r="C14" s="17"/>
      <c r="D14" s="9"/>
      <c r="E14" s="9"/>
      <c r="F14" s="17"/>
    </row>
    <row r="15" spans="1:8">
      <c r="A15" s="9"/>
      <c r="B15" s="9"/>
      <c r="C15" s="17"/>
      <c r="D15" s="9"/>
      <c r="E15" s="9"/>
      <c r="F15" s="17"/>
    </row>
    <row r="16" spans="1:8" ht="39" customHeight="1"/>
    <row r="32" spans="1:5" ht="44.1" customHeight="1">
      <c r="A32" s="50" t="s">
        <v>2</v>
      </c>
      <c r="B32" s="50"/>
      <c r="C32" s="50"/>
      <c r="D32" s="50"/>
      <c r="E32" s="50"/>
    </row>
    <row r="33" spans="1:9" ht="15.75" thickBot="1">
      <c r="A33" s="11" t="s">
        <v>3</v>
      </c>
      <c r="B33" s="11" t="s">
        <v>4</v>
      </c>
      <c r="C33" s="11" t="s">
        <v>5</v>
      </c>
      <c r="D33" s="11" t="s">
        <v>6</v>
      </c>
      <c r="E33" s="11" t="s">
        <v>7</v>
      </c>
      <c r="F33" s="11" t="s">
        <v>8</v>
      </c>
      <c r="G33" s="11" t="s">
        <v>9</v>
      </c>
      <c r="H33" s="11" t="s">
        <v>10</v>
      </c>
      <c r="I33" s="11" t="s">
        <v>11</v>
      </c>
    </row>
    <row r="34" spans="1:9" ht="90">
      <c r="A34" s="2" t="s">
        <v>15</v>
      </c>
      <c r="B34" s="46" t="s">
        <v>22</v>
      </c>
      <c r="C34" s="46" t="s">
        <v>23</v>
      </c>
      <c r="D34" s="46" t="s">
        <v>44</v>
      </c>
      <c r="E34" s="46" t="s">
        <v>24</v>
      </c>
      <c r="F34" s="46" t="s">
        <v>25</v>
      </c>
      <c r="G34" s="46" t="s">
        <v>22</v>
      </c>
      <c r="H34" s="46" t="s">
        <v>26</v>
      </c>
      <c r="I34" s="46" t="s">
        <v>27</v>
      </c>
    </row>
    <row r="35" spans="1:9">
      <c r="A35" s="44"/>
      <c r="B35" s="45"/>
      <c r="C35" s="45"/>
      <c r="D35" s="45"/>
      <c r="E35" s="45"/>
      <c r="F35" s="45"/>
      <c r="G35" s="45"/>
      <c r="H35" s="45"/>
      <c r="I35" s="45"/>
    </row>
    <row r="36" spans="1:9" ht="90">
      <c r="A36" s="8" t="s">
        <v>12</v>
      </c>
      <c r="B36" s="47" t="s">
        <v>16</v>
      </c>
      <c r="C36" s="47" t="s">
        <v>17</v>
      </c>
      <c r="D36" s="47" t="s">
        <v>135</v>
      </c>
      <c r="E36" s="47" t="s">
        <v>19</v>
      </c>
      <c r="F36" s="47" t="s">
        <v>20</v>
      </c>
      <c r="G36" s="47" t="s">
        <v>16</v>
      </c>
      <c r="H36" s="47" t="s">
        <v>21</v>
      </c>
      <c r="I36" s="47" t="s">
        <v>18</v>
      </c>
    </row>
  </sheetData>
  <mergeCells count="4">
    <mergeCell ref="A1:E1"/>
    <mergeCell ref="A32:E32"/>
    <mergeCell ref="B3:C3"/>
    <mergeCell ref="E3:F3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2133-84FE-814E-A7EC-08B8EF48E6F3}">
  <dimension ref="A1:R6"/>
  <sheetViews>
    <sheetView workbookViewId="0">
      <selection activeCell="D3" sqref="D3"/>
    </sheetView>
  </sheetViews>
  <sheetFormatPr defaultColWidth="11.42578125" defaultRowHeight="15"/>
  <cols>
    <col min="2" max="2" width="18.85546875" customWidth="1"/>
    <col min="3" max="3" width="19" customWidth="1"/>
    <col min="4" max="4" width="18.85546875" customWidth="1"/>
    <col min="5" max="5" width="21" customWidth="1"/>
    <col min="6" max="6" width="18.42578125" customWidth="1"/>
    <col min="7" max="7" width="46.140625" style="35" bestFit="1" customWidth="1"/>
    <col min="9" max="9" width="20.85546875" customWidth="1"/>
    <col min="10" max="10" width="25.85546875" customWidth="1"/>
    <col min="11" max="11" width="21.7109375" customWidth="1"/>
    <col min="12" max="13" width="22.85546875" customWidth="1"/>
    <col min="14" max="14" width="26" style="35" customWidth="1"/>
    <col min="15" max="15" width="12.42578125" customWidth="1"/>
    <col min="17" max="17" width="14.7109375" customWidth="1"/>
    <col min="18" max="18" width="19.85546875" customWidth="1"/>
  </cols>
  <sheetData>
    <row r="1" spans="1:18" ht="15.75">
      <c r="A1" s="49"/>
      <c r="B1" s="49"/>
      <c r="C1" s="49"/>
      <c r="D1" s="49"/>
      <c r="E1" s="49"/>
    </row>
    <row r="2" spans="1:18" ht="29.25">
      <c r="A2" s="6" t="s">
        <v>32</v>
      </c>
      <c r="B2" s="5"/>
      <c r="C2" s="5"/>
      <c r="D2" s="12" t="s">
        <v>136</v>
      </c>
    </row>
    <row r="4" spans="1:18" ht="21">
      <c r="A4" s="15" t="s">
        <v>39</v>
      </c>
      <c r="B4" s="15"/>
      <c r="C4" s="15"/>
      <c r="D4" s="15"/>
      <c r="E4" s="15"/>
      <c r="F4" s="15"/>
      <c r="G4" s="39"/>
      <c r="H4" s="15"/>
      <c r="I4" s="15"/>
      <c r="J4" s="29" t="s">
        <v>76</v>
      </c>
      <c r="K4" s="18"/>
      <c r="L4" s="18"/>
      <c r="M4" s="18"/>
      <c r="N4" s="36"/>
      <c r="O4" s="18"/>
      <c r="P4" s="18"/>
      <c r="Q4" s="18"/>
      <c r="R4" s="18"/>
    </row>
    <row r="5" spans="1:18">
      <c r="A5" s="21" t="s">
        <v>45</v>
      </c>
      <c r="B5" s="21" t="s">
        <v>3</v>
      </c>
      <c r="C5" s="21" t="s">
        <v>46</v>
      </c>
      <c r="D5" s="21" t="s">
        <v>47</v>
      </c>
      <c r="E5" s="21" t="s">
        <v>48</v>
      </c>
      <c r="F5" s="21" t="s">
        <v>49</v>
      </c>
      <c r="G5" s="40" t="s">
        <v>50</v>
      </c>
      <c r="H5" s="21" t="s">
        <v>51</v>
      </c>
      <c r="I5" s="21" t="s">
        <v>60</v>
      </c>
      <c r="J5" s="30" t="s">
        <v>70</v>
      </c>
      <c r="K5" s="22" t="s">
        <v>61</v>
      </c>
      <c r="L5" s="22" t="s">
        <v>63</v>
      </c>
      <c r="M5" s="22" t="s">
        <v>64</v>
      </c>
      <c r="N5" s="37" t="s">
        <v>67</v>
      </c>
      <c r="O5" s="22" t="s">
        <v>65</v>
      </c>
      <c r="P5" s="22" t="s">
        <v>66</v>
      </c>
      <c r="Q5" s="22" t="s">
        <v>73</v>
      </c>
      <c r="R5" s="23" t="s">
        <v>77</v>
      </c>
    </row>
    <row r="6" spans="1:18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s="35" t="s">
        <v>129</v>
      </c>
      <c r="H6" t="s">
        <v>58</v>
      </c>
      <c r="I6" s="24" t="s">
        <v>59</v>
      </c>
      <c r="J6" s="28" t="s">
        <v>71</v>
      </c>
      <c r="K6" s="26" t="s">
        <v>62</v>
      </c>
      <c r="L6" s="26" t="s">
        <v>68</v>
      </c>
      <c r="M6" s="26" t="s">
        <v>69</v>
      </c>
      <c r="N6" s="38" t="s">
        <v>130</v>
      </c>
      <c r="O6" s="26" t="s">
        <v>94</v>
      </c>
      <c r="P6" s="26" t="s">
        <v>72</v>
      </c>
      <c r="Q6" s="26" t="s">
        <v>74</v>
      </c>
      <c r="R6" s="27" t="s">
        <v>75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A59C-D0B3-AD4D-AA04-CD9A136D24C5}">
  <dimension ref="A1:R7"/>
  <sheetViews>
    <sheetView workbookViewId="0">
      <selection activeCell="D2" sqref="D2"/>
    </sheetView>
  </sheetViews>
  <sheetFormatPr defaultColWidth="11.42578125" defaultRowHeight="15"/>
  <cols>
    <col min="2" max="2" width="18.85546875" customWidth="1"/>
    <col min="3" max="3" width="19" customWidth="1"/>
    <col min="4" max="4" width="18.85546875" customWidth="1"/>
    <col min="5" max="5" width="21" customWidth="1"/>
    <col min="6" max="6" width="18.42578125" customWidth="1"/>
    <col min="7" max="7" width="46.140625" style="25" bestFit="1" customWidth="1"/>
    <col min="9" max="9" width="20.85546875" customWidth="1"/>
    <col min="10" max="10" width="25.85546875" customWidth="1"/>
    <col min="11" max="11" width="21.7109375" customWidth="1"/>
    <col min="12" max="13" width="22.85546875" customWidth="1"/>
    <col min="14" max="14" width="26" style="25" customWidth="1"/>
    <col min="15" max="15" width="12.42578125" customWidth="1"/>
    <col min="17" max="17" width="14.7109375" customWidth="1"/>
    <col min="18" max="18" width="19.85546875" customWidth="1"/>
  </cols>
  <sheetData>
    <row r="1" spans="1:18" ht="15.75">
      <c r="A1" s="49"/>
      <c r="B1" s="49"/>
      <c r="C1" s="49"/>
      <c r="D1" s="49"/>
      <c r="E1" s="49"/>
    </row>
    <row r="2" spans="1:18" ht="29.25">
      <c r="A2" s="6" t="s">
        <v>33</v>
      </c>
      <c r="B2" s="5"/>
      <c r="C2" s="5"/>
      <c r="D2" s="12" t="s">
        <v>139</v>
      </c>
    </row>
    <row r="4" spans="1:18" ht="21">
      <c r="A4" s="15" t="s">
        <v>39</v>
      </c>
      <c r="B4" s="15"/>
      <c r="C4" s="15"/>
      <c r="D4" s="15"/>
      <c r="E4" s="15"/>
      <c r="F4" s="15"/>
      <c r="G4" s="33"/>
      <c r="H4" s="15"/>
      <c r="I4" s="15"/>
      <c r="J4" s="29" t="s">
        <v>76</v>
      </c>
      <c r="K4" s="18"/>
      <c r="L4" s="18"/>
      <c r="M4" s="18"/>
      <c r="N4" s="31"/>
      <c r="O4" s="18"/>
      <c r="P4" s="18"/>
      <c r="Q4" s="18"/>
      <c r="R4" s="18"/>
    </row>
    <row r="5" spans="1:18">
      <c r="A5" s="21" t="s">
        <v>45</v>
      </c>
      <c r="B5" s="21" t="s">
        <v>3</v>
      </c>
      <c r="C5" s="21" t="s">
        <v>46</v>
      </c>
      <c r="D5" s="21" t="s">
        <v>47</v>
      </c>
      <c r="E5" s="21" t="s">
        <v>48</v>
      </c>
      <c r="F5" s="21" t="s">
        <v>49</v>
      </c>
      <c r="G5" s="34" t="s">
        <v>50</v>
      </c>
      <c r="H5" s="21" t="s">
        <v>51</v>
      </c>
      <c r="I5" s="21" t="s">
        <v>60</v>
      </c>
      <c r="J5" s="30" t="s">
        <v>70</v>
      </c>
      <c r="K5" s="22" t="s">
        <v>61</v>
      </c>
      <c r="L5" s="22" t="s">
        <v>63</v>
      </c>
      <c r="M5" s="22" t="s">
        <v>64</v>
      </c>
      <c r="N5" s="32" t="s">
        <v>67</v>
      </c>
      <c r="O5" s="22" t="s">
        <v>65</v>
      </c>
      <c r="P5" s="22" t="s">
        <v>66</v>
      </c>
      <c r="Q5" s="22" t="s">
        <v>73</v>
      </c>
      <c r="R5" s="23" t="s">
        <v>77</v>
      </c>
    </row>
    <row r="6" spans="1:18">
      <c r="A6" s="25" t="s">
        <v>78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s="25" t="s">
        <v>127</v>
      </c>
      <c r="H6" t="s">
        <v>84</v>
      </c>
      <c r="I6" s="24" t="s">
        <v>85</v>
      </c>
      <c r="J6" s="41" t="s">
        <v>86</v>
      </c>
      <c r="K6" s="26" t="s">
        <v>87</v>
      </c>
      <c r="L6" s="26" t="s">
        <v>88</v>
      </c>
      <c r="M6" s="26" t="s">
        <v>89</v>
      </c>
      <c r="N6" s="42" t="s">
        <v>128</v>
      </c>
      <c r="O6" s="26" t="s">
        <v>93</v>
      </c>
      <c r="P6" s="26" t="s">
        <v>90</v>
      </c>
      <c r="Q6" s="26" t="s">
        <v>91</v>
      </c>
      <c r="R6" s="27" t="s">
        <v>92</v>
      </c>
    </row>
    <row r="7" spans="1:18">
      <c r="A7" s="25"/>
      <c r="G7" s="35"/>
      <c r="I7" s="24"/>
      <c r="J7" s="41"/>
      <c r="K7" s="26"/>
      <c r="L7" s="26"/>
      <c r="M7" s="26"/>
      <c r="N7" s="43"/>
      <c r="O7" s="26"/>
      <c r="P7" s="26"/>
      <c r="Q7" s="26"/>
      <c r="R7" s="27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6889-943F-D847-B320-EFC76FADDFBD}">
  <dimension ref="A1:R7"/>
  <sheetViews>
    <sheetView workbookViewId="0">
      <selection activeCell="D3" sqref="D3"/>
    </sheetView>
  </sheetViews>
  <sheetFormatPr defaultColWidth="11.42578125" defaultRowHeight="15"/>
  <cols>
    <col min="2" max="2" width="18.85546875" customWidth="1"/>
    <col min="3" max="3" width="19" customWidth="1"/>
    <col min="4" max="4" width="18.85546875" customWidth="1"/>
    <col min="5" max="5" width="21" customWidth="1"/>
    <col min="6" max="6" width="18.42578125" customWidth="1"/>
    <col min="7" max="7" width="46.140625" style="25" bestFit="1" customWidth="1"/>
    <col min="9" max="9" width="20.85546875" customWidth="1"/>
    <col min="10" max="10" width="25.85546875" customWidth="1"/>
    <col min="11" max="11" width="21.7109375" customWidth="1"/>
    <col min="12" max="13" width="22.85546875" customWidth="1"/>
    <col min="14" max="14" width="26" style="25" customWidth="1"/>
    <col min="15" max="15" width="12.42578125" customWidth="1"/>
    <col min="17" max="17" width="14.7109375" customWidth="1"/>
    <col min="18" max="18" width="19.85546875" customWidth="1"/>
  </cols>
  <sheetData>
    <row r="1" spans="1:18" ht="15.75">
      <c r="A1" s="49"/>
      <c r="B1" s="49"/>
      <c r="C1" s="49"/>
      <c r="D1" s="49"/>
      <c r="E1" s="49"/>
    </row>
    <row r="2" spans="1:18" ht="29.25">
      <c r="A2" s="6" t="s">
        <v>34</v>
      </c>
      <c r="B2" s="5"/>
      <c r="C2" s="5"/>
      <c r="D2" s="12" t="s">
        <v>140</v>
      </c>
    </row>
    <row r="4" spans="1:18" ht="21">
      <c r="A4" s="15" t="s">
        <v>39</v>
      </c>
      <c r="B4" s="15"/>
      <c r="C4" s="15"/>
      <c r="D4" s="15"/>
      <c r="E4" s="15"/>
      <c r="F4" s="15"/>
      <c r="G4" s="33"/>
      <c r="H4" s="15"/>
      <c r="I4" s="15"/>
      <c r="J4" s="29" t="s">
        <v>76</v>
      </c>
      <c r="K4" s="18"/>
      <c r="L4" s="18"/>
      <c r="M4" s="18"/>
      <c r="N4" s="31"/>
      <c r="O4" s="18"/>
      <c r="P4" s="18"/>
      <c r="Q4" s="18"/>
      <c r="R4" s="18"/>
    </row>
    <row r="5" spans="1:18">
      <c r="A5" s="21" t="s">
        <v>45</v>
      </c>
      <c r="B5" s="21" t="s">
        <v>3</v>
      </c>
      <c r="C5" s="21" t="s">
        <v>46</v>
      </c>
      <c r="D5" s="21" t="s">
        <v>47</v>
      </c>
      <c r="E5" s="21" t="s">
        <v>48</v>
      </c>
      <c r="F5" s="21" t="s">
        <v>49</v>
      </c>
      <c r="G5" s="34" t="s">
        <v>50</v>
      </c>
      <c r="H5" s="21" t="s">
        <v>51</v>
      </c>
      <c r="I5" s="21" t="s">
        <v>60</v>
      </c>
      <c r="J5" s="30" t="s">
        <v>70</v>
      </c>
      <c r="K5" s="22" t="s">
        <v>61</v>
      </c>
      <c r="L5" s="22" t="s">
        <v>63</v>
      </c>
      <c r="M5" s="22" t="s">
        <v>64</v>
      </c>
      <c r="N5" s="32" t="s">
        <v>67</v>
      </c>
      <c r="O5" s="22" t="s">
        <v>65</v>
      </c>
      <c r="P5" s="22" t="s">
        <v>66</v>
      </c>
      <c r="Q5" s="22" t="s">
        <v>73</v>
      </c>
      <c r="R5" s="23" t="s">
        <v>77</v>
      </c>
    </row>
    <row r="6" spans="1:18">
      <c r="A6" s="25" t="s">
        <v>95</v>
      </c>
      <c r="B6" t="s">
        <v>96</v>
      </c>
      <c r="C6" t="s">
        <v>97</v>
      </c>
      <c r="D6" t="s">
        <v>98</v>
      </c>
      <c r="E6" t="s">
        <v>99</v>
      </c>
      <c r="F6" t="s">
        <v>100</v>
      </c>
      <c r="G6" s="25" t="s">
        <v>131</v>
      </c>
      <c r="H6" t="s">
        <v>110</v>
      </c>
      <c r="I6" s="24" t="s">
        <v>109</v>
      </c>
      <c r="J6" s="41" t="s">
        <v>108</v>
      </c>
      <c r="K6" s="26" t="s">
        <v>107</v>
      </c>
      <c r="L6" s="26" t="s">
        <v>106</v>
      </c>
      <c r="M6" s="26" t="s">
        <v>105</v>
      </c>
      <c r="N6" s="42" t="s">
        <v>132</v>
      </c>
      <c r="O6" s="26" t="s">
        <v>104</v>
      </c>
      <c r="P6" s="26" t="s">
        <v>103</v>
      </c>
      <c r="Q6" s="26" t="s">
        <v>102</v>
      </c>
      <c r="R6" s="27" t="s">
        <v>101</v>
      </c>
    </row>
    <row r="7" spans="1:18">
      <c r="A7" s="25"/>
      <c r="G7" s="35"/>
      <c r="I7" s="24"/>
      <c r="J7" s="41"/>
      <c r="K7" s="26"/>
      <c r="L7" s="26"/>
      <c r="M7" s="26"/>
      <c r="N7" s="43"/>
      <c r="O7" s="26"/>
      <c r="P7" s="26"/>
      <c r="Q7" s="26"/>
      <c r="R7" s="27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72E4-D3E8-A84D-BA2F-C8ACB2CCF98E}">
  <dimension ref="A1:I7"/>
  <sheetViews>
    <sheetView workbookViewId="0">
      <selection activeCell="D3" sqref="D3"/>
    </sheetView>
  </sheetViews>
  <sheetFormatPr defaultColWidth="11.42578125" defaultRowHeight="15"/>
  <cols>
    <col min="2" max="2" width="18.85546875" customWidth="1"/>
    <col min="3" max="3" width="19" customWidth="1"/>
    <col min="4" max="4" width="18.85546875" customWidth="1"/>
    <col min="5" max="5" width="21" customWidth="1"/>
    <col min="6" max="6" width="18.42578125" customWidth="1"/>
    <col min="7" max="7" width="46.140625" style="25" bestFit="1" customWidth="1"/>
    <col min="9" max="9" width="20.85546875" customWidth="1"/>
  </cols>
  <sheetData>
    <row r="1" spans="1:9" ht="15.75">
      <c r="A1" s="49"/>
      <c r="B1" s="49"/>
      <c r="C1" s="49"/>
      <c r="D1" s="49"/>
      <c r="E1" s="49"/>
    </row>
    <row r="2" spans="1:9" ht="29.25">
      <c r="A2" s="6" t="s">
        <v>36</v>
      </c>
      <c r="B2" s="5"/>
      <c r="C2" s="5"/>
      <c r="D2" s="12" t="s">
        <v>142</v>
      </c>
    </row>
    <row r="4" spans="1:9" ht="21">
      <c r="A4" s="15" t="s">
        <v>39</v>
      </c>
      <c r="B4" s="15"/>
      <c r="C4" s="15"/>
      <c r="D4" s="15"/>
      <c r="E4" s="15"/>
      <c r="F4" s="15"/>
      <c r="G4" s="33"/>
      <c r="H4" s="15"/>
      <c r="I4" s="15"/>
    </row>
    <row r="5" spans="1:9">
      <c r="A5" s="21" t="s">
        <v>45</v>
      </c>
      <c r="B5" s="21" t="s">
        <v>3</v>
      </c>
      <c r="C5" s="21" t="s">
        <v>46</v>
      </c>
      <c r="D5" s="21" t="s">
        <v>47</v>
      </c>
      <c r="E5" s="21" t="s">
        <v>48</v>
      </c>
      <c r="F5" s="21" t="s">
        <v>49</v>
      </c>
      <c r="G5" s="34" t="s">
        <v>50</v>
      </c>
      <c r="H5" s="21" t="s">
        <v>51</v>
      </c>
      <c r="I5" s="21" t="s">
        <v>60</v>
      </c>
    </row>
    <row r="6" spans="1:9">
      <c r="A6" s="25" t="s">
        <v>111</v>
      </c>
      <c r="B6" t="s">
        <v>112</v>
      </c>
      <c r="C6" t="s">
        <v>113</v>
      </c>
      <c r="D6" t="s">
        <v>114</v>
      </c>
      <c r="E6" t="s">
        <v>115</v>
      </c>
      <c r="F6" t="s">
        <v>116</v>
      </c>
      <c r="G6" s="25" t="s">
        <v>133</v>
      </c>
      <c r="H6" t="s">
        <v>117</v>
      </c>
      <c r="I6" s="24" t="s">
        <v>118</v>
      </c>
    </row>
    <row r="7" spans="1:9">
      <c r="A7" s="25"/>
      <c r="G7" s="35"/>
      <c r="I7" s="24"/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C08-9E88-2E41-A9A3-948198FD1142}">
  <dimension ref="A2:I7"/>
  <sheetViews>
    <sheetView workbookViewId="0">
      <selection activeCell="D3" sqref="D3"/>
    </sheetView>
  </sheetViews>
  <sheetFormatPr defaultColWidth="11.42578125" defaultRowHeight="15"/>
  <cols>
    <col min="1" max="1" width="25.85546875" customWidth="1"/>
    <col min="2" max="2" width="21.7109375" customWidth="1"/>
    <col min="3" max="4" width="22.85546875" customWidth="1"/>
    <col min="5" max="5" width="26" style="25" customWidth="1"/>
    <col min="6" max="6" width="12.42578125" customWidth="1"/>
    <col min="8" max="8" width="14.7109375" customWidth="1"/>
    <col min="9" max="9" width="19.85546875" customWidth="1"/>
  </cols>
  <sheetData>
    <row r="2" spans="1:9" ht="29.25">
      <c r="A2" s="6" t="s">
        <v>38</v>
      </c>
      <c r="B2" s="5"/>
      <c r="C2" s="5"/>
      <c r="D2" s="12" t="s">
        <v>137</v>
      </c>
      <c r="E2"/>
      <c r="G2" s="25"/>
    </row>
    <row r="4" spans="1:9" ht="21">
      <c r="A4" s="18" t="s">
        <v>76</v>
      </c>
      <c r="B4" s="18"/>
      <c r="C4" s="18"/>
      <c r="D4" s="18"/>
      <c r="E4" s="31"/>
      <c r="F4" s="18"/>
      <c r="G4" s="18"/>
      <c r="H4" s="18"/>
      <c r="I4" s="18"/>
    </row>
    <row r="5" spans="1:9">
      <c r="A5" s="22" t="s">
        <v>70</v>
      </c>
      <c r="B5" s="22" t="s">
        <v>61</v>
      </c>
      <c r="C5" s="22" t="s">
        <v>63</v>
      </c>
      <c r="D5" s="22" t="s">
        <v>64</v>
      </c>
      <c r="E5" s="32" t="s">
        <v>67</v>
      </c>
      <c r="F5" s="22" t="s">
        <v>65</v>
      </c>
      <c r="G5" s="22" t="s">
        <v>66</v>
      </c>
      <c r="H5" s="22" t="s">
        <v>73</v>
      </c>
      <c r="I5" s="23" t="s">
        <v>77</v>
      </c>
    </row>
    <row r="6" spans="1:9">
      <c r="A6" s="26" t="s">
        <v>119</v>
      </c>
      <c r="B6" s="26" t="s">
        <v>120</v>
      </c>
      <c r="C6" s="26" t="s">
        <v>121</v>
      </c>
      <c r="D6" s="26" t="s">
        <v>122</v>
      </c>
      <c r="E6" s="42" t="s">
        <v>134</v>
      </c>
      <c r="F6" s="26" t="s">
        <v>123</v>
      </c>
      <c r="G6" s="26" t="s">
        <v>124</v>
      </c>
      <c r="H6" s="26" t="s">
        <v>125</v>
      </c>
      <c r="I6" s="27" t="s">
        <v>126</v>
      </c>
    </row>
    <row r="7" spans="1:9">
      <c r="A7" s="41"/>
      <c r="B7" s="26"/>
      <c r="C7" s="26"/>
      <c r="D7" s="26"/>
      <c r="E7" s="43"/>
      <c r="F7" s="26"/>
      <c r="G7" s="26"/>
      <c r="H7" s="26"/>
      <c r="I7" s="2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AFF7-42CD-4AB2-A28E-23A7915E43A6}">
  <dimension ref="A2:I9"/>
  <sheetViews>
    <sheetView workbookViewId="0">
      <selection activeCell="A6" sqref="A6"/>
    </sheetView>
  </sheetViews>
  <sheetFormatPr defaultColWidth="11.42578125" defaultRowHeight="15"/>
  <cols>
    <col min="1" max="1" width="29" customWidth="1"/>
    <col min="2" max="2" width="25.85546875" customWidth="1"/>
    <col min="3" max="3" width="27.140625" customWidth="1"/>
    <col min="4" max="4" width="26.28515625" customWidth="1"/>
    <col min="5" max="5" width="28.5703125" style="25" customWidth="1"/>
    <col min="6" max="6" width="12.42578125" customWidth="1"/>
    <col min="8" max="8" width="14.7109375" customWidth="1"/>
    <col min="9" max="9" width="19.85546875" customWidth="1"/>
  </cols>
  <sheetData>
    <row r="2" spans="1:9" ht="29.25">
      <c r="A2" s="6" t="s">
        <v>41</v>
      </c>
      <c r="B2" s="5"/>
      <c r="C2" s="12" t="s">
        <v>143</v>
      </c>
      <c r="E2"/>
      <c r="G2" s="25"/>
    </row>
    <row r="4" spans="1:9" ht="21">
      <c r="A4" s="18" t="s">
        <v>76</v>
      </c>
      <c r="B4" s="18"/>
      <c r="C4" s="18"/>
      <c r="D4" s="18"/>
      <c r="E4" s="31"/>
      <c r="F4" s="18"/>
      <c r="G4" s="18"/>
      <c r="H4" s="18"/>
      <c r="I4" s="18"/>
    </row>
    <row r="5" spans="1:9">
      <c r="A5" s="22" t="s">
        <v>70</v>
      </c>
      <c r="B5" s="22" t="s">
        <v>61</v>
      </c>
      <c r="C5" s="22" t="s">
        <v>63</v>
      </c>
      <c r="D5" s="22" t="s">
        <v>64</v>
      </c>
      <c r="E5" s="32" t="s">
        <v>67</v>
      </c>
      <c r="F5" s="22" t="s">
        <v>65</v>
      </c>
      <c r="G5" s="22" t="s">
        <v>66</v>
      </c>
      <c r="H5" s="22" t="s">
        <v>73</v>
      </c>
      <c r="I5" s="23" t="s">
        <v>77</v>
      </c>
    </row>
    <row r="6" spans="1:9">
      <c r="A6" s="26" t="s">
        <v>146</v>
      </c>
      <c r="B6" s="26" t="s">
        <v>147</v>
      </c>
      <c r="C6" s="26" t="s">
        <v>148</v>
      </c>
      <c r="D6" s="26" t="s">
        <v>149</v>
      </c>
      <c r="E6" s="42" t="s">
        <v>150</v>
      </c>
      <c r="F6" s="26" t="s">
        <v>151</v>
      </c>
      <c r="G6" s="26" t="s">
        <v>152</v>
      </c>
      <c r="H6" s="26" t="s">
        <v>153</v>
      </c>
      <c r="I6" s="27" t="s">
        <v>154</v>
      </c>
    </row>
    <row r="7" spans="1:9">
      <c r="A7" s="41"/>
      <c r="B7" s="26"/>
      <c r="C7" s="26"/>
      <c r="D7" s="26"/>
      <c r="E7" s="43"/>
      <c r="F7" s="26"/>
      <c r="G7" s="26"/>
      <c r="H7" s="26"/>
      <c r="I7" s="27"/>
    </row>
    <row r="8" spans="1:9">
      <c r="A8" s="48"/>
      <c r="B8" s="26"/>
      <c r="C8" s="26"/>
      <c r="D8" s="26"/>
      <c r="E8" s="43"/>
      <c r="F8" s="26"/>
      <c r="G8" s="26"/>
      <c r="H8" s="26"/>
      <c r="I8" s="27"/>
    </row>
    <row r="9" spans="1:9">
      <c r="A9" s="48"/>
      <c r="B9" s="26"/>
      <c r="C9" s="26"/>
      <c r="D9" s="26"/>
      <c r="E9" s="43"/>
      <c r="F9" s="26"/>
      <c r="G9" s="26"/>
      <c r="H9" s="26"/>
      <c r="I9" s="2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D2CD-C483-4E58-A004-A44054D163C9}">
  <dimension ref="A2:I7"/>
  <sheetViews>
    <sheetView workbookViewId="0">
      <selection activeCell="A6" sqref="A6"/>
    </sheetView>
  </sheetViews>
  <sheetFormatPr defaultColWidth="11.42578125" defaultRowHeight="15"/>
  <cols>
    <col min="1" max="1" width="29.7109375" customWidth="1"/>
    <col min="2" max="2" width="26.28515625" customWidth="1"/>
    <col min="3" max="3" width="26.140625" customWidth="1"/>
    <col min="4" max="4" width="26.28515625" customWidth="1"/>
    <col min="5" max="5" width="29.28515625" style="25" customWidth="1"/>
    <col min="6" max="6" width="14.5703125" customWidth="1"/>
    <col min="8" max="8" width="16.7109375" customWidth="1"/>
    <col min="9" max="9" width="19.85546875" customWidth="1"/>
  </cols>
  <sheetData>
    <row r="2" spans="1:9" ht="29.25">
      <c r="A2" s="6" t="s">
        <v>43</v>
      </c>
      <c r="B2" s="5"/>
      <c r="C2" s="12" t="s">
        <v>145</v>
      </c>
      <c r="E2"/>
      <c r="G2" s="25"/>
    </row>
    <row r="4" spans="1:9" ht="21">
      <c r="A4" s="18" t="s">
        <v>76</v>
      </c>
      <c r="B4" s="18"/>
      <c r="C4" s="18"/>
      <c r="D4" s="18"/>
      <c r="E4" s="31"/>
      <c r="F4" s="18"/>
      <c r="G4" s="18"/>
      <c r="H4" s="18"/>
      <c r="I4" s="18"/>
    </row>
    <row r="5" spans="1:9">
      <c r="A5" s="22" t="s">
        <v>70</v>
      </c>
      <c r="B5" s="22" t="s">
        <v>61</v>
      </c>
      <c r="C5" s="22" t="s">
        <v>63</v>
      </c>
      <c r="D5" s="22" t="s">
        <v>64</v>
      </c>
      <c r="E5" s="32" t="s">
        <v>67</v>
      </c>
      <c r="F5" s="22" t="s">
        <v>65</v>
      </c>
      <c r="G5" s="22" t="s">
        <v>66</v>
      </c>
      <c r="H5" s="22" t="s">
        <v>73</v>
      </c>
      <c r="I5" s="23" t="s">
        <v>77</v>
      </c>
    </row>
    <row r="6" spans="1:9">
      <c r="A6" s="26" t="s">
        <v>155</v>
      </c>
      <c r="B6" s="26" t="s">
        <v>156</v>
      </c>
      <c r="C6" s="26" t="s">
        <v>157</v>
      </c>
      <c r="D6" s="26" t="s">
        <v>158</v>
      </c>
      <c r="E6" s="42" t="s">
        <v>159</v>
      </c>
      <c r="F6" s="26" t="s">
        <v>160</v>
      </c>
      <c r="G6" s="26" t="s">
        <v>161</v>
      </c>
      <c r="H6" s="26" t="s">
        <v>162</v>
      </c>
      <c r="I6" s="27" t="s">
        <v>163</v>
      </c>
    </row>
    <row r="7" spans="1:9">
      <c r="A7" s="41"/>
      <c r="B7" s="26"/>
      <c r="C7" s="26"/>
      <c r="D7" s="26"/>
      <c r="E7" s="43"/>
      <c r="F7" s="26"/>
      <c r="G7" s="26"/>
      <c r="H7" s="26"/>
      <c r="I7" s="2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2CA2-A59B-434A-A6CC-E539F313949F}">
  <dimension ref="A2:I7"/>
  <sheetViews>
    <sheetView workbookViewId="0">
      <selection activeCell="I7" sqref="I7"/>
    </sheetView>
  </sheetViews>
  <sheetFormatPr defaultColWidth="11.42578125" defaultRowHeight="15"/>
  <cols>
    <col min="1" max="1" width="29.42578125" customWidth="1"/>
    <col min="2" max="2" width="27.28515625" customWidth="1"/>
    <col min="3" max="3" width="28" customWidth="1"/>
    <col min="4" max="4" width="27" customWidth="1"/>
    <col min="5" max="5" width="29.5703125" style="25" customWidth="1"/>
    <col min="6" max="6" width="14.140625" customWidth="1"/>
    <col min="8" max="8" width="15.5703125" customWidth="1"/>
    <col min="9" max="9" width="19.85546875" customWidth="1"/>
  </cols>
  <sheetData>
    <row r="2" spans="1:9" ht="29.25">
      <c r="A2" s="6" t="s">
        <v>42</v>
      </c>
      <c r="B2" s="12" t="s">
        <v>144</v>
      </c>
      <c r="E2"/>
      <c r="G2" s="25"/>
    </row>
    <row r="4" spans="1:9" ht="21">
      <c r="A4" s="18" t="s">
        <v>76</v>
      </c>
      <c r="B4" s="18"/>
      <c r="C4" s="18"/>
      <c r="D4" s="18"/>
      <c r="E4" s="31"/>
      <c r="F4" s="18"/>
      <c r="G4" s="18"/>
      <c r="H4" s="18"/>
      <c r="I4" s="18"/>
    </row>
    <row r="5" spans="1:9">
      <c r="A5" s="22" t="s">
        <v>70</v>
      </c>
      <c r="B5" s="22" t="s">
        <v>61</v>
      </c>
      <c r="C5" s="22" t="s">
        <v>63</v>
      </c>
      <c r="D5" s="22" t="s">
        <v>64</v>
      </c>
      <c r="E5" s="32" t="s">
        <v>67</v>
      </c>
      <c r="F5" s="22" t="s">
        <v>65</v>
      </c>
      <c r="G5" s="22" t="s">
        <v>66</v>
      </c>
      <c r="H5" s="22" t="s">
        <v>73</v>
      </c>
      <c r="I5" s="23" t="s">
        <v>77</v>
      </c>
    </row>
    <row r="6" spans="1:9">
      <c r="A6" s="26" t="s">
        <v>164</v>
      </c>
      <c r="B6" s="26" t="s">
        <v>165</v>
      </c>
      <c r="C6" s="26" t="s">
        <v>166</v>
      </c>
      <c r="D6" s="26" t="s">
        <v>167</v>
      </c>
      <c r="E6" s="42" t="s">
        <v>168</v>
      </c>
      <c r="F6" s="26" t="s">
        <v>169</v>
      </c>
      <c r="G6" s="26" t="s">
        <v>170</v>
      </c>
      <c r="H6" s="26" t="s">
        <v>171</v>
      </c>
      <c r="I6" s="27" t="s">
        <v>172</v>
      </c>
    </row>
    <row r="7" spans="1:9">
      <c r="A7" s="41"/>
      <c r="B7" s="26"/>
      <c r="C7" s="26"/>
      <c r="D7" s="26"/>
      <c r="E7" s="43"/>
      <c r="F7" s="26"/>
      <c r="G7" s="26"/>
      <c r="H7" s="26"/>
      <c r="I7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Exact Matches</vt:lpstr>
      <vt:lpstr>Probable Matches</vt:lpstr>
      <vt:lpstr>Potential Matches</vt:lpstr>
      <vt:lpstr>Unmatched Transactions</vt:lpstr>
      <vt:lpstr>Unmatched Bank Transactions</vt:lpstr>
      <vt:lpstr>Charge Backs</vt:lpstr>
      <vt:lpstr>Transaction Fees</vt:lpstr>
      <vt:lpstr>Refunds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Mardini</dc:creator>
  <cp:lastModifiedBy>Nadeem Mardini</cp:lastModifiedBy>
  <dcterms:created xsi:type="dcterms:W3CDTF">2018-11-26T07:30:41Z</dcterms:created>
  <dcterms:modified xsi:type="dcterms:W3CDTF">2018-12-12T06:15:20Z</dcterms:modified>
</cp:coreProperties>
</file>