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homaidi\Downloads\"/>
    </mc:Choice>
  </mc:AlternateContent>
  <xr:revisionPtr revIDLastSave="0" documentId="13_ncr:1_{2EE20BE5-0766-4BC3-92C4-FFDDDBBA40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Main!$B$3:$L$425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 l="1"/>
  <c r="P6" i="1" l="1"/>
  <c r="P7" i="1"/>
  <c r="P5" i="1"/>
  <c r="P8" i="1"/>
  <c r="P9" i="1"/>
  <c r="R9" i="1"/>
  <c r="R8" i="1"/>
  <c r="R7" i="1"/>
  <c r="R6" i="1"/>
  <c r="R5" i="1"/>
  <c r="Q9" i="1"/>
  <c r="Q8" i="1"/>
  <c r="Q7" i="1"/>
  <c r="Q6" i="1"/>
  <c r="Q5" i="1"/>
  <c r="R10" i="1" l="1"/>
  <c r="Q10" i="1"/>
  <c r="P10" i="1"/>
</calcChain>
</file>

<file path=xl/sharedStrings.xml><?xml version="1.0" encoding="utf-8"?>
<sst xmlns="http://schemas.openxmlformats.org/spreadsheetml/2006/main" count="3551" uniqueCount="901">
  <si>
    <t>Control Service Type</t>
  </si>
  <si>
    <t>SASCO &amp; Zaiti / Central Region</t>
  </si>
  <si>
    <t>SN</t>
  </si>
  <si>
    <t>Region</t>
  </si>
  <si>
    <t>City</t>
  </si>
  <si>
    <t>Fuel Station Name</t>
  </si>
  <si>
    <t>Status</t>
  </si>
  <si>
    <t>RFID</t>
  </si>
  <si>
    <t>Smart Card</t>
  </si>
  <si>
    <t>Diesel</t>
  </si>
  <si>
    <t>Google MAP Coordinates</t>
  </si>
  <si>
    <t># of Sites</t>
  </si>
  <si>
    <t>Riyadh</t>
  </si>
  <si>
    <t>Prince Mishaal 2</t>
  </si>
  <si>
    <t>Yes</t>
  </si>
  <si>
    <t>https://goo.gl/maps/HEyiNXxB4Hhf7f9c6</t>
  </si>
  <si>
    <t>Khurais 1 Road Station-خريص 1</t>
  </si>
  <si>
    <t>https://goo.gl/maps/z1H7kvk8W41SErBY7</t>
  </si>
  <si>
    <t>Qassim</t>
  </si>
  <si>
    <t>Al Olaya statioin</t>
  </si>
  <si>
    <t>No</t>
  </si>
  <si>
    <t>https://goo.gl/maps/F4hBh7AKJFLu9LGT9</t>
  </si>
  <si>
    <t>West</t>
  </si>
  <si>
    <t>Aflaj</t>
  </si>
  <si>
    <t>Aflaj 2 Station</t>
  </si>
  <si>
    <t>https://goo.gl/maps/THXH3qcaQTmoMmGg9</t>
  </si>
  <si>
    <t>East</t>
  </si>
  <si>
    <t>Alamaajiah 2</t>
  </si>
  <si>
    <t>https://goo.gl/maps/D15Ut9JD7AxbZTR7A</t>
  </si>
  <si>
    <t>North</t>
  </si>
  <si>
    <t>Khalid Bin Walid Station-خالد بن الوليد</t>
  </si>
  <si>
    <t>https://goo.gl/maps/J44a3yW5MJr5PqVL8</t>
  </si>
  <si>
    <t>South</t>
  </si>
  <si>
    <t>Wadi Laban</t>
  </si>
  <si>
    <t>https://goo.gl/maps/X3Tr2MuiDKLfth8K7</t>
  </si>
  <si>
    <t xml:space="preserve">Total </t>
  </si>
  <si>
    <t>Abu Bakr Alsedik Road Station-ابو بكر الصديق</t>
  </si>
  <si>
    <t>https://goo.gl/maps/znLsk7KGRQBM2Mwu7</t>
  </si>
  <si>
    <t>Bjadiah</t>
  </si>
  <si>
    <t>https://maps.app.goo.gl/VrqAorM9s7NbSWS7A</t>
  </si>
  <si>
    <t>Tweik Hail Moosa</t>
  </si>
  <si>
    <t>https://goo.gl/maps/gat34CRLUzgiDTB57</t>
  </si>
  <si>
    <t>Takassusi 1 Station-التخصصي 1</t>
  </si>
  <si>
    <t>https://goo.gl/maps/AeLGe63zRwZARonWA</t>
  </si>
  <si>
    <t>Okaz Nafud</t>
  </si>
  <si>
    <t>Automated</t>
  </si>
  <si>
    <t xml:space="preserve">No </t>
  </si>
  <si>
    <t>https://goo.gl/maps/xnAzFuT3KipR93rQ7</t>
  </si>
  <si>
    <t>Takassusi 2 Station-التخصصي 2</t>
  </si>
  <si>
    <t>https://goo.gl/maps/5XBTj427eoW4VTPNA</t>
  </si>
  <si>
    <t>Takassusi 3</t>
  </si>
  <si>
    <t>https://goo.gl/maps/AQWRifaTWyDY83mz8</t>
  </si>
  <si>
    <t>King Abdullah 1 Station-الملك عبدالله 1</t>
  </si>
  <si>
    <t>https://goo.gl/maps/QD6QRQ2vw76a42Z88</t>
  </si>
  <si>
    <t>King Abdullah 2 Station-الملك عبدالله 2</t>
  </si>
  <si>
    <t>https://goo.gl/maps/nxsXmb2jT6U2i84A7</t>
  </si>
  <si>
    <t>Al-Nahdha Road Station-طريق النهضة</t>
  </si>
  <si>
    <t>https://goo.gl/maps/XmZWXGZ8kLpFAJi48</t>
  </si>
  <si>
    <t>Abdul Rahman Al Gafeqy-عبدالرحمن الغافقي</t>
  </si>
  <si>
    <t>https://goo.gl/maps/XCtqnGCoqd9TC8sz8</t>
  </si>
  <si>
    <t>Al-Yarmook Station-اليرموك</t>
  </si>
  <si>
    <t>Othman bin Afan1 Station- Riyadh-  عثمان بن عفان 1 - الرياض</t>
  </si>
  <si>
    <t>https://goo.gl/maps/1n19WzBDVfxJ4VrZ8</t>
  </si>
  <si>
    <t>MVPI Station-Riyadh-الفحص الدوري -عناية</t>
  </si>
  <si>
    <t>https://goo.gl/maps/P76GQdPsT2UmyMaj6</t>
  </si>
  <si>
    <t>Al-Wassie Station-الوسيع</t>
  </si>
  <si>
    <t>https://goo.gl/maps/Nj35Lk3sjvp5fvvs7</t>
  </si>
  <si>
    <t>Dammam Kilo 154 Station-استراحة ك 154 الدمام</t>
  </si>
  <si>
    <t>https://goo.gl/maps/tkfuW39i6MerKvCq7</t>
  </si>
  <si>
    <t>Al-Quwayiyah Station-القويعية</t>
  </si>
  <si>
    <t>https://goo.gl/maps/vzE9yzdnmnfpcqvLA</t>
  </si>
  <si>
    <t>Halban Station-حلبان 1</t>
  </si>
  <si>
    <t>https://goo.gl/maps/QP5UrW8bsDBYwxgJA</t>
  </si>
  <si>
    <t>King Khalid Airport Road-مطار الملك خالد</t>
  </si>
  <si>
    <t>https://goo.gl/maps/zYk8mDRvNd5gqmNY9</t>
  </si>
  <si>
    <t>Al Kharj Riyadh-الخرج</t>
  </si>
  <si>
    <t>https://goo.gl/maps/yoh8NoRoZGipvJHt7</t>
  </si>
  <si>
    <t>Al Sweidi 1-السويدي 1</t>
  </si>
  <si>
    <t>https://goo.gl/maps/mGt7d8iQJfRswv2N8</t>
  </si>
  <si>
    <t>Khurais 2 Road Station-خريص 2</t>
  </si>
  <si>
    <t>https://goo.gl/maps/i56s8eb8rzAC9b5d6</t>
  </si>
  <si>
    <t>Al Sweidi 2-السويدي 2</t>
  </si>
  <si>
    <t>https://goo.gl/maps/MC8jPzkzoAFGQ99U7</t>
  </si>
  <si>
    <t>Salahuddin Station-صلاح الدين-الفروسية</t>
  </si>
  <si>
    <t>https://goo.gl/maps/X4LLbwYXsDPkuJEu7</t>
  </si>
  <si>
    <t>Halban 2-حلبان 2-الخاصرة</t>
  </si>
  <si>
    <t>https://goo.gl/maps/PSgTDtB4TuztjwnU6</t>
  </si>
  <si>
    <t>Abdul Rahman Ibn Auf-عبدالرحمن بن عوف</t>
  </si>
  <si>
    <t>https://goo.gl/maps/23DffGYBkCJJZMQAA</t>
  </si>
  <si>
    <t>Prince Saad Bin Abdulrahman-الامير سعد بن عبدالرحمن</t>
  </si>
  <si>
    <t>https://goo.gl/maps/Yg6mTn5zWsLXTXHd7</t>
  </si>
  <si>
    <t>Abu Bakr Al Sedik 2-ابو بكر الصديق 2</t>
  </si>
  <si>
    <t>https://goo.gl/maps/GCziCH1VSAwUg1JQ6</t>
  </si>
  <si>
    <t>Abdul rahman Al Naser Station-عبدالرحمن الناصر</t>
  </si>
  <si>
    <t>https://goo.gl/maps/U7QdRtvrHCgSEFpL8</t>
  </si>
  <si>
    <t>Prince Bander Road Station-الامير بندر</t>
  </si>
  <si>
    <t>https://goo.gl/maps/6hR54FSDjxfvGQE29</t>
  </si>
  <si>
    <t>King Khalid Airport Road2-مطار الملك خالد 2</t>
  </si>
  <si>
    <t>https://goo.gl/maps/aiYUAgKURaZr8fUs6</t>
  </si>
  <si>
    <t>King Khalid Airport Road 3-مطار الملك خالد 3</t>
  </si>
  <si>
    <t>https://goo.gl/maps/YcRxQ2DJwmx5MDmA8</t>
  </si>
  <si>
    <t>Dabbab</t>
  </si>
  <si>
    <t>https://goo.gl/maps/xE2CvRXRqXCnci5t6</t>
  </si>
  <si>
    <t xml:space="preserve">King Fahad 1 Otaigah </t>
  </si>
  <si>
    <t>https://goo.gl/maps/L4R9Dzb5TAa9wuKU9</t>
  </si>
  <si>
    <t xml:space="preserve">King Fahad 2  Dirab </t>
  </si>
  <si>
    <t>https://goo.gl/maps/KRnFWD2QUeWm1bCEA</t>
  </si>
  <si>
    <t>Othman Bin Afan 2</t>
  </si>
  <si>
    <t>https://goo.gl/maps/99GDAQatawehX4Qe9</t>
  </si>
  <si>
    <t>King Fahad 3  Dirab 2</t>
  </si>
  <si>
    <t>https://goo.gl/maps/T84fETWc1xkab5k76</t>
  </si>
  <si>
    <t>Khurais 4</t>
  </si>
  <si>
    <t>https://goo.gl/maps/KBWDZZ2baFWRk4BX8</t>
  </si>
  <si>
    <t>Othman Bin Afan 3</t>
  </si>
  <si>
    <t>https://goo.gl/maps/r75mz8nsGcH76Re78</t>
  </si>
  <si>
    <t>Quirwan Station</t>
  </si>
  <si>
    <t>https://goo.gl/maps/AWRMjjvzGMH9h4VU9</t>
  </si>
  <si>
    <t>Sulaimania</t>
  </si>
  <si>
    <t>https://goo.gl/maps/8776ZcbDTvb3q2xA6</t>
  </si>
  <si>
    <t>Prince Mohd Salman-Al Nada</t>
  </si>
  <si>
    <t>https://goo.gl/maps/AWHSofF6j8pwhRXd8</t>
  </si>
  <si>
    <t>Al Rafaya</t>
  </si>
  <si>
    <t>https://goo.gl/maps/Ps2cniU6h9vJkFoP6</t>
  </si>
  <si>
    <t>Zaiti Gas Station -01  Al kharj</t>
  </si>
  <si>
    <t>https://goo.gl/maps/jhjUbXa5BhtEeuXr7</t>
  </si>
  <si>
    <t>Zaiti Gas Station  02  Al kharj</t>
  </si>
  <si>
    <t>https://goo.gl/maps/gZEfGPQszH7jYrd16</t>
  </si>
  <si>
    <t>King Abdullah Road - Kharj</t>
  </si>
  <si>
    <t>https://goo.gl/maps/vyqAiqD2cfCaAMC37</t>
  </si>
  <si>
    <t xml:space="preserve">Riyadh Road - Al munifyah </t>
  </si>
  <si>
    <t>https://goo.gl/maps/gvqKNdKbK3ceqopDA</t>
  </si>
  <si>
    <t>Zaiti Gas Station - 06  Riyadh</t>
  </si>
  <si>
    <t>https://goo.gl/maps/3EeHH951mAvLR1H97</t>
  </si>
  <si>
    <t>Zaiti 07 - Haradh 2</t>
  </si>
  <si>
    <t>https://goo.gl/maps/bBdEX3KqLpSjm7LS8</t>
  </si>
  <si>
    <t>King Fahd 1 Al-Kharj</t>
  </si>
  <si>
    <t>https://goo.gl/maps/vLBEsSW6F6rTRs9P6</t>
  </si>
  <si>
    <t>Zaiti Gas Station - 10  Riyadh</t>
  </si>
  <si>
    <t>https://goo.gl/maps/bhx1Hbj7aTENvKkG9</t>
  </si>
  <si>
    <t>King Fahad 2 - Al Nazhah</t>
  </si>
  <si>
    <t>https://goo.gl/maps/jJHpf3dvgZEjQFFA7</t>
  </si>
  <si>
    <t>Al Khaleej- Khurais 3</t>
  </si>
  <si>
    <t>https://goo.gl/maps/Wtuyd4kHa9rVj2TL8</t>
  </si>
  <si>
    <t>Dammam Road - Munsyah</t>
  </si>
  <si>
    <t>https://goo.gl/maps/6Mf8qegxikTFHnd67</t>
  </si>
  <si>
    <t xml:space="preserve">Imam Muslim Road </t>
  </si>
  <si>
    <t>https://goo.gl/maps/waJXGqd4Rcs1fX3VA</t>
  </si>
  <si>
    <t xml:space="preserve">Al Mizan </t>
  </si>
  <si>
    <t>https://goo.gl/maps/4Hs8j9ciA5LZz14J8</t>
  </si>
  <si>
    <t>Zaiti Gas Station - 36 Qurtuba</t>
  </si>
  <si>
    <t>https://goo.gl/maps/b7qbJuzzi3roMKkH9</t>
  </si>
  <si>
    <t>Imam Ahmed bin hanbal</t>
  </si>
  <si>
    <t>https://goo.gl/maps/TFSzgiXWXbXuJwKm8</t>
  </si>
  <si>
    <t xml:space="preserve">Yamamah Road </t>
  </si>
  <si>
    <t>https://goo.gl/maps/XyrCivQNKYmCVRp86</t>
  </si>
  <si>
    <t>Abu Obaida bi Jrrah 1</t>
  </si>
  <si>
    <t>https://goo.gl/maps/uHwfZRKBwUhRzPDJ9</t>
  </si>
  <si>
    <t>Zaiti Gas Station - 49  Tebrak</t>
  </si>
  <si>
    <t>https://goo.gl/maps/LMjxUPfLCGfgE9eH7</t>
  </si>
  <si>
    <t xml:space="preserve">West Ring Road - Exit 28 </t>
  </si>
  <si>
    <t>https://goo.gl/maps/j3eeVv8djR4mTu43A</t>
  </si>
  <si>
    <t>Zaiti Gas Station - 51  Riyadh</t>
  </si>
  <si>
    <t>https://goo.gl/maps/4gagfkPZfiQrH2nS7</t>
  </si>
  <si>
    <t>Zaiti Gas Station - 52 Riyadh</t>
  </si>
  <si>
    <t>https://goo.gl/maps/H2ayrEj25YZgaG3o9</t>
  </si>
  <si>
    <t>Zaiti Gas Station- 53 Quba 2</t>
  </si>
  <si>
    <t>https://goo.gl/maps/UzhFkjRYpd42BHkr9</t>
  </si>
  <si>
    <t>Dhahran</t>
  </si>
  <si>
    <t>https://goo.gl/maps/m83WBLQ9sw3sLGo68</t>
  </si>
  <si>
    <t>Zaiti Gas Station - 58 Wassei 2</t>
  </si>
  <si>
    <t>https://goo.gl/maps/9zzbsRX8GZVjpBBR7</t>
  </si>
  <si>
    <t>Zaiti Gas Station - 59  Riyadh</t>
  </si>
  <si>
    <t>https://goo.gl/maps/eFzDxzPJTkyBqBXr5</t>
  </si>
  <si>
    <t>Zaiti Gas Station 64 - Houmiyat</t>
  </si>
  <si>
    <t>https://goo.gl/maps/3ZmjEycPetzgjBWE7</t>
  </si>
  <si>
    <t>Zaiti Gas Station- 65 Erga</t>
  </si>
  <si>
    <t>https://goo.gl/maps/LDTdufCZSmLAQvAaA</t>
  </si>
  <si>
    <t>Madinah Road</t>
  </si>
  <si>
    <t>https://goo.gl/maps/DCHzWE4WXSgWYpoR9</t>
  </si>
  <si>
    <t>Zaiti Gas Station -70 Riyadh ( Al Rimal )</t>
  </si>
  <si>
    <t>https://goo.gl/maps/v5PGJXCsS1qMcr4X9</t>
  </si>
  <si>
    <t xml:space="preserve">Al-Araija Makkah Road </t>
  </si>
  <si>
    <t>Not Automated</t>
  </si>
  <si>
    <t>https://goo.gl/maps/2V1mLbsaNjPUv9hi6</t>
  </si>
  <si>
    <t>Buraidah</t>
  </si>
  <si>
    <t>Buraydah Omar Ibn Al-Khattab</t>
  </si>
  <si>
    <t>https://maps.app.goo.gl/5ZUdgux9EJu9ZQ1u7</t>
  </si>
  <si>
    <t xml:space="preserve">Buraidah - King Abdulaziz 2 </t>
  </si>
  <si>
    <t>https://maps.app.goo.gl/S1q29rs98pY1Jmoo9</t>
  </si>
  <si>
    <t xml:space="preserve">Buraidh - King Abdullah 2 </t>
  </si>
  <si>
    <t>https://maps.app.goo.gl/Kn3v46hfHEsAheV17</t>
  </si>
  <si>
    <t>Al Rass Station</t>
  </si>
  <si>
    <t>https://maps.app.goo.gl/BvfTKzgcjMHRmeA77</t>
  </si>
  <si>
    <t>King Abdullah 3-Buraydah</t>
  </si>
  <si>
    <t>https://maps.app.goo.gl/NttdmLCAsHtPSiUn6?g_st=iw</t>
  </si>
  <si>
    <t>King Fahd 3</t>
  </si>
  <si>
    <t>https://maps.app.goo.gl/gB1HYRiCkvDpS5GXA</t>
  </si>
  <si>
    <t>Al Sail Station-السيل</t>
  </si>
  <si>
    <t>https://goo.gl/maps/wzikebinefztdZCi8</t>
  </si>
  <si>
    <t>King Abdullah 1- Buraydah</t>
  </si>
  <si>
    <t>https://goo.gl/maps/7aR4qg1y5mfNB7b2A</t>
  </si>
  <si>
    <t>Al Muntazah</t>
  </si>
  <si>
    <t>https://goo.gl/maps/KBNtdDcHPeAWtU4x6</t>
  </si>
  <si>
    <t>Exit 15- Alroushodi</t>
  </si>
  <si>
    <t>https://goo.gl/maps/v3gNNqYMuBa2rBV98</t>
  </si>
  <si>
    <t>Al- Aufuq Station</t>
  </si>
  <si>
    <t>https://goo.gl/maps/J84iaHGWKsFeD2o86</t>
  </si>
  <si>
    <t>Faisal bin Mishaal</t>
  </si>
  <si>
    <t>https://goo.gl/maps/K36YoEuF8znKBDJz8</t>
  </si>
  <si>
    <t xml:space="preserve">Al Aman Station </t>
  </si>
  <si>
    <t>https://goo.gl/maps/AZrEr4gqc92Kegh79</t>
  </si>
  <si>
    <t>Buraidah-Faisal Bin Mishal 2</t>
  </si>
  <si>
    <t>https://goo.gl/maps/LNdftExWeHPpMS468</t>
  </si>
  <si>
    <t>Aldaeery Alshamaly</t>
  </si>
  <si>
    <t>https://maps.app.goo.gl/ZfKTgY3UryF1ebK67</t>
  </si>
  <si>
    <t>Zaiti Gas Station - 28 Unaizah (Madinah Road)</t>
  </si>
  <si>
    <t>https://goo.gl/maps/aL1vmAcnpoCt8fMt9</t>
  </si>
  <si>
    <t>Onaizah-King Abdulaziz</t>
  </si>
  <si>
    <t>https://goo.gl/maps/ygCtQ6qhn3xbub2V7</t>
  </si>
  <si>
    <t>Almeznab</t>
  </si>
  <si>
    <t>https://goo.gl/maps/sSqy3YegSpQYWHmd6</t>
  </si>
  <si>
    <t>Zaiti Gas Station - 38 Unaizah (Jafali)</t>
  </si>
  <si>
    <t>https://goo.gl/maps/MAgpwnFqqbViBjvn9</t>
  </si>
  <si>
    <t>Zaiti Station - 39 Buraidah (Umar Bin Salem)</t>
  </si>
  <si>
    <t>https://goo.gl/maps/b9RqSzWxCGkt7Ddx7</t>
  </si>
  <si>
    <t>Zaiti Station - 57 Buraidah (Abdulaziz Road)</t>
  </si>
  <si>
    <t>https://goo.gl/maps/wD9d5yjYL6QyGphw7</t>
  </si>
  <si>
    <t>Zaiti Gas Station -76 Buraidah (Exit 19 )</t>
  </si>
  <si>
    <t>https://goo.gl/maps/24qW9dHgs2pb36dL7</t>
  </si>
  <si>
    <t>Jeddah</t>
  </si>
  <si>
    <t>Hira'a Station-حـٍراء</t>
  </si>
  <si>
    <t>https://goo.gl/maps/eRggD34KCbwrA7qKA</t>
  </si>
  <si>
    <t xml:space="preserve">Al Naseem-النسيم       </t>
  </si>
  <si>
    <t>https://goo.gl/maps/kCmCa2Kx7v9r8EkQ8</t>
  </si>
  <si>
    <t>Al-Mehjar-المحجر</t>
  </si>
  <si>
    <t>https://goo.gl/maps/Wp4oYVUszCHhD2T6A</t>
  </si>
  <si>
    <t xml:space="preserve">Al Madinah Station-طريق المدينة </t>
  </si>
  <si>
    <t>https://goo.gl/maps/DT7WZV7ja9bef1JaA</t>
  </si>
  <si>
    <t>Al Rawdah Station-الروضة</t>
  </si>
  <si>
    <t>https://goo.gl/maps/WVBEgbekUW4cjLo5A</t>
  </si>
  <si>
    <t>Prince Mitab-الأمير متعب</t>
  </si>
  <si>
    <t>https://goo.gl/maps/CgKd4jbf5f5Qitw3A</t>
  </si>
  <si>
    <t xml:space="preserve">Al Marwah Station -المروة </t>
  </si>
  <si>
    <t>https://goo.gl/maps/nUfno8gj59Tj6b6E7</t>
  </si>
  <si>
    <t>Closed</t>
  </si>
  <si>
    <t>Southern Jeddah Station- جنوب جدة</t>
  </si>
  <si>
    <t>https://goo.gl/maps/6chyivMP5xRxnzaX9</t>
  </si>
  <si>
    <t>Um Al-Qura Station</t>
  </si>
  <si>
    <t>https://goo.gl/maps/GCaiSmpayTz89ygW9</t>
  </si>
  <si>
    <t>Bsateen</t>
  </si>
  <si>
    <t>https://goo.gl/maps/8KgvV5jKEMGUWFLHA</t>
  </si>
  <si>
    <t>Alfurosiah-</t>
  </si>
  <si>
    <t>https://goo.gl/maps/9Qq2T2ok7AVNK9gG8</t>
  </si>
  <si>
    <t>Al Eskan</t>
  </si>
  <si>
    <t>https://goo.gl/maps/TUdgXdxwHzpkRdJk8</t>
  </si>
  <si>
    <t>Prince Naif St</t>
  </si>
  <si>
    <t>https://goo.gl/maps/w2745oxrZYejjuNYA</t>
  </si>
  <si>
    <t xml:space="preserve">Al Hamadanyah </t>
  </si>
  <si>
    <t>https://goo.gl/maps/qsEnvcFq4CfQVrhE6</t>
  </si>
  <si>
    <t>ASFAN</t>
  </si>
  <si>
    <t>https://goo.gl/maps/SFY7sMPT2JJjKEME8</t>
  </si>
  <si>
    <t>AL Hamdanyah 2</t>
  </si>
  <si>
    <t>https://goo.gl/maps/iaHawsQy94AhztfW7</t>
  </si>
  <si>
    <t>Dhaban</t>
  </si>
  <si>
    <t>https://goo.gl/maps/zPFwUKGiwNGtsiRH6</t>
  </si>
  <si>
    <t>Al-Akhal Station- الأكحل(طريق جدة-المدينة)</t>
  </si>
  <si>
    <t>https://goo.gl/maps/LJrZP7K3k6V5odSy5</t>
  </si>
  <si>
    <t>Al-Shalalha Station-الشلالحة (طريق جدة-المدينة)</t>
  </si>
  <si>
    <t>https://goo.gl/maps/idkHi1e3GZkJG52q9</t>
  </si>
  <si>
    <t>KING ABDULLAH</t>
  </si>
  <si>
    <t>https://goo.gl/maps/uxQdZFrCmC3THQAx6</t>
  </si>
  <si>
    <t>AL NASEEM 2</t>
  </si>
  <si>
    <t>https://goo.gl/maps/3HHP1TYAPQASHTBr8</t>
  </si>
  <si>
    <t xml:space="preserve">Al Seal station -السيل </t>
  </si>
  <si>
    <t>https://goo.gl/maps/CkzPrBpkcfkUtxQ49</t>
  </si>
  <si>
    <t>Makkah Road( Zaidy)</t>
  </si>
  <si>
    <t>https://goo.gl/maps/c2waaxTZncELTumd9</t>
  </si>
  <si>
    <t>Al Remal</t>
  </si>
  <si>
    <t>https://goo.gl/maps/ffP95RisqmrTKNCG6</t>
  </si>
  <si>
    <t>Wallehad</t>
  </si>
  <si>
    <t>https://goo.gl/maps/GH76LsYq1Kvtf7Da9</t>
  </si>
  <si>
    <t>Al-Taneem station محطة التنعيم</t>
  </si>
  <si>
    <t>https://goo.gl/maps/mt3KcpmA6xe9cMiH8</t>
  </si>
  <si>
    <t xml:space="preserve">Fatima Alzahra  </t>
  </si>
  <si>
    <t>https://goo.gl/maps/wBqEhSht3g1grka1A</t>
  </si>
  <si>
    <t>Al Sharaia Station</t>
  </si>
  <si>
    <t>https://goo.gl/maps/DxnnEpFbNhr4b6F3A</t>
  </si>
  <si>
    <t>Al Jawhara</t>
  </si>
  <si>
    <t>https://goo.gl/maps/fsxshbuQu74aCy12A</t>
  </si>
  <si>
    <t>Jabal Alnoor</t>
  </si>
  <si>
    <t>https://goo.gl/maps/VUNTQQL3vVmK71Mh6</t>
  </si>
  <si>
    <t>AL Hashim</t>
  </si>
  <si>
    <t>https://goo.gl/maps/MARDdsJ1vNQmcaK6A</t>
  </si>
  <si>
    <t xml:space="preserve">BaKhashab </t>
  </si>
  <si>
    <t>https://goo.gl/maps/QMDpMtq9migZu64z8</t>
  </si>
  <si>
    <t>Al Laith AL JAMUAH</t>
  </si>
  <si>
    <t>https://goo.gl/maps/9LzZ5ssc3NnLAN896</t>
  </si>
  <si>
    <t>AL SHAMESI</t>
  </si>
  <si>
    <t>https://goo.gl/maps/vHYCE7JrNx4aaV24A</t>
  </si>
  <si>
    <t>AL NURIYA</t>
  </si>
  <si>
    <t>https://goo.gl/maps/39MGV5ruMy1XRimc8</t>
  </si>
  <si>
    <t>AL LAITH ROAD</t>
  </si>
  <si>
    <t>https://goo.gl/maps/uwbEAtEYXhqSDNVo8</t>
  </si>
  <si>
    <t>ARAISHI</t>
  </si>
  <si>
    <t>https://goo.gl/maps/wJ8c281XjouYJcPP8</t>
  </si>
  <si>
    <t>Taif</t>
  </si>
  <si>
    <t>Zulum Station-ظلم</t>
  </si>
  <si>
    <t>https://goo.gl/maps/VLj9zstyB4Fqpkyd7</t>
  </si>
  <si>
    <t xml:space="preserve">Ridwan Station-رضوان           </t>
  </si>
  <si>
    <t>https://goo.gl/maps/mKfGPfGPZHZBkHo18</t>
  </si>
  <si>
    <t>Air port Taif-مطار الطائف</t>
  </si>
  <si>
    <t>https://goo.gl/maps/AtGUSPPSC1FB33cn9</t>
  </si>
  <si>
    <t xml:space="preserve">Shehar (2) Station </t>
  </si>
  <si>
    <t>https://goo.gl/maps/iWVZYz3VhqKCjtm67</t>
  </si>
  <si>
    <t xml:space="preserve">Shehar (1) Station </t>
  </si>
  <si>
    <t>https://goo.gl/maps/Vt6h3DxDJeyaZpVN8</t>
  </si>
  <si>
    <t>Zulum 2 Station</t>
  </si>
  <si>
    <t>https://goo.gl/maps/1yHDuvS7oEUcjboT7</t>
  </si>
  <si>
    <t>Alquime</t>
  </si>
  <si>
    <t>https://goo.gl/maps/5pDinq5kdsg7Gtfn7</t>
  </si>
  <si>
    <t>Amwaj Al Sail</t>
  </si>
  <si>
    <t>https://goo.gl/maps/ZXbJM1cjbiNA7Kpp9</t>
  </si>
  <si>
    <t>Airport 2</t>
  </si>
  <si>
    <t>https://goo.gl/maps/NtbTtkmYzztojgXf7</t>
  </si>
  <si>
    <t>Elmasarah</t>
  </si>
  <si>
    <t>https://goo.gl/maps/NLusCJY1wPShBac28</t>
  </si>
  <si>
    <t>Hwazen ( Zahban)</t>
  </si>
  <si>
    <t>https://goo.gl/maps/dghUh1Y2r45PABT97</t>
  </si>
  <si>
    <t>Al Jal Station</t>
  </si>
  <si>
    <t>https://goo.gl/maps/6k8LFHUPPYnFjE1Q9</t>
  </si>
  <si>
    <t>Aljadiyah</t>
  </si>
  <si>
    <t>https://goo.gl/maps/MgZpJNfNtofzfQc3A</t>
  </si>
  <si>
    <t>Dammam</t>
  </si>
  <si>
    <t>Mazarie' Street Station-Dammam-شارع المزارع- الدمام</t>
  </si>
  <si>
    <t>https://goo.gl/maps/FmoXRhuvqi2tJUut6</t>
  </si>
  <si>
    <t>Abu-Hadriyah Station-إستراحة أبوحدرية</t>
  </si>
  <si>
    <t>https://goo.gl/maps/uLt7hpk9jC5tgzfs9</t>
  </si>
  <si>
    <t>King Fahd 1 - Dammam Road- طريق الملك فهد 1 - الدمام</t>
  </si>
  <si>
    <t>https://goo.gl/maps/z8ny8pN13hv7ohbX8</t>
  </si>
  <si>
    <t>Prince Naef 1</t>
  </si>
  <si>
    <t>https://goo.gl/maps/8kkfwxACih1awRx58</t>
  </si>
  <si>
    <t>Prince Mohammad bin fahd station- الأمير محمد بن فهد</t>
  </si>
  <si>
    <t>https://goo.gl/maps/mTz7Y5v72zqtCZ1t9</t>
  </si>
  <si>
    <t>King Abdullah Road - Dammam-طريق الملك عبدالله-الشاطئ الدمام</t>
  </si>
  <si>
    <t>https://goo.gl/maps/TCYR6e9yJzHazw1BA</t>
  </si>
  <si>
    <t>Salwa Station</t>
  </si>
  <si>
    <t>https://goo.gl/maps/zVjGeDeqrPQRaiae8</t>
  </si>
  <si>
    <t>Ghonan Station-غونان</t>
  </si>
  <si>
    <t>https://goo.gl/maps/1tw1X9WpAt5e991d6</t>
  </si>
  <si>
    <t>King Saud Dammam 3 Station-طريق الملك سعود 3 - الدمام</t>
  </si>
  <si>
    <t>https://goo.gl/maps/MnrjmYrS32djDnCL8</t>
  </si>
  <si>
    <t>Odaid</t>
  </si>
  <si>
    <t>https://goo.gl/maps/CpZS3GcrWDVwKv2q9</t>
  </si>
  <si>
    <t>Prince Naef 3-الامير نايف 3</t>
  </si>
  <si>
    <t>https://goo.gl/maps/qyV9PpZoUFQoPJJj7</t>
  </si>
  <si>
    <t>Industrial City - Dammam-محطة الصناعية الأولى-الدمام</t>
  </si>
  <si>
    <t>https://goo.gl/maps/Ntr2j2bCjD7nCw4X9</t>
  </si>
  <si>
    <t>AL Shehabiya</t>
  </si>
  <si>
    <t>https://goo.gl/maps/7jupNbssqA9DGsDv5</t>
  </si>
  <si>
    <t>Haradh</t>
  </si>
  <si>
    <t>https://goo.gl/maps/BX48WMvyeBDGXMdC7</t>
  </si>
  <si>
    <t>Raqib Station</t>
  </si>
  <si>
    <t>https://goo.gl/maps/PNLxyey8LknBZbzQ8</t>
  </si>
  <si>
    <t>Al Batha 2</t>
  </si>
  <si>
    <t>https://goo.gl/maps/qHUVy7acPXp8YREKA</t>
  </si>
  <si>
    <t>Alkhalij  Road Station- Dammam</t>
  </si>
  <si>
    <t>https://goo.gl/maps/zji6X8N5AcxaJyKC8</t>
  </si>
  <si>
    <t>King Saud Road(2)-Damam-Station</t>
  </si>
  <si>
    <t>https://goo.gl/maps/UiDD97nrz1hXRtLX8</t>
  </si>
  <si>
    <t>Khubar 2 Station-الخبر 2</t>
  </si>
  <si>
    <t>https://goo.gl/maps/YLDr9WNEAphd4zpi8</t>
  </si>
  <si>
    <t>Khobar 1</t>
  </si>
  <si>
    <t>https://goo.gl/maps/ULjwt5VxrrZ8pPS49</t>
  </si>
  <si>
    <t>King Saud Road(1)-Damam-Station</t>
  </si>
  <si>
    <t>https://goo.gl/maps/o4s7fRWiu17CZQAZ9</t>
  </si>
  <si>
    <t>Alnouiriyah</t>
  </si>
  <si>
    <t>https://goo.gl/maps/EsaXT5cDPMN7RjVp8</t>
  </si>
  <si>
    <t>Hafr Albatin</t>
  </si>
  <si>
    <t>Hafr Albatin 1</t>
  </si>
  <si>
    <t>https://goo.gl/maps/aXtaBr3VqMhYVsrv8</t>
  </si>
  <si>
    <t>Princ Naief 2</t>
  </si>
  <si>
    <t>https://goo.gl/maps/wPcW8kUxjAkcPxTT9</t>
  </si>
  <si>
    <t>King abudal azziz st</t>
  </si>
  <si>
    <t>https://goo.gl/maps/Dd1uq2LFnuYLzJhB7</t>
  </si>
  <si>
    <t>Al Jubail Station- الجبيل</t>
  </si>
  <si>
    <t>https://goo.gl/maps/oUC75PUooJXUYVcTA</t>
  </si>
  <si>
    <t>King Fahad Airport</t>
  </si>
  <si>
    <t>https://goo.gl/maps/Eg16gpm25H4q6L4BA</t>
  </si>
  <si>
    <t>Hafr Albatin 2</t>
  </si>
  <si>
    <t>https://goo.gl/maps/8bW1wgdGquWJLve66</t>
  </si>
  <si>
    <t>King Fahd Airport 2</t>
  </si>
  <si>
    <t>https://goo.gl/maps/xmhe8E7z5gbr3WXRA</t>
  </si>
  <si>
    <t>Jubail 2</t>
  </si>
  <si>
    <t>https://goo.gl/maps/UURa1RfePCJEnsVy7</t>
  </si>
  <si>
    <t>El jabreen</t>
  </si>
  <si>
    <t>https://goo.gl/maps/L68oz3faQCYHhftw6</t>
  </si>
  <si>
    <t>Hafr Albatin 3</t>
  </si>
  <si>
    <t>https://goo.gl/maps/C6LtxwvwNybpx5Z98</t>
  </si>
  <si>
    <t xml:space="preserve">Hay Badr </t>
  </si>
  <si>
    <t>https://goo.gl/maps/4twmNAVcfLhKN8ru7</t>
  </si>
  <si>
    <t>AlHassan Station</t>
  </si>
  <si>
    <t>https://goo.gl/maps/5kFcsDiNRQY3AXDs8</t>
  </si>
  <si>
    <t>Hafr Albatin 4</t>
  </si>
  <si>
    <t>https://goo.gl/maps/GRcKN3puv7W5sdiJ8</t>
  </si>
  <si>
    <t>King Saud 4</t>
  </si>
  <si>
    <t>https://goo.gl/maps/HQusAjM8ZGVJCnWk7</t>
  </si>
  <si>
    <t>Alluwaimi Station</t>
  </si>
  <si>
    <t>https://goo.gl/maps/PzJzxB5v8t2pWkWk8</t>
  </si>
  <si>
    <t>Alhalibah - Khobar 4</t>
  </si>
  <si>
    <t>https://goo.gl/maps/AHDnS7tu6rGYp17QA</t>
  </si>
  <si>
    <t>Aldafra</t>
  </si>
  <si>
    <t>https://goo.gl/maps/yoiDpyb33LLLJ7xL6</t>
  </si>
  <si>
    <t xml:space="preserve">Almatar </t>
  </si>
  <si>
    <t>https://goo.gl/maps/UzDWogvuZK5LMAm7A</t>
  </si>
  <si>
    <t xml:space="preserve">Alrayan </t>
  </si>
  <si>
    <t>https://goo.gl/maps/qzrANANBwQaBTFN88</t>
  </si>
  <si>
    <t>Altaraf 2</t>
  </si>
  <si>
    <t>https://goo.gl/maps/j5dgMe6ziMJvHXhX9</t>
  </si>
  <si>
    <t>Madina</t>
  </si>
  <si>
    <t>Elraddady St- madinah</t>
  </si>
  <si>
    <t>https://goo.gl/maps/wWCFjoQ4AyAMiSzAA</t>
  </si>
  <si>
    <t>Almelhes - Madinah</t>
  </si>
  <si>
    <t>https://goo.gl/maps/D1fzcyA2tVMWkMTx5</t>
  </si>
  <si>
    <t>Rafhah</t>
  </si>
  <si>
    <r>
      <t xml:space="preserve">Rafhah Station-إستراحة رفحا / </t>
    </r>
    <r>
      <rPr>
        <b/>
        <sz val="10"/>
        <color theme="1"/>
        <rFont val="Gill Sans MT"/>
        <family val="2"/>
      </rPr>
      <t>الدمام</t>
    </r>
    <r>
      <rPr>
        <sz val="10"/>
        <color theme="1"/>
        <rFont val="Gill Sans MT"/>
        <family val="2"/>
      </rPr>
      <t xml:space="preserve"> </t>
    </r>
  </si>
  <si>
    <t>https://goo.gl/maps/VQbWgswUorxweWND7</t>
  </si>
  <si>
    <t>Tabuk</t>
  </si>
  <si>
    <t>Halat Ammar Station-إستراحة حالة عمار</t>
  </si>
  <si>
    <t>https://goo.gl/maps/gofftq3f4pr1GdJg6</t>
  </si>
  <si>
    <t>Al-Gulaibah Station-إستراحة القليبة</t>
  </si>
  <si>
    <t>https://goo.gl/maps/NWppADLxJdNZeguHA</t>
  </si>
  <si>
    <t>Al Morooj-Tabuk-المروج -تبوك-الملك عبدالله2</t>
  </si>
  <si>
    <t>https://goo.gl/maps/EZ9afzXiFUa8MDBW8</t>
  </si>
  <si>
    <t xml:space="preserve">Dibha - Tabuk- ضباء -تبوك 000 </t>
  </si>
  <si>
    <t>https://goo.gl/maps/1r8uHfUo25958AJc9</t>
  </si>
  <si>
    <t>Hallat Ammar Road2-حالة عمار 2</t>
  </si>
  <si>
    <t>https://goo.gl/maps/xtg52hupJ5xwH7aN9</t>
  </si>
  <si>
    <t>Arar</t>
  </si>
  <si>
    <t>https://goo.gl/maps/aekgquvV8th6pkJ4A</t>
  </si>
  <si>
    <t>Mohammed bin Nayef</t>
  </si>
  <si>
    <t>https://goo.gl/maps/jLrwV4d2KxeNw4CG9</t>
  </si>
  <si>
    <t>AbuBakr</t>
  </si>
  <si>
    <t>https://goo.gl/maps/1cyWUSaLKbek1bL89</t>
  </si>
  <si>
    <t>Dunia Al Petrol( Prince Sultan)</t>
  </si>
  <si>
    <t>https://goo.gl/maps/MbzM2hiUyKow87xa6</t>
  </si>
  <si>
    <t>Tabah Tower</t>
  </si>
  <si>
    <t>https://goo.gl/maps/Gwwva9bYcfg5vQYE7</t>
  </si>
  <si>
    <t>Al Abraj</t>
  </si>
  <si>
    <t>https://goo.gl/maps/1SFzSxq4BaM39hQs5</t>
  </si>
  <si>
    <t>Al Masarat</t>
  </si>
  <si>
    <t>https://goo.gl/maps/RdrEFEv1TFKkie8v6</t>
  </si>
  <si>
    <t>Al Muzaini</t>
  </si>
  <si>
    <t>https://goo.gl/maps/cyG1BGQCedP9v7i38</t>
  </si>
  <si>
    <t>Shaqra Tabuk</t>
  </si>
  <si>
    <t>https://goo.gl/maps/Rg6PcKn6tFp6jmebA</t>
  </si>
  <si>
    <t>Al salam</t>
  </si>
  <si>
    <t>https://goo.gl/maps/55HDMNoRMaRPc1qQ7</t>
  </si>
  <si>
    <t>Al Nahdah</t>
  </si>
  <si>
    <t>https://goo.gl/maps/dRdV1pzPes241fux8</t>
  </si>
  <si>
    <t>Asia tabuk</t>
  </si>
  <si>
    <t>https://goo.gl/maps/CQYCbGkxZskZi4sB9</t>
  </si>
  <si>
    <t>Yanbu</t>
  </si>
  <si>
    <t>Ardh Almehwar</t>
  </si>
  <si>
    <t>https://goo.gl/maps/kfNoLEDxFJ8iCLgL7</t>
  </si>
  <si>
    <t>Gazzawi Station</t>
  </si>
  <si>
    <t>https://goo.gl/maps/2RbYJuNeg61A4KXR8</t>
  </si>
  <si>
    <t>Qahmah</t>
  </si>
  <si>
    <t>Qahmah Station</t>
  </si>
  <si>
    <t>https://goo.gl/maps/io8eoo2Tj2nTL8MY8</t>
  </si>
  <si>
    <t>Abha</t>
  </si>
  <si>
    <t>Sarat Abedah station</t>
  </si>
  <si>
    <t>https://goo.gl/maps/pYdtSQ6jqBPa9ezp7</t>
  </si>
  <si>
    <t>Aledabi station</t>
  </si>
  <si>
    <t>https://goo.gl/maps/tMG1wZAgw3FGKxT1A</t>
  </si>
  <si>
    <t xml:space="preserve">Othman Bin Afan station </t>
  </si>
  <si>
    <t>https://goo.gl/maps/DjzLQDnTVwtQawTQA</t>
  </si>
  <si>
    <t>Samtah station</t>
  </si>
  <si>
    <t>https://goo.gl/maps/BhRUXYnv8quyKuE67</t>
  </si>
  <si>
    <t>Al-jawafa</t>
  </si>
  <si>
    <t>https://goo.gl/maps/paRYPD9wntudqTy97</t>
  </si>
  <si>
    <t>AL Dabyah station</t>
  </si>
  <si>
    <t>https://maps.app.goo.gl/rnU4yqDY2F5cnQKF9?g_st=iw</t>
  </si>
  <si>
    <t>Edbi- Sabia Station</t>
  </si>
  <si>
    <t>https://goo.gl/maps/XmHZrJKZoMXHpZfa8</t>
  </si>
  <si>
    <t>King Abdullah - bish</t>
  </si>
  <si>
    <t>https://goo.gl/maps/hv7RZpgpKXadC2XY6</t>
  </si>
  <si>
    <t>Abo arish</t>
  </si>
  <si>
    <t>https://goo.gl/maps/e4F5L9CZZCoSUsg69</t>
  </si>
  <si>
    <t>Al Majarda</t>
  </si>
  <si>
    <t>https://goo.gl/maps/w9dmm45AH8urycfk6</t>
  </si>
  <si>
    <t>Third Station</t>
  </si>
  <si>
    <t>https://maps.app.goo.gl/1xgv6DsZXYYXod8v7?g_st=iw</t>
  </si>
  <si>
    <t>Ranya</t>
  </si>
  <si>
    <t>https://goo.gl/maps/nKUwJVgMEHwfRJ888</t>
  </si>
  <si>
    <t>Al-namas</t>
  </si>
  <si>
    <t>https://goo.gl/maps/onniKpnPrrDtjunW7</t>
  </si>
  <si>
    <t>Sabt alaya</t>
  </si>
  <si>
    <t>https://goo.gl/maps/Y3oFeitSBVmdCx4E6</t>
  </si>
  <si>
    <t>Bareq</t>
  </si>
  <si>
    <t>https://goo.gl/maps/xzC6dYD2KpQeGApw7</t>
  </si>
  <si>
    <t xml:space="preserve">Aldarb - Abha road station </t>
  </si>
  <si>
    <t>https://maps.app.goo.gl/6jnB1QVc7yhQj9qY6</t>
  </si>
  <si>
    <t>Fursan</t>
  </si>
  <si>
    <t>https://maps.app.goo.gl/68rDNmXnyzbTdG9R8?g_st=iwb</t>
  </si>
  <si>
    <t>King Faisal Sabia</t>
  </si>
  <si>
    <t>https://goo.gl/maps/pMahqE4MNU6J9TKM7</t>
  </si>
  <si>
    <t>King Abdulaziz Road - Najran</t>
  </si>
  <si>
    <t>https://maps.app.goo.gl/vN6SMDFBaW7e6Jbw5?g_st=iwb</t>
  </si>
  <si>
    <t>Al Sawalha Station</t>
  </si>
  <si>
    <t>https://maps.app.goo.gl/KvioJECYsvgVkVXP9</t>
  </si>
  <si>
    <t>Bashot</t>
  </si>
  <si>
    <t>https://maps.app.goo.gl/LohdxKDDj8AQ4YWa8?g_st=iw</t>
  </si>
  <si>
    <t xml:space="preserve"> ( Fahad Road)</t>
  </si>
  <si>
    <t>https://goo.gl/maps/SWyagm7X8AV4iuNH6</t>
  </si>
  <si>
    <t xml:space="preserve"> Askan</t>
  </si>
  <si>
    <t>https://goo.gl/maps/N8WWQPe97VjFaSzk6</t>
  </si>
  <si>
    <t>Bisha</t>
  </si>
  <si>
    <t>https://goo.gl/maps/ktD3JoDxSQ6oyCEo9</t>
  </si>
  <si>
    <t xml:space="preserve"> Tanomah( Abha Road)</t>
  </si>
  <si>
    <t>https://goo.gl/maps/SmCoCQRD9yFsJtE88</t>
  </si>
  <si>
    <t>Road King Abdullah</t>
  </si>
  <si>
    <t>https://goo.gl/maps/93jxxPeLfbvRKMR4A</t>
  </si>
  <si>
    <t xml:space="preserve"> Jawhan</t>
  </si>
  <si>
    <t>https://goo.gl/maps/r1rtfyMgjamj4LrW6</t>
  </si>
  <si>
    <t xml:space="preserve"> Alrasras</t>
  </si>
  <si>
    <t>https://goo.gl/maps/c8iz57YzNBQFScFy5</t>
  </si>
  <si>
    <t xml:space="preserve"> Airport Road</t>
  </si>
  <si>
    <t>https://goo.gl/maps/WxaBQ36Hcv9XXY5X6</t>
  </si>
  <si>
    <t>Zaiti Gas Station - 80 Sahm</t>
  </si>
  <si>
    <t>https://goo.gl/maps/KqUHFSWysp4B1VwJ6</t>
  </si>
  <si>
    <t>Al musa</t>
  </si>
  <si>
    <t>https://goo.gl/maps/yAjPNfm16kTAnj1X7</t>
  </si>
  <si>
    <t>Bani Rezam</t>
  </si>
  <si>
    <t>https://goo.gl/maps/1aisd3hB2AuoUTP79</t>
  </si>
  <si>
    <t xml:space="preserve">Injaz Alshaheer Station </t>
  </si>
  <si>
    <t>https://goo.gl/maps/GDdnxPYohFCkucnD9</t>
  </si>
  <si>
    <t xml:space="preserve">Hizam Daeri Station </t>
  </si>
  <si>
    <t>https://goo.gl/maps/NMtEiECcrbSi6p73A</t>
  </si>
  <si>
    <t>Aledabi3 station</t>
  </si>
  <si>
    <t>https://goo.gl/maps/EYQDFAUSzgg2v53m8</t>
  </si>
  <si>
    <t>King Abdullah 3 Station</t>
  </si>
  <si>
    <t>https://goo.gl/maps/Hu2fdMjQkzxxjsw38</t>
  </si>
  <si>
    <t>Heet - Al Kharj</t>
  </si>
  <si>
    <t>https://goo.gl/maps/mcna7aE37nveVF4z7</t>
  </si>
  <si>
    <t>Prince Majed Station Road -Jeddah-الامير ماجد -جدة</t>
  </si>
  <si>
    <t>https://goo.gl/maps/xx7jsKRx7bTwZSmT9</t>
  </si>
  <si>
    <t>Alquernya Station</t>
  </si>
  <si>
    <t>https://goo.gl/maps/U7hXkAA47RgA6v2B8</t>
  </si>
  <si>
    <t>Al Ghanim Station</t>
  </si>
  <si>
    <t>https://goo.gl/maps/HRJwJoo7rEatWRpg8</t>
  </si>
  <si>
    <t>King Abdullah-Bisha</t>
  </si>
  <si>
    <t>https://goo.gl/maps/htGiJ7zQCg6jbp367</t>
  </si>
  <si>
    <t>King Fahd 1 Road</t>
  </si>
  <si>
    <t>https://goo.gl/maps/UAQm53XHUJmF71Zz6</t>
  </si>
  <si>
    <t>King Khalid Buraydah</t>
  </si>
  <si>
    <t>https://goo.gl/maps/5MgWGLQquiGqykEv5</t>
  </si>
  <si>
    <t>King Abdulaziz - Al Rass</t>
  </si>
  <si>
    <t>https://goo.gl/maps/5WyBGKcn1Kh7vM8Y8</t>
  </si>
  <si>
    <t>Aldaeery Alshamaly 2</t>
  </si>
  <si>
    <t>https://goo.gl/maps/g9Y1QbH3BEvoynh47</t>
  </si>
  <si>
    <t>Red Sea</t>
  </si>
  <si>
    <t>https://goo.gl/maps/DRDy8JXLstCum74N9</t>
  </si>
  <si>
    <t>Prince Abdul Majeed 1</t>
  </si>
  <si>
    <t>https://goo.gl/maps/ZHa9PrqvMaW8uPNQA</t>
  </si>
  <si>
    <t>https://goo.gl/maps/8P1t6gqyxaPpghbS6</t>
  </si>
  <si>
    <t>https://goo.gl/maps/YKx7dohYtk8x16GW9</t>
  </si>
  <si>
    <t>Amro Bin AlAas</t>
  </si>
  <si>
    <t>https://goo.gl/maps/FAeSB5yxdJcCR4sG9</t>
  </si>
  <si>
    <t>Al Rayan Tabuk</t>
  </si>
  <si>
    <t>https://goo.gl/maps/yWukjBPiwUCziCXh9</t>
  </si>
  <si>
    <t>Salam 2</t>
  </si>
  <si>
    <t>https://goo.gl/maps/PcW8r4xbWJtiRVNB6</t>
  </si>
  <si>
    <t>Al Furaysh</t>
  </si>
  <si>
    <t>https://goo.gl/maps/pTX36tZmyDQjqdEU7</t>
  </si>
  <si>
    <t>Ahad Rafida</t>
  </si>
  <si>
    <t>https://maps.app.goo.gl/BExACsJqhUHtFck19</t>
  </si>
  <si>
    <t>Abo Arish  2</t>
  </si>
  <si>
    <t>https://maps.app.goo.gl/T75kvyTS3Bc9v8Zm9</t>
  </si>
  <si>
    <t>Al Hijaz</t>
  </si>
  <si>
    <t>https://maps.app.goo.gl/Xj3P9G13SnnkTgd77</t>
  </si>
  <si>
    <t>Thath Al Nitaqayan</t>
  </si>
  <si>
    <t>https://maps.app.goo.gl/NZXWL2S3T7T93vV6A</t>
  </si>
  <si>
    <t>Al Motamarat</t>
  </si>
  <si>
    <t>https://maps.app.goo.gl/Hzs7nWS9vBTcFUiGA</t>
  </si>
  <si>
    <t>Al Ruseifah</t>
  </si>
  <si>
    <t>https://maps.app.goo.gl/B8QNZHdcQWu1xu817</t>
  </si>
  <si>
    <t>Al Kousar</t>
  </si>
  <si>
    <t>https://maps.app.goo.gl/ra2y11Wwche6DiFp8</t>
  </si>
  <si>
    <t>Al Rabie Jeddah</t>
  </si>
  <si>
    <t>https://maps.app.goo.gl/86EJVYeWjQzpVLpA7</t>
  </si>
  <si>
    <t>Assalhiya Jeedah</t>
  </si>
  <si>
    <t>https://maps.app.goo.gl/aHnjE995Tf2H2H787</t>
  </si>
  <si>
    <t>Abdulmajed 2</t>
  </si>
  <si>
    <t>https://maps.app.goo.gl/JCEUDy43iq6Lhmzs9</t>
  </si>
  <si>
    <t>Abdul Kadir Kaushik</t>
  </si>
  <si>
    <t>https://maps.app.goo.gl/TbieBngf9Z96E87i6</t>
  </si>
  <si>
    <t>Uyun  Al Jiwa - King Abdulaziz</t>
  </si>
  <si>
    <t>https://maps.app.goo.gl/Xb39D497jHgrmYzX6</t>
  </si>
  <si>
    <t>King Salman Al Rass</t>
  </si>
  <si>
    <t>https://maps.app.goo.gl/Ejdmd6fZ3RD2CX236</t>
  </si>
  <si>
    <t> King Khalid 2</t>
  </si>
  <si>
    <t>https://maps.app.goo.gl/Gb44tE6PFnjUEBPN9</t>
  </si>
  <si>
    <t>Layan</t>
  </si>
  <si>
    <t>https://maps.app.goo.gl/d4wt9QCqKAbffW7L9</t>
  </si>
  <si>
    <t>Bukairiyah-King Abdulaziz</t>
  </si>
  <si>
    <t>Yarmook 2</t>
  </si>
  <si>
    <t>Afif 1 - Abdulaziz</t>
  </si>
  <si>
    <t>Afif 2 - Abubaker</t>
  </si>
  <si>
    <t>Othman Bin Afan-Unayzah</t>
  </si>
  <si>
    <t>Faisal Bin Bander</t>
  </si>
  <si>
    <t>Al Arid 6-King Abdulaziz</t>
  </si>
  <si>
    <t>Al Bijadiah2</t>
  </si>
  <si>
    <t>Al Rimal 2</t>
  </si>
  <si>
    <t>Mobile Station-Parking 17</t>
  </si>
  <si>
    <t>King Fhad Ring Road</t>
  </si>
  <si>
    <t>Prince Turki Al Khobar</t>
  </si>
  <si>
    <t>Al Khafra 2</t>
  </si>
  <si>
    <t>Altaraf 3</t>
  </si>
  <si>
    <t>Public Security - Aramco</t>
  </si>
  <si>
    <t>Qassim Madinah</t>
  </si>
  <si>
    <t>Bisha Alkhazami</t>
  </si>
  <si>
    <t>Bahr Abu Sukyanah</t>
  </si>
  <si>
    <t>Aramco Baish</t>
  </si>
  <si>
    <t>King Fhad1-Abu Arish</t>
  </si>
  <si>
    <t>Al Karbus-King Faisal</t>
  </si>
  <si>
    <t>Wadi Bin Hasbal</t>
  </si>
  <si>
    <t>Damad-King Abdulaziz</t>
  </si>
  <si>
    <t>Al Ataya</t>
  </si>
  <si>
    <t>Sabya-King Faisal 2</t>
  </si>
  <si>
    <t>King Fhad2-Abu Arish</t>
  </si>
  <si>
    <t>Abha Police 104</t>
  </si>
  <si>
    <t>Al Dhabya 2</t>
  </si>
  <si>
    <t>Central</t>
  </si>
  <si>
    <t>Omar bin Abdulaziz</t>
  </si>
  <si>
    <t>Buraydah-King Fhad 4</t>
  </si>
  <si>
    <t>King Abdullah 2-Hail</t>
  </si>
  <si>
    <t>Mubarakiya Station</t>
  </si>
  <si>
    <t>Salwa 2</t>
  </si>
  <si>
    <t>Khurais Road-Alhasa</t>
  </si>
  <si>
    <t>Al Nadha-Dammam</t>
  </si>
  <si>
    <t>Manfad Al Khafji</t>
  </si>
  <si>
    <t>Prince Sultan 2- Madinah</t>
  </si>
  <si>
    <t>Ali Bin Ali Talib</t>
  </si>
  <si>
    <t>Mahayil</t>
  </si>
  <si>
    <t>Al Murakab Najran</t>
  </si>
  <si>
    <t>Al Arda</t>
  </si>
  <si>
    <t>Mobile Station-Parking 16</t>
  </si>
  <si>
    <t>Samtah 2</t>
  </si>
  <si>
    <t>Bisha Alkhadiya</t>
  </si>
  <si>
    <t xml:space="preserve">Southern Inner Ring </t>
  </si>
  <si>
    <t>Hail</t>
  </si>
  <si>
    <t>https://maps.app.goo.gl/4iKEWip8828bCjD6A</t>
  </si>
  <si>
    <t>https://maps.app.goo.gl/2UK8qDNVhXtyEdu88</t>
  </si>
  <si>
    <t>https://maps.app.goo.gl/jBMtoQVMcRjizesn7</t>
  </si>
  <si>
    <t>https://maps.app.goo.gl/moiRLTSqjCgbDHSQ6</t>
  </si>
  <si>
    <t>Old Code</t>
  </si>
  <si>
    <t>New Code</t>
  </si>
  <si>
    <t>Khaiber</t>
  </si>
  <si>
    <t>https://maps.app.goo.gl/BfS2tEPVX61u4QFg7</t>
  </si>
  <si>
    <t>https://maps.app.goo.gl/X8ncNHN2Xcbu8WzM9</t>
  </si>
  <si>
    <t>https://maps.app.goo.gl/gSEwJYGsv3o2movj9</t>
  </si>
  <si>
    <t>https://maps.app.goo.gl/AsFjGEhzxHZbW5Rq7</t>
  </si>
  <si>
    <t>Alqana</t>
  </si>
  <si>
    <t>Othman Bin Afan 6</t>
  </si>
  <si>
    <t>Shaik Jabier 3</t>
  </si>
  <si>
    <t>Othman 7</t>
  </si>
  <si>
    <t>Al Howta Bani Tamim</t>
  </si>
  <si>
    <t>IBN Haitham</t>
  </si>
  <si>
    <t>Almasif</t>
  </si>
  <si>
    <t>Qadisiyah</t>
  </si>
  <si>
    <t>Othman Bin Afan 5</t>
  </si>
  <si>
    <t>Alsaada</t>
  </si>
  <si>
    <t>Najah</t>
  </si>
  <si>
    <t>Al Arid 3</t>
  </si>
  <si>
    <t>Al Muzahmiya</t>
  </si>
  <si>
    <t>Nahound</t>
  </si>
  <si>
    <t>Rihana Station</t>
  </si>
  <si>
    <t>Othman Bin Afan 4</t>
  </si>
  <si>
    <t>Ajyad Namar</t>
  </si>
  <si>
    <t>Al Khadri</t>
  </si>
  <si>
    <t>Zulfi Station</t>
  </si>
  <si>
    <t>Al Arid 7</t>
  </si>
  <si>
    <t>Huraymila</t>
  </si>
  <si>
    <t>Fahad Bin Turki</t>
  </si>
  <si>
    <t>Riyadh Al Khabra</t>
  </si>
  <si>
    <t>Faisal Bin Mishal 3</t>
  </si>
  <si>
    <t>West Ring Road</t>
  </si>
  <si>
    <t>King Faisal Buraydah</t>
  </si>
  <si>
    <t>Nasiriya Station</t>
  </si>
  <si>
    <t>Al Shanan</t>
  </si>
  <si>
    <t>Ring Road Makkah</t>
  </si>
  <si>
    <t>Al Nawwariya 2</t>
  </si>
  <si>
    <t>Abdullah Ansari</t>
  </si>
  <si>
    <t>Al Qadi</t>
  </si>
  <si>
    <t>Muallami</t>
  </si>
  <si>
    <t>Hafr Albatin 5</t>
  </si>
  <si>
    <t>Nasiriyah Dammam</t>
  </si>
  <si>
    <t>Al Fadhili</t>
  </si>
  <si>
    <t>Al Anwar Station</t>
  </si>
  <si>
    <t>King Abdullah Hafar Albatin</t>
  </si>
  <si>
    <t>Al Qarya</t>
  </si>
  <si>
    <t>Al Qaisumah</t>
  </si>
  <si>
    <t>Almutaqah</t>
  </si>
  <si>
    <t>Alsoltan</t>
  </si>
  <si>
    <t>Al Mahala</t>
  </si>
  <si>
    <t>Walleahad-Bisha</t>
  </si>
  <si>
    <t>Prince Crown 2 - Bisha</t>
  </si>
  <si>
    <t>Al Wisam-Khamis Station</t>
  </si>
  <si>
    <t>Bisha King Salman Station</t>
  </si>
  <si>
    <t>Harub Station</t>
  </si>
  <si>
    <t>Samtah Al Jadha</t>
  </si>
  <si>
    <t>Prince Mitab-Jizan</t>
  </si>
  <si>
    <t>Mohammed Bin Salman Samtah</t>
  </si>
  <si>
    <t>Al Darb 2</t>
  </si>
  <si>
    <t>Abu Hajar Samtah</t>
  </si>
  <si>
    <t>Nawan Station Al Baha Road</t>
  </si>
  <si>
    <t>Mobile Station 6803779</t>
  </si>
  <si>
    <t>Mobile Station 6915431</t>
  </si>
  <si>
    <t>Mobile Station 6915447</t>
  </si>
  <si>
    <t>https://maps.app.goo.gl/M1Yq7g9WWsDGJh656</t>
  </si>
  <si>
    <t>https://maps.app.goo.gl/gCgPYvtvHcnb1Kpi8</t>
  </si>
  <si>
    <t>https://maps.app.goo.gl/jyftsQfTYZYJaBgv9</t>
  </si>
  <si>
    <t>https://maps.app.goo.gl/G4JrVo4MAJv4LzcF8</t>
  </si>
  <si>
    <t>https://maps.app.goo.gl/syjkiWhBCoP6boje9</t>
  </si>
  <si>
    <t>https://maps.app.goo.gl/DfDXp3TumGJYqx6r6</t>
  </si>
  <si>
    <t>https://maps.app.goo.gl/6DaqSDbP2kSoPAmy5</t>
  </si>
  <si>
    <t>https://maps.app.goo.gl/AFza4VNivYrqp3kf6</t>
  </si>
  <si>
    <t>https://maps.app.goo.gl/3i1nwivn312VUuL86</t>
  </si>
  <si>
    <t>https://maps.app.goo.gl/2odXeJ5BPpYN6d5Y9</t>
  </si>
  <si>
    <t>https://maps.app.goo.gl/C5bhUbUv8NKg5AHVA</t>
  </si>
  <si>
    <t>https://maps.app.goo.gl/tTookBTipD99RRdFA</t>
  </si>
  <si>
    <t>https://maps.app.goo.gl/vrW4vbpFBvYfoJxE9</t>
  </si>
  <si>
    <t>Al Arid 5</t>
  </si>
  <si>
    <t>Faisal Bin Bander 3</t>
  </si>
  <si>
    <t>Takassusi 4</t>
  </si>
  <si>
    <t>Abubaker 4</t>
  </si>
  <si>
    <t>Othman Bin Afan 9</t>
  </si>
  <si>
    <t>Imam Malik</t>
  </si>
  <si>
    <t>Al Qadisiyah 2</t>
  </si>
  <si>
    <t>Dawadmi Station</t>
  </si>
  <si>
    <t>Al Nabaa Tuwaiq</t>
  </si>
  <si>
    <t>King Saud - Buraydah</t>
  </si>
  <si>
    <t>Omar Bin Kattab 2</t>
  </si>
  <si>
    <t>Dubah Hail</t>
  </si>
  <si>
    <t>Al Hada-Taif Road</t>
  </si>
  <si>
    <t>Al Laith Jeddah</t>
  </si>
  <si>
    <t>Al Mahaba</t>
  </si>
  <si>
    <t>Zat Alsawari</t>
  </si>
  <si>
    <t>Al Hamra Station</t>
  </si>
  <si>
    <t>Prince Naif Zaidy</t>
  </si>
  <si>
    <t>Wadi Waj</t>
  </si>
  <si>
    <t>Al Naghi 1</t>
  </si>
  <si>
    <t>Al Naghi 2</t>
  </si>
  <si>
    <t>Al Oroubah</t>
  </si>
  <si>
    <t>Al Manar</t>
  </si>
  <si>
    <t>Al Khalid</t>
  </si>
  <si>
    <t>Al Thibiah Station</t>
  </si>
  <si>
    <t>Salahuddin-Madinah</t>
  </si>
  <si>
    <t>Mobile Station Umluj</t>
  </si>
  <si>
    <t>Hizam Ahad Rifyda</t>
  </si>
  <si>
    <t>Sultana</t>
  </si>
  <si>
    <t>Al-Qunfudhah</t>
  </si>
  <si>
    <t>Sanaya Al Ardha</t>
  </si>
  <si>
    <t>Mohammed Bin Nasser Al Sadaffah</t>
  </si>
  <si>
    <t>Abu Arish Dawar Al Suyuf</t>
  </si>
  <si>
    <t>https://maps.app.goo.gl/D6rKjnGG3eBgZ2DYA </t>
  </si>
  <si>
    <t xml:space="preserve">https://maps.app.goo.gl/dHGCZ9PyDPSPwzTKA </t>
  </si>
  <si>
    <t xml:space="preserve">https://maps.app.goo.gl/4MozMrQ9AQvR1wZv5 </t>
  </si>
  <si>
    <t>https://goo.gl/maps/jgiggncgUCsmuLFk9</t>
  </si>
  <si>
    <t xml:space="preserve">https://maps.app.goo.gl/F8mtt7LwDPLZgLfG8 </t>
  </si>
  <si>
    <t xml:space="preserve">https://maps.app.goo.gl/uGWLPXWbBcCdtihJA </t>
  </si>
  <si>
    <t xml:space="preserve">https://maps.app.goo.gl/fJ47jqi5HbGqUbnD7 </t>
  </si>
  <si>
    <t xml:space="preserve">https://maps.app.goo.gl/4Rf8ohzDfvudZM9E9 </t>
  </si>
  <si>
    <t xml:space="preserve">https://maps.app.goo.gl/7PmWE3mCVa7MKpM47 </t>
  </si>
  <si>
    <t xml:space="preserve">https://maps.app.goo.gl/WWU138c4oDXCobnK7 </t>
  </si>
  <si>
    <t>https://maps.app.goo.gl/iTYzv1ABFD1UZgU18?g_st=iw</t>
  </si>
  <si>
    <t>https://maps.app.goo.gl/vDzYRrX2k9s4peNa9</t>
  </si>
  <si>
    <t>https://maps.app.goo.gl/NRVdf6izAFyS4tph6</t>
  </si>
  <si>
    <t>https://maps.app.goo.gl/xownX4hAk4bEDNQH7</t>
  </si>
  <si>
    <t>https://maps.app.goo.gl/f2DPhiYTE695gRfw8</t>
  </si>
  <si>
    <t xml:space="preserve">اسم الحي </t>
  </si>
  <si>
    <t>عرقة</t>
  </si>
  <si>
    <t>النهضة</t>
  </si>
  <si>
    <t>العليا</t>
  </si>
  <si>
    <t>البديع</t>
  </si>
  <si>
    <t>حي هيت</t>
  </si>
  <si>
    <t>الاندلس</t>
  </si>
  <si>
    <t>لبن</t>
  </si>
  <si>
    <t>التعاون</t>
  </si>
  <si>
    <t xml:space="preserve">البيجادية </t>
  </si>
  <si>
    <t xml:space="preserve">الموسي </t>
  </si>
  <si>
    <t>قرطبة</t>
  </si>
  <si>
    <t>عكاظ</t>
  </si>
  <si>
    <t>الصحافة</t>
  </si>
  <si>
    <t xml:space="preserve">الرحمانية </t>
  </si>
  <si>
    <t>الملك فهد</t>
  </si>
  <si>
    <t>الرائد</t>
  </si>
  <si>
    <t xml:space="preserve">القدس </t>
  </si>
  <si>
    <t>اليرموك</t>
  </si>
  <si>
    <t>الوادي</t>
  </si>
  <si>
    <t>المونسية</t>
  </si>
  <si>
    <t>سعد</t>
  </si>
  <si>
    <t xml:space="preserve">طريق الدمام </t>
  </si>
  <si>
    <t xml:space="preserve">طريق مكة المكرمة </t>
  </si>
  <si>
    <t xml:space="preserve">حلبان </t>
  </si>
  <si>
    <t>المطار</t>
  </si>
  <si>
    <t>المنصورة</t>
  </si>
  <si>
    <t>السويدي</t>
  </si>
  <si>
    <t xml:space="preserve">النسيم الغربي </t>
  </si>
  <si>
    <t>سلطانه</t>
  </si>
  <si>
    <t>الصفا</t>
  </si>
  <si>
    <t>السلام</t>
  </si>
  <si>
    <t>الروابي</t>
  </si>
  <si>
    <t>الربيع</t>
  </si>
  <si>
    <t>المربع</t>
  </si>
  <si>
    <t>عتيقة</t>
  </si>
  <si>
    <t>نمار</t>
  </si>
  <si>
    <t>النرجس</t>
  </si>
  <si>
    <t>الشفاء</t>
  </si>
  <si>
    <t xml:space="preserve">الربوة </t>
  </si>
  <si>
    <t>القيروان</t>
  </si>
  <si>
    <t>السليمانية</t>
  </si>
  <si>
    <t xml:space="preserve">الندي </t>
  </si>
  <si>
    <t>الرفايع</t>
  </si>
  <si>
    <t>الخالدية</t>
  </si>
  <si>
    <t xml:space="preserve">المنيفية </t>
  </si>
  <si>
    <t xml:space="preserve">الروابي </t>
  </si>
  <si>
    <t>الريحان</t>
  </si>
  <si>
    <t>النزهه</t>
  </si>
  <si>
    <t xml:space="preserve">المشاعل </t>
  </si>
  <si>
    <t>النزهة</t>
  </si>
  <si>
    <t xml:space="preserve">الزهراء </t>
  </si>
  <si>
    <t xml:space="preserve">المونسية </t>
  </si>
  <si>
    <t>الرياض</t>
  </si>
  <si>
    <t>الورود</t>
  </si>
  <si>
    <t xml:space="preserve">السعادة </t>
  </si>
  <si>
    <t xml:space="preserve">تبراك الطريق العام </t>
  </si>
  <si>
    <t xml:space="preserve">العريجا </t>
  </si>
  <si>
    <t>اشبيلية</t>
  </si>
  <si>
    <t xml:space="preserve">الفيحاء </t>
  </si>
  <si>
    <t xml:space="preserve">الرمال </t>
  </si>
  <si>
    <t>الملز</t>
  </si>
  <si>
    <t xml:space="preserve">النرجس </t>
  </si>
  <si>
    <t>الحوميات</t>
  </si>
  <si>
    <t>عرقه</t>
  </si>
  <si>
    <t xml:space="preserve">العوالي </t>
  </si>
  <si>
    <t xml:space="preserve">عفيف </t>
  </si>
  <si>
    <t>العارض</t>
  </si>
  <si>
    <t>طريق القصيم</t>
  </si>
  <si>
    <t xml:space="preserve">القادسية </t>
  </si>
  <si>
    <t>الحوطة</t>
  </si>
  <si>
    <t>الخليج</t>
  </si>
  <si>
    <t>المصيف</t>
  </si>
  <si>
    <t>طويق</t>
  </si>
  <si>
    <t xml:space="preserve">العزيزية </t>
  </si>
  <si>
    <t>جبل نمار</t>
  </si>
  <si>
    <t xml:space="preserve">حريملاء </t>
  </si>
  <si>
    <t>حي الربيع</t>
  </si>
  <si>
    <t>الريان</t>
  </si>
  <si>
    <t xml:space="preserve"> هيت</t>
  </si>
  <si>
    <t>برزان</t>
  </si>
  <si>
    <t xml:space="preserve">الفيصلية </t>
  </si>
  <si>
    <t xml:space="preserve"> رماح</t>
  </si>
  <si>
    <t>الاحساء</t>
  </si>
  <si>
    <t>القويعية</t>
  </si>
  <si>
    <t>الخاصرة</t>
  </si>
  <si>
    <t>المعيزيلة</t>
  </si>
  <si>
    <t xml:space="preserve">العالية </t>
  </si>
  <si>
    <t>المروة</t>
  </si>
  <si>
    <t>الفلاح</t>
  </si>
  <si>
    <t>البرج</t>
  </si>
  <si>
    <t>السلي</t>
  </si>
  <si>
    <t xml:space="preserve">تبراك  </t>
  </si>
  <si>
    <t>رماح</t>
  </si>
  <si>
    <t>العريجاء</t>
  </si>
  <si>
    <t>https://maps.app.goo.gl/wodAmCYseLjwiUsH9</t>
  </si>
  <si>
    <t>السيلمانية</t>
  </si>
  <si>
    <t>الملك خالد</t>
  </si>
  <si>
    <t>ملهم</t>
  </si>
  <si>
    <t>https://maps.app.goo.gl/2EB3M4wzNBJxdFWr8?g_st=aw</t>
  </si>
  <si>
    <t>السلامية</t>
  </si>
  <si>
    <t>https://maps.app.goo.gl/YQ5kpTgg7ntfR7Yi8?g_st=awb</t>
  </si>
  <si>
    <t>https://maps.app.goo.gl/J1qV1tYH8wz2HWaq7</t>
  </si>
  <si>
    <t>الرمال</t>
  </si>
  <si>
    <t>https://maps.app.goo.gl/gUGm6CQC28mKHdna8</t>
  </si>
  <si>
    <t>https://maps.app.goo.gl/ZGcWzhjtjoH9JYK27</t>
  </si>
  <si>
    <t>https://maps.app.goo.gl/aSeLGxUxZra95E5t7</t>
  </si>
  <si>
    <t>https://maps.app.goo.gl/623TMsxjL13DLz2s7</t>
  </si>
  <si>
    <t>https://maps.google.com/?q=24.849470,46.816406</t>
  </si>
  <si>
    <t>https://maps.app.goo.gl/e3VhLoEP4njGYqvH9</t>
  </si>
  <si>
    <t>https://maps.app.goo.gl/LdUrR5kZrmHowgGX6</t>
  </si>
  <si>
    <t>https://maps.app.goo.gl/9ioHZu3aayw1cW5e9</t>
  </si>
  <si>
    <t>https://maps.app.goo.gl/4p8wmZHMFVDbGrrNA?g_st=com.google.maps.preview.copy</t>
  </si>
  <si>
    <t>الروضة</t>
  </si>
  <si>
    <t>https://maps.app.goo.gl/HSdwUnyjb4LnVtXe9</t>
  </si>
  <si>
    <t>نهاوند</t>
  </si>
  <si>
    <t>ضاحية نمار</t>
  </si>
  <si>
    <t>بدر</t>
  </si>
  <si>
    <t xml:space="preserve">السلام </t>
  </si>
  <si>
    <t>aljazira</t>
  </si>
  <si>
    <t>الخندق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</si>
</sst>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10"/>
      <name val="Gill Sans MT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0"/>
      <color theme="1"/>
      <name val="Gill Sans MT"/>
      <family val="2"/>
    </font>
    <font>
      <b/>
      <sz val="16"/>
      <color theme="0"/>
      <name val="Calibri"/>
      <family val="2"/>
    </font>
    <font>
      <b/>
      <sz val="14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AAA7"/>
        <bgColor indexed="64"/>
      </patternFill>
    </fill>
    <fill>
      <patternFill patternType="solid">
        <fgColor rgb="FF01515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10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 readingOrder="2"/>
    </xf>
    <xf numFmtId="0" fontId="14" fillId="11" borderId="6" xfId="0" applyFont="1" applyFill="1" applyBorder="1" applyAlignment="1">
      <alignment horizontal="center" vertical="center" wrapText="1"/>
    </xf>
    <xf numFmtId="0" fontId="14" fillId="11" borderId="2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4" fillId="11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2" borderId="2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1" fillId="12" borderId="20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  <xf numFmtId="0" fontId="2" fillId="12" borderId="2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4" fillId="11" borderId="30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10" fillId="10" borderId="25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0" fontId="6" fillId="0" borderId="26" xfId="1" applyBorder="1" applyAlignment="1">
      <alignment horizontal="center" vertical="center"/>
    </xf>
    <xf numFmtId="0" fontId="13" fillId="0" borderId="26" xfId="0" applyFont="1" applyBorder="1" applyAlignment="1">
      <alignment horizontal="center"/>
    </xf>
    <xf numFmtId="0" fontId="1" fillId="3" borderId="32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left" vertical="center"/>
    </xf>
    <xf numFmtId="0" fontId="14" fillId="11" borderId="26" xfId="0" applyFont="1" applyFill="1" applyBorder="1" applyAlignment="1">
      <alignment horizontal="left" vertical="center" wrapText="1"/>
    </xf>
    <xf numFmtId="0" fontId="1" fillId="12" borderId="32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0" fillId="12" borderId="22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3" borderId="37" xfId="0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39" xfId="0" applyFont="1" applyFill="1" applyBorder="1" applyAlignment="1">
      <alignment horizontal="left" vertical="center"/>
    </xf>
    <xf numFmtId="0" fontId="14" fillId="11" borderId="39" xfId="0" applyFont="1" applyFill="1" applyBorder="1" applyAlignment="1">
      <alignment horizontal="left" vertical="center" wrapText="1"/>
    </xf>
    <xf numFmtId="0" fontId="14" fillId="11" borderId="38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>
      <alignment horizontal="left" vertical="center" wrapText="1"/>
    </xf>
    <xf numFmtId="0" fontId="14" fillId="11" borderId="37" xfId="0" applyFont="1" applyFill="1" applyBorder="1" applyAlignment="1">
      <alignment horizontal="left" vertical="center" wrapText="1"/>
    </xf>
    <xf numFmtId="0" fontId="0" fillId="0" borderId="26" xfId="0" applyBorder="1"/>
    <xf numFmtId="0" fontId="0" fillId="3" borderId="39" xfId="0" applyFill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0" fillId="12" borderId="41" xfId="0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2" fillId="12" borderId="41" xfId="0" applyFont="1" applyFill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0" fillId="3" borderId="38" xfId="0" applyFill="1" applyBorder="1"/>
    <xf numFmtId="0" fontId="0" fillId="12" borderId="20" xfId="0" applyFill="1" applyBorder="1" applyAlignment="1">
      <alignment horizontal="center"/>
    </xf>
    <xf numFmtId="0" fontId="11" fillId="12" borderId="20" xfId="0" applyFon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9" fillId="9" borderId="4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6" fillId="3" borderId="26" xfId="1" applyFill="1" applyBorder="1" applyAlignment="1">
      <alignment horizontal="center"/>
    </xf>
    <xf numFmtId="0" fontId="6" fillId="3" borderId="37" xfId="1" applyFill="1" applyBorder="1" applyAlignment="1">
      <alignment horizontal="center"/>
    </xf>
    <xf numFmtId="0" fontId="6" fillId="0" borderId="38" xfId="1" applyBorder="1" applyAlignment="1">
      <alignment horizontal="center" vertical="center"/>
    </xf>
    <xf numFmtId="0" fontId="6" fillId="0" borderId="37" xfId="1" applyBorder="1" applyAlignment="1">
      <alignment horizontal="center" vertical="center"/>
    </xf>
    <xf numFmtId="0" fontId="6" fillId="0" borderId="39" xfId="1" applyBorder="1" applyAlignment="1">
      <alignment horizontal="center" vertical="center"/>
    </xf>
    <xf numFmtId="0" fontId="6" fillId="0" borderId="39" xfId="1" applyBorder="1" applyAlignment="1">
      <alignment horizontal="center"/>
    </xf>
    <xf numFmtId="0" fontId="6" fillId="3" borderId="38" xfId="1" applyFill="1" applyBorder="1" applyAlignment="1">
      <alignment horizontal="center"/>
    </xf>
    <xf numFmtId="0" fontId="6" fillId="3" borderId="39" xfId="1" applyFill="1" applyBorder="1" applyAlignment="1">
      <alignment horizontal="center"/>
    </xf>
    <xf numFmtId="0" fontId="6" fillId="12" borderId="26" xfId="1" applyFill="1" applyBorder="1" applyAlignment="1">
      <alignment horizontal="center"/>
    </xf>
    <xf numFmtId="0" fontId="6" fillId="12" borderId="37" xfId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6" fillId="0" borderId="38" xfId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37" xfId="1" applyBorder="1" applyAlignment="1">
      <alignment horizontal="center"/>
    </xf>
    <xf numFmtId="0" fontId="6" fillId="0" borderId="26" xfId="1" applyBorder="1" applyAlignment="1">
      <alignment horizontal="center"/>
    </xf>
    <xf numFmtId="0" fontId="15" fillId="3" borderId="38" xfId="1" applyFont="1" applyFill="1" applyBorder="1" applyAlignment="1">
      <alignment horizontal="center"/>
    </xf>
    <xf numFmtId="0" fontId="6" fillId="0" borderId="37" xfId="1" applyBorder="1" applyAlignment="1">
      <alignment horizontal="center" vertical="top"/>
    </xf>
    <xf numFmtId="0" fontId="6" fillId="12" borderId="38" xfId="1" applyFill="1" applyBorder="1" applyAlignment="1">
      <alignment horizontal="center"/>
    </xf>
    <xf numFmtId="0" fontId="6" fillId="3" borderId="45" xfId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2" fillId="3" borderId="48" xfId="0" applyFont="1" applyFill="1" applyBorder="1" applyAlignment="1">
      <alignment horizontal="left" vertical="center"/>
    </xf>
    <xf numFmtId="0" fontId="2" fillId="3" borderId="49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14" fillId="11" borderId="45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/>
    </xf>
    <xf numFmtId="0" fontId="1" fillId="3" borderId="48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/>
    </xf>
    <xf numFmtId="0" fontId="0" fillId="0" borderId="48" xfId="0" applyBorder="1"/>
    <xf numFmtId="0" fontId="0" fillId="0" borderId="49" xfId="0" applyBorder="1"/>
    <xf numFmtId="0" fontId="0" fillId="3" borderId="49" xfId="0" applyFill="1" applyBorder="1" applyAlignment="1">
      <alignment horizontal="left" vertical="center"/>
    </xf>
    <xf numFmtId="0" fontId="14" fillId="11" borderId="48" xfId="0" applyFont="1" applyFill="1" applyBorder="1" applyAlignment="1">
      <alignment horizontal="left" vertical="center" wrapText="1"/>
    </xf>
    <xf numFmtId="0" fontId="0" fillId="0" borderId="39" xfId="0" applyBorder="1"/>
    <xf numFmtId="0" fontId="1" fillId="3" borderId="48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 wrapText="1" readingOrder="2"/>
    </xf>
    <xf numFmtId="0" fontId="14" fillId="11" borderId="49" xfId="0" applyFont="1" applyFill="1" applyBorder="1" applyAlignment="1">
      <alignment horizontal="left" vertical="center" wrapText="1"/>
    </xf>
    <xf numFmtId="0" fontId="1" fillId="12" borderId="49" xfId="0" applyFont="1" applyFill="1" applyBorder="1" applyAlignment="1">
      <alignment horizontal="left" vertical="center"/>
    </xf>
    <xf numFmtId="0" fontId="0" fillId="3" borderId="45" xfId="0" applyFill="1" applyBorder="1" applyAlignment="1">
      <alignment horizontal="left" vertical="center"/>
    </xf>
    <xf numFmtId="0" fontId="1" fillId="3" borderId="50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0" fillId="12" borderId="50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39" xfId="0" applyFill="1" applyBorder="1"/>
    <xf numFmtId="0" fontId="12" fillId="3" borderId="39" xfId="0" applyFont="1" applyFill="1" applyBorder="1"/>
    <xf numFmtId="0" fontId="0" fillId="2" borderId="20" xfId="0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6" fillId="0" borderId="48" xfId="1" applyBorder="1" applyAlignment="1">
      <alignment horizontal="center" vertical="center"/>
    </xf>
    <xf numFmtId="0" fontId="6" fillId="0" borderId="49" xfId="1" applyBorder="1" applyAlignment="1">
      <alignment horizontal="center" vertical="center"/>
    </xf>
    <xf numFmtId="0" fontId="6" fillId="0" borderId="45" xfId="1" applyBorder="1" applyAlignment="1">
      <alignment horizontal="center" vertical="center"/>
    </xf>
    <xf numFmtId="0" fontId="6" fillId="3" borderId="48" xfId="1" applyFill="1" applyBorder="1" applyAlignment="1">
      <alignment horizontal="center"/>
    </xf>
    <xf numFmtId="0" fontId="6" fillId="3" borderId="49" xfId="1" applyFill="1" applyBorder="1" applyAlignment="1">
      <alignment horizontal="center"/>
    </xf>
    <xf numFmtId="0" fontId="6" fillId="0" borderId="45" xfId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7" fillId="0" borderId="49" xfId="1" applyFont="1" applyBorder="1" applyAlignment="1">
      <alignment horizontal="center" vertical="center"/>
    </xf>
    <xf numFmtId="0" fontId="6" fillId="0" borderId="45" xfId="1" applyBorder="1" applyAlignment="1">
      <alignment horizontal="center" vertical="top"/>
    </xf>
    <xf numFmtId="0" fontId="6" fillId="0" borderId="48" xfId="1" applyBorder="1" applyAlignment="1">
      <alignment horizontal="center"/>
    </xf>
    <xf numFmtId="0" fontId="6" fillId="0" borderId="49" xfId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6" fillId="12" borderId="49" xfId="1" applyFill="1" applyBorder="1" applyAlignment="1">
      <alignment horizontal="center"/>
    </xf>
    <xf numFmtId="0" fontId="6" fillId="12" borderId="48" xfId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2" fillId="3" borderId="5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left" vertical="center"/>
    </xf>
    <xf numFmtId="0" fontId="6" fillId="3" borderId="58" xfId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6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4" fillId="11" borderId="60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6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7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/>
    <xf numFmtId="0" fontId="0" fillId="0" borderId="6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48" xfId="0" applyFill="1" applyBorder="1"/>
    <xf numFmtId="0" fontId="6" fillId="0" borderId="0" xfId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4" fillId="11" borderId="43" xfId="0" applyFont="1" applyFill="1" applyBorder="1" applyAlignment="1">
      <alignment horizontal="left" vertical="center" wrapText="1"/>
    </xf>
    <xf numFmtId="0" fontId="0" fillId="4" borderId="5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6" fillId="0" borderId="43" xfId="1" applyBorder="1" applyAlignment="1">
      <alignment horizontal="center"/>
    </xf>
    <xf numFmtId="0" fontId="1" fillId="3" borderId="66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6" fillId="0" borderId="6" xfId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3" borderId="56" xfId="0" applyFill="1" applyBorder="1" applyAlignment="1">
      <alignment horizontal="center" vertical="center"/>
    </xf>
    <xf numFmtId="0" fontId="16" fillId="13" borderId="39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14" fillId="11" borderId="38" xfId="0" applyFont="1" applyFill="1" applyBorder="1" applyAlignment="1">
      <alignment horizontal="center" vertical="center" wrapText="1"/>
    </xf>
    <xf numFmtId="0" fontId="14" fillId="11" borderId="45" xfId="0" applyFont="1" applyFill="1" applyBorder="1" applyAlignment="1">
      <alignment horizontal="center" vertical="center" wrapText="1"/>
    </xf>
    <xf numFmtId="0" fontId="14" fillId="11" borderId="43" xfId="0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/>
    </xf>
    <xf numFmtId="0" fontId="0" fillId="3" borderId="39" xfId="0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ارتباط تشعبي 2" xfId="2" xr:uid="{0FBE23BE-7C5D-4404-9B45-D90151E1B825}"/>
  </cellStyles>
  <dxfs count="184"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9zzbsRX8GZVjpBBR7" TargetMode="External"/><Relationship Id="rId299" Type="http://schemas.openxmlformats.org/officeDocument/2006/relationships/hyperlink" Target="https://maps.app.goo.gl/gCgPYvtvHcnb1Kpi8" TargetMode="External"/><Relationship Id="rId21" Type="http://schemas.openxmlformats.org/officeDocument/2006/relationships/hyperlink" Target="https://goo.gl/maps/aiYUAgKURaZr8fUs6" TargetMode="External"/><Relationship Id="rId63" Type="http://schemas.openxmlformats.org/officeDocument/2006/relationships/hyperlink" Target="https://goo.gl/maps/YLDr9WNEAphd4zpi8" TargetMode="External"/><Relationship Id="rId159" Type="http://schemas.openxmlformats.org/officeDocument/2006/relationships/hyperlink" Target="https://goo.gl/maps/5pDinq5kdsg7Gtfn7" TargetMode="External"/><Relationship Id="rId170" Type="http://schemas.openxmlformats.org/officeDocument/2006/relationships/hyperlink" Target="https://goo.gl/maps/39MGV5ruMy1XRimc8" TargetMode="External"/><Relationship Id="rId226" Type="http://schemas.openxmlformats.org/officeDocument/2006/relationships/hyperlink" Target="https://maps.app.goo.gl/5ZUdgux9EJu9ZQ1u7" TargetMode="External"/><Relationship Id="rId268" Type="http://schemas.openxmlformats.org/officeDocument/2006/relationships/hyperlink" Target="https://maps.app.goo.gl/BExACsJqhUHtFck19" TargetMode="External"/><Relationship Id="rId32" Type="http://schemas.openxmlformats.org/officeDocument/2006/relationships/hyperlink" Target="https://goo.gl/maps/Ps2cniU6h9vJkFoP6" TargetMode="External"/><Relationship Id="rId74" Type="http://schemas.openxmlformats.org/officeDocument/2006/relationships/hyperlink" Target="https://goo.gl/maps/PzJzxB5v8t2pWkWk8" TargetMode="External"/><Relationship Id="rId128" Type="http://schemas.openxmlformats.org/officeDocument/2006/relationships/hyperlink" Target="https://goo.gl/maps/MAgpwnFqqbViBjvn9" TargetMode="External"/><Relationship Id="rId5" Type="http://schemas.openxmlformats.org/officeDocument/2006/relationships/hyperlink" Target="https://goo.gl/maps/5XBTj427eoW4VTPNA" TargetMode="External"/><Relationship Id="rId181" Type="http://schemas.openxmlformats.org/officeDocument/2006/relationships/hyperlink" Target="https://goo.gl/maps/Ntr2j2bCjD7nCw4X9" TargetMode="External"/><Relationship Id="rId237" Type="http://schemas.openxmlformats.org/officeDocument/2006/relationships/hyperlink" Target="https://goo.gl/maps/TFSzgiXWXbXuJwKm8" TargetMode="External"/><Relationship Id="rId279" Type="http://schemas.openxmlformats.org/officeDocument/2006/relationships/hyperlink" Target="https://maps.app.goo.gl/dHGCZ9PyDPSPwzTKA" TargetMode="External"/><Relationship Id="rId43" Type="http://schemas.openxmlformats.org/officeDocument/2006/relationships/hyperlink" Target="https://goo.gl/maps/v3gNNqYMuBa2rBV98" TargetMode="External"/><Relationship Id="rId139" Type="http://schemas.openxmlformats.org/officeDocument/2006/relationships/hyperlink" Target="https://goo.gl/maps/nUfno8gj59Tj6b6E7" TargetMode="External"/><Relationship Id="rId290" Type="http://schemas.openxmlformats.org/officeDocument/2006/relationships/hyperlink" Target="https://maps.app.goo.gl/NRVdf6izAFyS4tph6" TargetMode="External"/><Relationship Id="rId304" Type="http://schemas.openxmlformats.org/officeDocument/2006/relationships/hyperlink" Target="https://maps.app.goo.gl/3i1nwivn312VUuL86" TargetMode="External"/><Relationship Id="rId85" Type="http://schemas.openxmlformats.org/officeDocument/2006/relationships/hyperlink" Target="https://goo.gl/maps/Gwwva9bYcfg5vQYE7" TargetMode="External"/><Relationship Id="rId150" Type="http://schemas.openxmlformats.org/officeDocument/2006/relationships/hyperlink" Target="https://goo.gl/maps/MARDdsJ1vNQmcaK6A" TargetMode="External"/><Relationship Id="rId192" Type="http://schemas.openxmlformats.org/officeDocument/2006/relationships/hyperlink" Target="https://goo.gl/maps/j5dgMe6ziMJvHXhX9" TargetMode="External"/><Relationship Id="rId206" Type="http://schemas.openxmlformats.org/officeDocument/2006/relationships/hyperlink" Target="https://goo.gl/maps/hv7RZpgpKXadC2XY6" TargetMode="External"/><Relationship Id="rId248" Type="http://schemas.openxmlformats.org/officeDocument/2006/relationships/hyperlink" Target="https://maps.app.goo.gl/LohdxKDDj8AQ4YWa8?g_st=iw" TargetMode="External"/><Relationship Id="rId12" Type="http://schemas.openxmlformats.org/officeDocument/2006/relationships/hyperlink" Target="https://goo.gl/maps/tkfuW39i6MerKvCq7" TargetMode="External"/><Relationship Id="rId108" Type="http://schemas.openxmlformats.org/officeDocument/2006/relationships/hyperlink" Target="https://goo.gl/maps/jJHpf3dvgZEjQFFA7" TargetMode="External"/><Relationship Id="rId315" Type="http://schemas.openxmlformats.org/officeDocument/2006/relationships/hyperlink" Target="https://maps.app.goo.gl/syjkiWhBCoP6boje9" TargetMode="External"/><Relationship Id="rId54" Type="http://schemas.openxmlformats.org/officeDocument/2006/relationships/hyperlink" Target="https://goo.gl/maps/zVjGeDeqrPQRaiae8" TargetMode="External"/><Relationship Id="rId96" Type="http://schemas.openxmlformats.org/officeDocument/2006/relationships/hyperlink" Target="https://goo.gl/maps/vzE9yzdnmnfpcqvLA" TargetMode="External"/><Relationship Id="rId161" Type="http://schemas.openxmlformats.org/officeDocument/2006/relationships/hyperlink" Target="https://goo.gl/maps/fsxshbuQu74aCy12A" TargetMode="External"/><Relationship Id="rId217" Type="http://schemas.openxmlformats.org/officeDocument/2006/relationships/hyperlink" Target="https://goo.gl/maps/1aisd3hB2AuoUTP79" TargetMode="External"/><Relationship Id="rId259" Type="http://schemas.openxmlformats.org/officeDocument/2006/relationships/hyperlink" Target="https://goo.gl/maps/5MgWGLQquiGqykEv5" TargetMode="External"/><Relationship Id="rId23" Type="http://schemas.openxmlformats.org/officeDocument/2006/relationships/hyperlink" Target="https://goo.gl/maps/xE2CvRXRqXCnci5t6" TargetMode="External"/><Relationship Id="rId119" Type="http://schemas.openxmlformats.org/officeDocument/2006/relationships/hyperlink" Target="https://goo.gl/maps/3ZmjEycPetzgjBWE7" TargetMode="External"/><Relationship Id="rId270" Type="http://schemas.openxmlformats.org/officeDocument/2006/relationships/hyperlink" Target="https://maps.app.goo.gl/T75kvyTS3Bc9v8Zm9" TargetMode="External"/><Relationship Id="rId65" Type="http://schemas.openxmlformats.org/officeDocument/2006/relationships/hyperlink" Target="https://goo.gl/maps/EsaXT5cDPMN7RjVp8" TargetMode="External"/><Relationship Id="rId130" Type="http://schemas.openxmlformats.org/officeDocument/2006/relationships/hyperlink" Target="https://goo.gl/maps/wD9d5yjYL6QyGphw7" TargetMode="External"/><Relationship Id="rId172" Type="http://schemas.openxmlformats.org/officeDocument/2006/relationships/hyperlink" Target="https://goo.gl/maps/wJ8c281XjouYJcPP8" TargetMode="External"/><Relationship Id="rId228" Type="http://schemas.openxmlformats.org/officeDocument/2006/relationships/hyperlink" Target="https://maps.app.goo.gl/Kn3v46hfHEsAheV17" TargetMode="External"/><Relationship Id="rId281" Type="http://schemas.openxmlformats.org/officeDocument/2006/relationships/hyperlink" Target="https://goo.gl/maps/jgiggncgUCsmuLFk9" TargetMode="External"/><Relationship Id="rId34" Type="http://schemas.openxmlformats.org/officeDocument/2006/relationships/hyperlink" Target="https://goo.gl/maps/4Hs8j9ciA5LZz14J8" TargetMode="External"/><Relationship Id="rId55" Type="http://schemas.openxmlformats.org/officeDocument/2006/relationships/hyperlink" Target="https://goo.gl/maps/1tw1X9WpAt5e991d6" TargetMode="External"/><Relationship Id="rId76" Type="http://schemas.openxmlformats.org/officeDocument/2006/relationships/hyperlink" Target="https://goo.gl/maps/wWCFjoQ4AyAMiSzAA" TargetMode="External"/><Relationship Id="rId97" Type="http://schemas.openxmlformats.org/officeDocument/2006/relationships/hyperlink" Target="https://goo.gl/maps/mGt7d8iQJfRswv2N8" TargetMode="External"/><Relationship Id="rId120" Type="http://schemas.openxmlformats.org/officeDocument/2006/relationships/hyperlink" Target="https://goo.gl/maps/LDTdufCZSmLAQvAaA" TargetMode="External"/><Relationship Id="rId141" Type="http://schemas.openxmlformats.org/officeDocument/2006/relationships/hyperlink" Target="https://goo.gl/maps/uxQdZFrCmC3THQAx6" TargetMode="External"/><Relationship Id="rId7" Type="http://schemas.openxmlformats.org/officeDocument/2006/relationships/hyperlink" Target="https://goo.gl/maps/QD6QRQ2vw76a42Z88" TargetMode="External"/><Relationship Id="rId162" Type="http://schemas.openxmlformats.org/officeDocument/2006/relationships/hyperlink" Target="https://goo.gl/maps/3HHP1TYAPQASHTBr8" TargetMode="External"/><Relationship Id="rId183" Type="http://schemas.openxmlformats.org/officeDocument/2006/relationships/hyperlink" Target="https://goo.gl/maps/aXtaBr3VqMhYVsrv8" TargetMode="External"/><Relationship Id="rId218" Type="http://schemas.openxmlformats.org/officeDocument/2006/relationships/hyperlink" Target="https://goo.gl/maps/GDdnxPYohFCkucnD9" TargetMode="External"/><Relationship Id="rId239" Type="http://schemas.openxmlformats.org/officeDocument/2006/relationships/hyperlink" Target="https://goo.gl/maps/w9dmm45AH8urycfk6" TargetMode="External"/><Relationship Id="rId250" Type="http://schemas.openxmlformats.org/officeDocument/2006/relationships/hyperlink" Target="https://goo.gl/maps/EYQDFAUSzgg2v53m8" TargetMode="External"/><Relationship Id="rId271" Type="http://schemas.openxmlformats.org/officeDocument/2006/relationships/hyperlink" Target="https://goo.gl/maps/htGiJ7zQCg6jbp367" TargetMode="External"/><Relationship Id="rId292" Type="http://schemas.openxmlformats.org/officeDocument/2006/relationships/hyperlink" Target="https://maps.app.goo.gl/f2DPhiYTE695gRfw8" TargetMode="External"/><Relationship Id="rId306" Type="http://schemas.openxmlformats.org/officeDocument/2006/relationships/hyperlink" Target="https://maps.app.goo.gl/J1qV1tYH8wz2HWaq7" TargetMode="External"/><Relationship Id="rId24" Type="http://schemas.openxmlformats.org/officeDocument/2006/relationships/hyperlink" Target="https://goo.gl/maps/L4R9Dzb5TAa9wuKU9" TargetMode="External"/><Relationship Id="rId45" Type="http://schemas.openxmlformats.org/officeDocument/2006/relationships/hyperlink" Target="https://goo.gl/maps/eRggD34KCbwrA7qKA" TargetMode="External"/><Relationship Id="rId66" Type="http://schemas.openxmlformats.org/officeDocument/2006/relationships/hyperlink" Target="https://goo.gl/maps/wPcW8kUxjAkcPxTT9" TargetMode="External"/><Relationship Id="rId87" Type="http://schemas.openxmlformats.org/officeDocument/2006/relationships/hyperlink" Target="https://goo.gl/maps/RdrEFEv1TFKkie8v6" TargetMode="External"/><Relationship Id="rId110" Type="http://schemas.openxmlformats.org/officeDocument/2006/relationships/hyperlink" Target="https://goo.gl/maps/6Mf8qegxikTFHnd67" TargetMode="External"/><Relationship Id="rId131" Type="http://schemas.openxmlformats.org/officeDocument/2006/relationships/hyperlink" Target="https://goo.gl/maps/24qW9dHgs2pb36dL7" TargetMode="External"/><Relationship Id="rId152" Type="http://schemas.openxmlformats.org/officeDocument/2006/relationships/hyperlink" Target="https://goo.gl/maps/mt3KcpmA6xe9cMiH8" TargetMode="External"/><Relationship Id="rId173" Type="http://schemas.openxmlformats.org/officeDocument/2006/relationships/hyperlink" Target="https://goo.gl/maps/NtbTtkmYzztojgXf7" TargetMode="External"/><Relationship Id="rId194" Type="http://schemas.openxmlformats.org/officeDocument/2006/relationships/hyperlink" Target="https://goo.gl/maps/jLrwV4d2KxeNw4CG9" TargetMode="External"/><Relationship Id="rId208" Type="http://schemas.openxmlformats.org/officeDocument/2006/relationships/hyperlink" Target="https://goo.gl/maps/nKUwJVgMEHwfRJ888" TargetMode="External"/><Relationship Id="rId229" Type="http://schemas.openxmlformats.org/officeDocument/2006/relationships/hyperlink" Target="https://maps.app.goo.gl/BvfTKzgcjMHRmeA77" TargetMode="External"/><Relationship Id="rId240" Type="http://schemas.openxmlformats.org/officeDocument/2006/relationships/hyperlink" Target="https://maps.app.goo.gl/1xgv6DsZXYYXod8v7?g_st=iw" TargetMode="External"/><Relationship Id="rId261" Type="http://schemas.openxmlformats.org/officeDocument/2006/relationships/hyperlink" Target="https://goo.gl/maps/8P1t6gqyxaPpghbS6" TargetMode="External"/><Relationship Id="rId14" Type="http://schemas.openxmlformats.org/officeDocument/2006/relationships/hyperlink" Target="https://goo.gl/maps/zYk8mDRvNd5gqmNY9" TargetMode="External"/><Relationship Id="rId35" Type="http://schemas.openxmlformats.org/officeDocument/2006/relationships/hyperlink" Target="https://goo.gl/maps/XyrCivQNKYmCVRp86" TargetMode="External"/><Relationship Id="rId56" Type="http://schemas.openxmlformats.org/officeDocument/2006/relationships/hyperlink" Target="https://goo.gl/maps/MnrjmYrS32djDnCL8" TargetMode="External"/><Relationship Id="rId77" Type="http://schemas.openxmlformats.org/officeDocument/2006/relationships/hyperlink" Target="https://goo.gl/maps/D1fzcyA2tVMWkMTx5" TargetMode="External"/><Relationship Id="rId100" Type="http://schemas.openxmlformats.org/officeDocument/2006/relationships/hyperlink" Target="https://goo.gl/maps/GCziCH1VSAwUg1JQ6" TargetMode="External"/><Relationship Id="rId282" Type="http://schemas.openxmlformats.org/officeDocument/2006/relationships/hyperlink" Target="https://maps.app.goo.gl/F8mtt7LwDPLZgLfG8" TargetMode="External"/><Relationship Id="rId317" Type="http://schemas.openxmlformats.org/officeDocument/2006/relationships/hyperlink" Target="https://maps.app.goo.gl/2odXeJ5BPpYN6d5Y9" TargetMode="External"/><Relationship Id="rId8" Type="http://schemas.openxmlformats.org/officeDocument/2006/relationships/hyperlink" Target="https://goo.gl/maps/nxsXmb2jT6U2i84A7" TargetMode="External"/><Relationship Id="rId98" Type="http://schemas.openxmlformats.org/officeDocument/2006/relationships/hyperlink" Target="https://goo.gl/maps/X4LLbwYXsDPkuJEu7" TargetMode="External"/><Relationship Id="rId121" Type="http://schemas.openxmlformats.org/officeDocument/2006/relationships/hyperlink" Target="https://goo.gl/maps/2V1mLbsaNjPUv9hi6" TargetMode="External"/><Relationship Id="rId142" Type="http://schemas.openxmlformats.org/officeDocument/2006/relationships/hyperlink" Target="https://goo.gl/maps/AtGUSPPSC1FB33cn9" TargetMode="External"/><Relationship Id="rId163" Type="http://schemas.openxmlformats.org/officeDocument/2006/relationships/hyperlink" Target="https://goo.gl/maps/9Qq2T2ok7AVNK9gG8" TargetMode="External"/><Relationship Id="rId184" Type="http://schemas.openxmlformats.org/officeDocument/2006/relationships/hyperlink" Target="https://goo.gl/maps/C6LtxwvwNybpx5Z98" TargetMode="External"/><Relationship Id="rId219" Type="http://schemas.openxmlformats.org/officeDocument/2006/relationships/hyperlink" Target="https://goo.gl/maps/NMtEiECcrbSi6p73A" TargetMode="External"/><Relationship Id="rId230" Type="http://schemas.openxmlformats.org/officeDocument/2006/relationships/hyperlink" Target="https://maps.app.goo.gl/NttdmLCAsHtPSiUn6?g_st=iw" TargetMode="External"/><Relationship Id="rId251" Type="http://schemas.openxmlformats.org/officeDocument/2006/relationships/hyperlink" Target="https://goo.gl/maps/mcna7aE37nveVF4z7" TargetMode="External"/><Relationship Id="rId25" Type="http://schemas.openxmlformats.org/officeDocument/2006/relationships/hyperlink" Target="https://goo.gl/maps/KRnFWD2QUeWm1bCEA" TargetMode="External"/><Relationship Id="rId46" Type="http://schemas.openxmlformats.org/officeDocument/2006/relationships/hyperlink" Target="https://goo.gl/maps/kCmCa2Kx7v9r8EkQ8" TargetMode="External"/><Relationship Id="rId67" Type="http://schemas.openxmlformats.org/officeDocument/2006/relationships/hyperlink" Target="https://goo.gl/maps/Dd1uq2LFnuYLzJhB7" TargetMode="External"/><Relationship Id="rId272" Type="http://schemas.openxmlformats.org/officeDocument/2006/relationships/hyperlink" Target="https://goo.gl/maps/xnAzFuT3KipR93rQ7" TargetMode="External"/><Relationship Id="rId293" Type="http://schemas.openxmlformats.org/officeDocument/2006/relationships/hyperlink" Target="https://maps.app.goo.gl/wodAmCYseLjwiUsH9" TargetMode="External"/><Relationship Id="rId307" Type="http://schemas.openxmlformats.org/officeDocument/2006/relationships/hyperlink" Target="https://maps.app.goo.gl/4p8wmZHMFVDbGrrNA?g_st=com.google.maps.preview.copy" TargetMode="External"/><Relationship Id="rId88" Type="http://schemas.openxmlformats.org/officeDocument/2006/relationships/hyperlink" Target="https://goo.gl/maps/Rg6PcKn6tFp6jmebA" TargetMode="External"/><Relationship Id="rId111" Type="http://schemas.openxmlformats.org/officeDocument/2006/relationships/hyperlink" Target="https://goo.gl/maps/waJXGqd4Rcs1fX3VA" TargetMode="External"/><Relationship Id="rId132" Type="http://schemas.openxmlformats.org/officeDocument/2006/relationships/hyperlink" Target="https://goo.gl/maps/VLj9zstyB4Fqpkyd7" TargetMode="External"/><Relationship Id="rId153" Type="http://schemas.openxmlformats.org/officeDocument/2006/relationships/hyperlink" Target="https://goo.gl/maps/6k8LFHUPPYnFjE1Q9" TargetMode="External"/><Relationship Id="rId174" Type="http://schemas.openxmlformats.org/officeDocument/2006/relationships/hyperlink" Target="https://goo.gl/maps/iaHawsQy94AhztfW7" TargetMode="External"/><Relationship Id="rId195" Type="http://schemas.openxmlformats.org/officeDocument/2006/relationships/hyperlink" Target="https://goo.gl/maps/1cyWUSaLKbek1bL89" TargetMode="External"/><Relationship Id="rId209" Type="http://schemas.openxmlformats.org/officeDocument/2006/relationships/hyperlink" Target="https://goo.gl/maps/xzC6dYD2KpQeGApw7" TargetMode="External"/><Relationship Id="rId220" Type="http://schemas.openxmlformats.org/officeDocument/2006/relationships/hyperlink" Target="https://goo.gl/maps/HEyiNXxB4Hhf7f9c6" TargetMode="External"/><Relationship Id="rId241" Type="http://schemas.openxmlformats.org/officeDocument/2006/relationships/hyperlink" Target="https://goo.gl/maps/onniKpnPrrDtjunW7" TargetMode="External"/><Relationship Id="rId15" Type="http://schemas.openxmlformats.org/officeDocument/2006/relationships/hyperlink" Target="https://goo.gl/maps/yoh8NoRoZGipvJHt7" TargetMode="External"/><Relationship Id="rId36" Type="http://schemas.openxmlformats.org/officeDocument/2006/relationships/hyperlink" Target="https://goo.gl/maps/uHwfZRKBwUhRzPDJ9" TargetMode="External"/><Relationship Id="rId57" Type="http://schemas.openxmlformats.org/officeDocument/2006/relationships/hyperlink" Target="https://goo.gl/maps/7jupNbssqA9DGsDv5" TargetMode="External"/><Relationship Id="rId262" Type="http://schemas.openxmlformats.org/officeDocument/2006/relationships/hyperlink" Target="https://goo.gl/maps/YKx7dohYtk8x16GW9" TargetMode="External"/><Relationship Id="rId283" Type="http://schemas.openxmlformats.org/officeDocument/2006/relationships/hyperlink" Target="https://maps.app.goo.gl/uGWLPXWbBcCdtihJA" TargetMode="External"/><Relationship Id="rId318" Type="http://schemas.openxmlformats.org/officeDocument/2006/relationships/hyperlink" Target="https://maps.app.goo.gl/e3VhLoEP4njGYqvH9" TargetMode="External"/><Relationship Id="rId78" Type="http://schemas.openxmlformats.org/officeDocument/2006/relationships/hyperlink" Target="https://goo.gl/maps/VQbWgswUorxweWND7" TargetMode="External"/><Relationship Id="rId99" Type="http://schemas.openxmlformats.org/officeDocument/2006/relationships/hyperlink" Target="https://goo.gl/maps/PSgTDtB4TuztjwnU6" TargetMode="External"/><Relationship Id="rId101" Type="http://schemas.openxmlformats.org/officeDocument/2006/relationships/hyperlink" Target="https://goo.gl/maps/U7QdRtvrHCgSEFpL8" TargetMode="External"/><Relationship Id="rId122" Type="http://schemas.openxmlformats.org/officeDocument/2006/relationships/hyperlink" Target="https://goo.gl/maps/K36YoEuF8znKBDJz8" TargetMode="External"/><Relationship Id="rId143" Type="http://schemas.openxmlformats.org/officeDocument/2006/relationships/hyperlink" Target="https://goo.gl/maps/CkzPrBpkcfkUtxQ49" TargetMode="External"/><Relationship Id="rId164" Type="http://schemas.openxmlformats.org/officeDocument/2006/relationships/hyperlink" Target="https://goo.gl/maps/TUdgXdxwHzpkRdJk8" TargetMode="External"/><Relationship Id="rId185" Type="http://schemas.openxmlformats.org/officeDocument/2006/relationships/hyperlink" Target="https://goo.gl/maps/4twmNAVcfLhKN8ru7" TargetMode="External"/><Relationship Id="rId9" Type="http://schemas.openxmlformats.org/officeDocument/2006/relationships/hyperlink" Target="https://goo.gl/maps/1n19WzBDVfxJ4VrZ8" TargetMode="External"/><Relationship Id="rId210" Type="http://schemas.openxmlformats.org/officeDocument/2006/relationships/hyperlink" Target="https://goo.gl/maps/ktD3JoDxSQ6oyCEo9" TargetMode="External"/><Relationship Id="rId26" Type="http://schemas.openxmlformats.org/officeDocument/2006/relationships/hyperlink" Target="https://goo.gl/maps/99GDAQatawehX4Qe9" TargetMode="External"/><Relationship Id="rId231" Type="http://schemas.openxmlformats.org/officeDocument/2006/relationships/hyperlink" Target="https://maps.app.goo.gl/gB1HYRiCkvDpS5GXA" TargetMode="External"/><Relationship Id="rId252" Type="http://schemas.openxmlformats.org/officeDocument/2006/relationships/hyperlink" Target="https://goo.gl/maps/Hu2fdMjQkzxxjsw38" TargetMode="External"/><Relationship Id="rId273" Type="http://schemas.openxmlformats.org/officeDocument/2006/relationships/hyperlink" Target="https://maps.app.goo.gl/4iKEWip8828bCjD6A" TargetMode="External"/><Relationship Id="rId294" Type="http://schemas.openxmlformats.org/officeDocument/2006/relationships/hyperlink" Target="https://maps.app.goo.gl/BfS2tEPVX61u4QFg7" TargetMode="External"/><Relationship Id="rId308" Type="http://schemas.openxmlformats.org/officeDocument/2006/relationships/hyperlink" Target="https://maps.app.goo.gl/gUGm6CQC28mKHdna8" TargetMode="External"/><Relationship Id="rId47" Type="http://schemas.openxmlformats.org/officeDocument/2006/relationships/hyperlink" Target="https://goo.gl/maps/Wp4oYVUszCHhD2T6A" TargetMode="External"/><Relationship Id="rId68" Type="http://schemas.openxmlformats.org/officeDocument/2006/relationships/hyperlink" Target="https://goo.gl/maps/oUC75PUooJXUYVcTA" TargetMode="External"/><Relationship Id="rId89" Type="http://schemas.openxmlformats.org/officeDocument/2006/relationships/hyperlink" Target="https://goo.gl/maps/dRdV1pzPes241fux8" TargetMode="External"/><Relationship Id="rId112" Type="http://schemas.openxmlformats.org/officeDocument/2006/relationships/hyperlink" Target="https://goo.gl/maps/b7qbJuzzi3roMKkH9" TargetMode="External"/><Relationship Id="rId133" Type="http://schemas.openxmlformats.org/officeDocument/2006/relationships/hyperlink" Target="https://goo.gl/maps/LJrZP7K3k6V5odSy5" TargetMode="External"/><Relationship Id="rId154" Type="http://schemas.openxmlformats.org/officeDocument/2006/relationships/hyperlink" Target="https://goo.gl/maps/GCaiSmpayTz89ygW9" TargetMode="External"/><Relationship Id="rId175" Type="http://schemas.openxmlformats.org/officeDocument/2006/relationships/hyperlink" Target="https://goo.gl/maps/zPFwUKGiwNGtsiRH6" TargetMode="External"/><Relationship Id="rId196" Type="http://schemas.openxmlformats.org/officeDocument/2006/relationships/hyperlink" Target="https://goo.gl/maps/cyG1BGQCedP9v7i38" TargetMode="External"/><Relationship Id="rId200" Type="http://schemas.openxmlformats.org/officeDocument/2006/relationships/hyperlink" Target="https://goo.gl/maps/pYdtSQ6jqBPa9ezp7" TargetMode="External"/><Relationship Id="rId16" Type="http://schemas.openxmlformats.org/officeDocument/2006/relationships/hyperlink" Target="https://goo.gl/maps/i56s8eb8rzAC9b5d6" TargetMode="External"/><Relationship Id="rId221" Type="http://schemas.openxmlformats.org/officeDocument/2006/relationships/hyperlink" Target="https://goo.gl/maps/F4hBh7AKJFLu9LGT9" TargetMode="External"/><Relationship Id="rId242" Type="http://schemas.openxmlformats.org/officeDocument/2006/relationships/hyperlink" Target="https://goo.gl/maps/Y3oFeitSBVmdCx4E6" TargetMode="External"/><Relationship Id="rId263" Type="http://schemas.openxmlformats.org/officeDocument/2006/relationships/hyperlink" Target="https://goo.gl/maps/FAeSB5yxdJcCR4sG9" TargetMode="External"/><Relationship Id="rId284" Type="http://schemas.openxmlformats.org/officeDocument/2006/relationships/hyperlink" Target="https://maps.app.goo.gl/fJ47jqi5HbGqUbnD7" TargetMode="External"/><Relationship Id="rId319" Type="http://schemas.openxmlformats.org/officeDocument/2006/relationships/hyperlink" Target="https://maps.app.goo.gl/DfDXp3TumGJYqx6r6" TargetMode="External"/><Relationship Id="rId37" Type="http://schemas.openxmlformats.org/officeDocument/2006/relationships/hyperlink" Target="https://goo.gl/maps/m83WBLQ9sw3sLGo68" TargetMode="External"/><Relationship Id="rId58" Type="http://schemas.openxmlformats.org/officeDocument/2006/relationships/hyperlink" Target="https://goo.gl/maps/BX48WMvyeBDGXMdC7" TargetMode="External"/><Relationship Id="rId79" Type="http://schemas.openxmlformats.org/officeDocument/2006/relationships/hyperlink" Target="https://goo.gl/maps/gofftq3f4pr1GdJg6" TargetMode="External"/><Relationship Id="rId102" Type="http://schemas.openxmlformats.org/officeDocument/2006/relationships/hyperlink" Target="https://goo.gl/maps/8776ZcbDTvb3q2xA6" TargetMode="External"/><Relationship Id="rId123" Type="http://schemas.openxmlformats.org/officeDocument/2006/relationships/hyperlink" Target="https://goo.gl/maps/AZrEr4gqc92Kegh79" TargetMode="External"/><Relationship Id="rId144" Type="http://schemas.openxmlformats.org/officeDocument/2006/relationships/hyperlink" Target="https://goo.gl/maps/c2waaxTZncELTumd9" TargetMode="External"/><Relationship Id="rId90" Type="http://schemas.openxmlformats.org/officeDocument/2006/relationships/hyperlink" Target="https://goo.gl/maps/CQYCbGkxZskZi4sB9" TargetMode="External"/><Relationship Id="rId165" Type="http://schemas.openxmlformats.org/officeDocument/2006/relationships/hyperlink" Target="https://goo.gl/maps/w2745oxrZYejjuNYA" TargetMode="External"/><Relationship Id="rId186" Type="http://schemas.openxmlformats.org/officeDocument/2006/relationships/hyperlink" Target="https://goo.gl/maps/5kFcsDiNRQY3AXDs8" TargetMode="External"/><Relationship Id="rId211" Type="http://schemas.openxmlformats.org/officeDocument/2006/relationships/hyperlink" Target="https://goo.gl/maps/SmCoCQRD9yFsJtE88" TargetMode="External"/><Relationship Id="rId232" Type="http://schemas.openxmlformats.org/officeDocument/2006/relationships/hyperlink" Target="https://maps.app.goo.gl/ZfKTgY3UryF1ebK67" TargetMode="External"/><Relationship Id="rId253" Type="http://schemas.openxmlformats.org/officeDocument/2006/relationships/hyperlink" Target="https://goo.gl/maps/xx7jsKRx7bTwZSmT9" TargetMode="External"/><Relationship Id="rId274" Type="http://schemas.openxmlformats.org/officeDocument/2006/relationships/hyperlink" Target="https://maps.app.goo.gl/2UK8qDNVhXtyEdu88" TargetMode="External"/><Relationship Id="rId295" Type="http://schemas.openxmlformats.org/officeDocument/2006/relationships/hyperlink" Target="https://maps.app.goo.gl/X8ncNHN2Xcbu8WzM9" TargetMode="External"/><Relationship Id="rId309" Type="http://schemas.openxmlformats.org/officeDocument/2006/relationships/hyperlink" Target="https://maps.google.com/?q=24.849470,46.816406" TargetMode="External"/><Relationship Id="rId27" Type="http://schemas.openxmlformats.org/officeDocument/2006/relationships/hyperlink" Target="https://goo.gl/maps/T84fETWc1xkab5k76" TargetMode="External"/><Relationship Id="rId48" Type="http://schemas.openxmlformats.org/officeDocument/2006/relationships/hyperlink" Target="https://goo.gl/maps/6chyivMP5xRxnzaX9" TargetMode="External"/><Relationship Id="rId69" Type="http://schemas.openxmlformats.org/officeDocument/2006/relationships/hyperlink" Target="https://goo.gl/maps/Eg16gpm25H4q6L4BA" TargetMode="External"/><Relationship Id="rId113" Type="http://schemas.openxmlformats.org/officeDocument/2006/relationships/hyperlink" Target="https://goo.gl/maps/LMjxUPfLCGfgE9eH7" TargetMode="External"/><Relationship Id="rId134" Type="http://schemas.openxmlformats.org/officeDocument/2006/relationships/hyperlink" Target="https://goo.gl/maps/idkHi1e3GZkJG52q9" TargetMode="External"/><Relationship Id="rId320" Type="http://schemas.openxmlformats.org/officeDocument/2006/relationships/hyperlink" Target="https://maps.app.goo.gl/G4JrVo4MAJv4LzcF8" TargetMode="External"/><Relationship Id="rId80" Type="http://schemas.openxmlformats.org/officeDocument/2006/relationships/hyperlink" Target="https://goo.gl/maps/NWppADLxJdNZeguHA" TargetMode="External"/><Relationship Id="rId155" Type="http://schemas.openxmlformats.org/officeDocument/2006/relationships/hyperlink" Target="https://goo.gl/maps/wBqEhSht3g1grka1A" TargetMode="External"/><Relationship Id="rId176" Type="http://schemas.openxmlformats.org/officeDocument/2006/relationships/hyperlink" Target="https://goo.gl/maps/FmoXRhuvqi2tJUut6" TargetMode="External"/><Relationship Id="rId197" Type="http://schemas.openxmlformats.org/officeDocument/2006/relationships/hyperlink" Target="https://goo.gl/maps/55HDMNoRMaRPc1qQ7" TargetMode="External"/><Relationship Id="rId201" Type="http://schemas.openxmlformats.org/officeDocument/2006/relationships/hyperlink" Target="https://goo.gl/maps/tMG1wZAgw3FGKxT1A" TargetMode="External"/><Relationship Id="rId222" Type="http://schemas.openxmlformats.org/officeDocument/2006/relationships/hyperlink" Target="https://goo.gl/maps/X3Tr2MuiDKLfth8K7" TargetMode="External"/><Relationship Id="rId243" Type="http://schemas.openxmlformats.org/officeDocument/2006/relationships/hyperlink" Target="https://maps.app.goo.gl/6jnB1QVc7yhQj9qY6" TargetMode="External"/><Relationship Id="rId264" Type="http://schemas.openxmlformats.org/officeDocument/2006/relationships/hyperlink" Target="https://goo.gl/maps/yWukjBPiwUCziCXh9" TargetMode="External"/><Relationship Id="rId285" Type="http://schemas.openxmlformats.org/officeDocument/2006/relationships/hyperlink" Target="https://maps.app.goo.gl/4Rf8ohzDfvudZM9E9" TargetMode="External"/><Relationship Id="rId17" Type="http://schemas.openxmlformats.org/officeDocument/2006/relationships/hyperlink" Target="https://goo.gl/maps/MC8jPzkzoAFGQ99U7" TargetMode="External"/><Relationship Id="rId38" Type="http://schemas.openxmlformats.org/officeDocument/2006/relationships/hyperlink" Target="https://goo.gl/maps/DCHzWE4WXSgWYpoR9" TargetMode="External"/><Relationship Id="rId59" Type="http://schemas.openxmlformats.org/officeDocument/2006/relationships/hyperlink" Target="https://goo.gl/maps/PNLxyey8LknBZbzQ8" TargetMode="External"/><Relationship Id="rId103" Type="http://schemas.openxmlformats.org/officeDocument/2006/relationships/hyperlink" Target="https://goo.gl/maps/gZEfGPQszH7jYrd16" TargetMode="External"/><Relationship Id="rId124" Type="http://schemas.openxmlformats.org/officeDocument/2006/relationships/hyperlink" Target="https://goo.gl/maps/LNdftExWeHPpMS468" TargetMode="External"/><Relationship Id="rId310" Type="http://schemas.openxmlformats.org/officeDocument/2006/relationships/hyperlink" Target="https://maps.app.goo.gl/aSeLGxUxZra95E5t7" TargetMode="External"/><Relationship Id="rId70" Type="http://schemas.openxmlformats.org/officeDocument/2006/relationships/hyperlink" Target="https://goo.gl/maps/8bW1wgdGquWJLve66" TargetMode="External"/><Relationship Id="rId91" Type="http://schemas.openxmlformats.org/officeDocument/2006/relationships/hyperlink" Target="https://goo.gl/maps/2RbYJuNeg61A4KXR8" TargetMode="External"/><Relationship Id="rId145" Type="http://schemas.openxmlformats.org/officeDocument/2006/relationships/hyperlink" Target="https://goo.gl/maps/ffP95RisqmrTKNCG6" TargetMode="External"/><Relationship Id="rId166" Type="http://schemas.openxmlformats.org/officeDocument/2006/relationships/hyperlink" Target="https://goo.gl/maps/ZXbJM1cjbiNA7Kpp9" TargetMode="External"/><Relationship Id="rId187" Type="http://schemas.openxmlformats.org/officeDocument/2006/relationships/hyperlink" Target="https://goo.gl/maps/GRcKN3puv7W5sdiJ8" TargetMode="External"/><Relationship Id="rId1" Type="http://schemas.openxmlformats.org/officeDocument/2006/relationships/hyperlink" Target="https://goo.gl/maps/z1H7kvk8W41SErBY7" TargetMode="External"/><Relationship Id="rId212" Type="http://schemas.openxmlformats.org/officeDocument/2006/relationships/hyperlink" Target="https://goo.gl/maps/93jxxPeLfbvRKMR4A" TargetMode="External"/><Relationship Id="rId233" Type="http://schemas.openxmlformats.org/officeDocument/2006/relationships/hyperlink" Target="https://goo.gl/maps/THXH3qcaQTmoMmGg9" TargetMode="External"/><Relationship Id="rId254" Type="http://schemas.openxmlformats.org/officeDocument/2006/relationships/hyperlink" Target="https://goo.gl/maps/g9Y1QbH3BEvoynh47" TargetMode="External"/><Relationship Id="rId28" Type="http://schemas.openxmlformats.org/officeDocument/2006/relationships/hyperlink" Target="https://goo.gl/maps/KBWDZZ2baFWRk4BX8" TargetMode="External"/><Relationship Id="rId49" Type="http://schemas.openxmlformats.org/officeDocument/2006/relationships/hyperlink" Target="https://goo.gl/maps/dghUh1Y2r45PABT97" TargetMode="External"/><Relationship Id="rId114" Type="http://schemas.openxmlformats.org/officeDocument/2006/relationships/hyperlink" Target="https://goo.gl/maps/4gagfkPZfiQrH2nS7" TargetMode="External"/><Relationship Id="rId275" Type="http://schemas.openxmlformats.org/officeDocument/2006/relationships/hyperlink" Target="https://maps.app.goo.gl/jBMtoQVMcRjizesn7" TargetMode="External"/><Relationship Id="rId296" Type="http://schemas.openxmlformats.org/officeDocument/2006/relationships/hyperlink" Target="https://maps.app.goo.gl/gSEwJYGsv3o2movj9" TargetMode="External"/><Relationship Id="rId300" Type="http://schemas.openxmlformats.org/officeDocument/2006/relationships/hyperlink" Target="https://maps.app.goo.gl/jyftsQfTYZYJaBgv9" TargetMode="External"/><Relationship Id="rId60" Type="http://schemas.openxmlformats.org/officeDocument/2006/relationships/hyperlink" Target="https://goo.gl/maps/qHUVy7acPXp8YREKA" TargetMode="External"/><Relationship Id="rId81" Type="http://schemas.openxmlformats.org/officeDocument/2006/relationships/hyperlink" Target="https://goo.gl/maps/EZ9afzXiFUa8MDBW8" TargetMode="External"/><Relationship Id="rId135" Type="http://schemas.openxmlformats.org/officeDocument/2006/relationships/hyperlink" Target="https://goo.gl/maps/mKfGPfGPZHZBkHo18" TargetMode="External"/><Relationship Id="rId156" Type="http://schemas.openxmlformats.org/officeDocument/2006/relationships/hyperlink" Target="https://goo.gl/maps/8KgvV5jKEMGUWFLHA" TargetMode="External"/><Relationship Id="rId177" Type="http://schemas.openxmlformats.org/officeDocument/2006/relationships/hyperlink" Target="https://goo.gl/maps/uLt7hpk9jC5tgzfs9" TargetMode="External"/><Relationship Id="rId198" Type="http://schemas.openxmlformats.org/officeDocument/2006/relationships/hyperlink" Target="https://goo.gl/maps/kfNoLEDxFJ8iCLgL7" TargetMode="External"/><Relationship Id="rId321" Type="http://schemas.openxmlformats.org/officeDocument/2006/relationships/hyperlink" Target="https://maps.app.goo.gl/HSdwUnyjb4LnVtXe9" TargetMode="External"/><Relationship Id="rId202" Type="http://schemas.openxmlformats.org/officeDocument/2006/relationships/hyperlink" Target="https://goo.gl/maps/DjzLQDnTVwtQawTQA" TargetMode="External"/><Relationship Id="rId223" Type="http://schemas.openxmlformats.org/officeDocument/2006/relationships/hyperlink" Target="https://maps.app.goo.gl/VrqAorM9s7NbSWS7A" TargetMode="External"/><Relationship Id="rId244" Type="http://schemas.openxmlformats.org/officeDocument/2006/relationships/hyperlink" Target="https://maps.app.goo.gl/68rDNmXnyzbTdG9R8?g_st=iwb" TargetMode="External"/><Relationship Id="rId18" Type="http://schemas.openxmlformats.org/officeDocument/2006/relationships/hyperlink" Target="https://goo.gl/maps/23DffGYBkCJJZMQAA" TargetMode="External"/><Relationship Id="rId39" Type="http://schemas.openxmlformats.org/officeDocument/2006/relationships/hyperlink" Target="https://goo.gl/maps/v5PGJXCsS1qMcr4X9" TargetMode="External"/><Relationship Id="rId265" Type="http://schemas.openxmlformats.org/officeDocument/2006/relationships/hyperlink" Target="https://goo.gl/maps/PcW8r4xbWJtiRVNB6" TargetMode="External"/><Relationship Id="rId286" Type="http://schemas.openxmlformats.org/officeDocument/2006/relationships/hyperlink" Target="https://maps.app.goo.gl/7PmWE3mCVa7MKpM47" TargetMode="External"/><Relationship Id="rId50" Type="http://schemas.openxmlformats.org/officeDocument/2006/relationships/hyperlink" Target="https://goo.gl/maps/uwbEAtEYXhqSDNVo8" TargetMode="External"/><Relationship Id="rId104" Type="http://schemas.openxmlformats.org/officeDocument/2006/relationships/hyperlink" Target="https://goo.gl/maps/vyqAiqD2cfCaAMC37" TargetMode="External"/><Relationship Id="rId125" Type="http://schemas.openxmlformats.org/officeDocument/2006/relationships/hyperlink" Target="https://goo.gl/maps/aL1vmAcnpoCt8fMt9" TargetMode="External"/><Relationship Id="rId146" Type="http://schemas.openxmlformats.org/officeDocument/2006/relationships/hyperlink" Target="https://goo.gl/maps/GH76LsYq1Kvtf7Da9" TargetMode="External"/><Relationship Id="rId167" Type="http://schemas.openxmlformats.org/officeDocument/2006/relationships/hyperlink" Target="https://goo.gl/maps/qsEnvcFq4CfQVrhE6" TargetMode="External"/><Relationship Id="rId188" Type="http://schemas.openxmlformats.org/officeDocument/2006/relationships/hyperlink" Target="https://goo.gl/maps/HQusAjM8ZGVJCnWk7" TargetMode="External"/><Relationship Id="rId311" Type="http://schemas.openxmlformats.org/officeDocument/2006/relationships/hyperlink" Target="https://maps.app.goo.gl/623TMsxjL13DLz2s7" TargetMode="External"/><Relationship Id="rId71" Type="http://schemas.openxmlformats.org/officeDocument/2006/relationships/hyperlink" Target="https://goo.gl/maps/xmhe8E7z5gbr3WXRA" TargetMode="External"/><Relationship Id="rId92" Type="http://schemas.openxmlformats.org/officeDocument/2006/relationships/hyperlink" Target="https://goo.gl/maps/SWyagm7X8AV4iuNH6" TargetMode="External"/><Relationship Id="rId213" Type="http://schemas.openxmlformats.org/officeDocument/2006/relationships/hyperlink" Target="https://goo.gl/maps/r1rtfyMgjamj4LrW6" TargetMode="External"/><Relationship Id="rId234" Type="http://schemas.openxmlformats.org/officeDocument/2006/relationships/hyperlink" Target="https://goo.gl/maps/D15Ut9JD7AxbZTR7A" TargetMode="External"/><Relationship Id="rId2" Type="http://schemas.openxmlformats.org/officeDocument/2006/relationships/hyperlink" Target="https://goo.gl/maps/J44a3yW5MJr5PqVL8" TargetMode="External"/><Relationship Id="rId29" Type="http://schemas.openxmlformats.org/officeDocument/2006/relationships/hyperlink" Target="https://goo.gl/maps/r75mz8nsGcH76Re78" TargetMode="External"/><Relationship Id="rId255" Type="http://schemas.openxmlformats.org/officeDocument/2006/relationships/hyperlink" Target="https://goo.gl/maps/HRJwJoo7rEatWRpg8" TargetMode="External"/><Relationship Id="rId276" Type="http://schemas.openxmlformats.org/officeDocument/2006/relationships/hyperlink" Target="https://maps.app.goo.gl/moiRLTSqjCgbDHSQ6" TargetMode="External"/><Relationship Id="rId297" Type="http://schemas.openxmlformats.org/officeDocument/2006/relationships/hyperlink" Target="https://maps.app.goo.gl/AsFjGEhzxHZbW5Rq7" TargetMode="External"/><Relationship Id="rId40" Type="http://schemas.openxmlformats.org/officeDocument/2006/relationships/hyperlink" Target="https://goo.gl/maps/wzikebinefztdZCi8" TargetMode="External"/><Relationship Id="rId115" Type="http://schemas.openxmlformats.org/officeDocument/2006/relationships/hyperlink" Target="https://goo.gl/maps/H2ayrEj25YZgaG3o9" TargetMode="External"/><Relationship Id="rId136" Type="http://schemas.openxmlformats.org/officeDocument/2006/relationships/hyperlink" Target="https://goo.gl/maps/DT7WZV7ja9bef1JaA" TargetMode="External"/><Relationship Id="rId157" Type="http://schemas.openxmlformats.org/officeDocument/2006/relationships/hyperlink" Target="https://goo.gl/maps/QMDpMtq9migZu64z8" TargetMode="External"/><Relationship Id="rId178" Type="http://schemas.openxmlformats.org/officeDocument/2006/relationships/hyperlink" Target="https://goo.gl/maps/z8ny8pN13hv7ohbX8" TargetMode="External"/><Relationship Id="rId301" Type="http://schemas.openxmlformats.org/officeDocument/2006/relationships/hyperlink" Target="https://maps.app.goo.gl/tTookBTipD99RRdFA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goo.gl/maps/zji6X8N5AcxaJyKC8" TargetMode="External"/><Relationship Id="rId82" Type="http://schemas.openxmlformats.org/officeDocument/2006/relationships/hyperlink" Target="https://goo.gl/maps/1r8uHfUo25958AJc9" TargetMode="External"/><Relationship Id="rId199" Type="http://schemas.openxmlformats.org/officeDocument/2006/relationships/hyperlink" Target="https://goo.gl/maps/io8eoo2Tj2nTL8MY8" TargetMode="External"/><Relationship Id="rId203" Type="http://schemas.openxmlformats.org/officeDocument/2006/relationships/hyperlink" Target="https://goo.gl/maps/BhRUXYnv8quyKuE67" TargetMode="External"/><Relationship Id="rId19" Type="http://schemas.openxmlformats.org/officeDocument/2006/relationships/hyperlink" Target="https://goo.gl/maps/Yg6mTn5zWsLXTXHd7" TargetMode="External"/><Relationship Id="rId224" Type="http://schemas.openxmlformats.org/officeDocument/2006/relationships/hyperlink" Target="https://goo.gl/maps/bhx1Hbj7aTENvKkG9" TargetMode="External"/><Relationship Id="rId245" Type="http://schemas.openxmlformats.org/officeDocument/2006/relationships/hyperlink" Target="https://goo.gl/maps/pMahqE4MNU6J9TKM7" TargetMode="External"/><Relationship Id="rId266" Type="http://schemas.openxmlformats.org/officeDocument/2006/relationships/hyperlink" Target="https://goo.gl/maps/pTX36tZmyDQjqdEU7" TargetMode="External"/><Relationship Id="rId287" Type="http://schemas.openxmlformats.org/officeDocument/2006/relationships/hyperlink" Target="https://maps.app.goo.gl/WWU138c4oDXCobnK7" TargetMode="External"/><Relationship Id="rId30" Type="http://schemas.openxmlformats.org/officeDocument/2006/relationships/hyperlink" Target="https://goo.gl/maps/AWRMjjvzGMH9h4VU9" TargetMode="External"/><Relationship Id="rId105" Type="http://schemas.openxmlformats.org/officeDocument/2006/relationships/hyperlink" Target="https://goo.gl/maps/gvqKNdKbK3ceqopDA" TargetMode="External"/><Relationship Id="rId126" Type="http://schemas.openxmlformats.org/officeDocument/2006/relationships/hyperlink" Target="https://goo.gl/maps/ygCtQ6qhn3xbub2V7" TargetMode="External"/><Relationship Id="rId147" Type="http://schemas.openxmlformats.org/officeDocument/2006/relationships/hyperlink" Target="https://goo.gl/maps/iWVZYz3VhqKCjtm67" TargetMode="External"/><Relationship Id="rId168" Type="http://schemas.openxmlformats.org/officeDocument/2006/relationships/hyperlink" Target="https://goo.gl/maps/SFY7sMPT2JJjKEME8" TargetMode="External"/><Relationship Id="rId312" Type="http://schemas.openxmlformats.org/officeDocument/2006/relationships/hyperlink" Target="https://maps.app.goo.gl/DfDXp3TumGJYqx6r6" TargetMode="External"/><Relationship Id="rId51" Type="http://schemas.openxmlformats.org/officeDocument/2006/relationships/hyperlink" Target="https://goo.gl/maps/8kkfwxACih1awRx58" TargetMode="External"/><Relationship Id="rId72" Type="http://schemas.openxmlformats.org/officeDocument/2006/relationships/hyperlink" Target="https://goo.gl/maps/UURa1RfePCJEnsVy7" TargetMode="External"/><Relationship Id="rId93" Type="http://schemas.openxmlformats.org/officeDocument/2006/relationships/hyperlink" Target="https://goo.gl/maps/N8WWQPe97VjFaSzk6" TargetMode="External"/><Relationship Id="rId189" Type="http://schemas.openxmlformats.org/officeDocument/2006/relationships/hyperlink" Target="https://goo.gl/maps/AHDnS7tu6rGYp17QA" TargetMode="External"/><Relationship Id="rId3" Type="http://schemas.openxmlformats.org/officeDocument/2006/relationships/hyperlink" Target="https://goo.gl/maps/znLsk7KGRQBM2Mwu7" TargetMode="External"/><Relationship Id="rId214" Type="http://schemas.openxmlformats.org/officeDocument/2006/relationships/hyperlink" Target="https://goo.gl/maps/c8iz57YzNBQFScFy5" TargetMode="External"/><Relationship Id="rId235" Type="http://schemas.openxmlformats.org/officeDocument/2006/relationships/hyperlink" Target="https://goo.gl/maps/gat34CRLUzgiDTB57" TargetMode="External"/><Relationship Id="rId256" Type="http://schemas.openxmlformats.org/officeDocument/2006/relationships/hyperlink" Target="https://goo.gl/maps/5WyBGKcn1Kh7vM8Y8" TargetMode="External"/><Relationship Id="rId277" Type="http://schemas.openxmlformats.org/officeDocument/2006/relationships/hyperlink" Target="https://maps.app.goo.gl/M1Yq7g9WWsDGJh656" TargetMode="External"/><Relationship Id="rId298" Type="http://schemas.openxmlformats.org/officeDocument/2006/relationships/hyperlink" Target="https://maps.app.goo.gl/2EB3M4wzNBJxdFWr8?g_st=aw" TargetMode="External"/><Relationship Id="rId116" Type="http://schemas.openxmlformats.org/officeDocument/2006/relationships/hyperlink" Target="https://goo.gl/maps/UzhFkjRYpd42BHkr9" TargetMode="External"/><Relationship Id="rId137" Type="http://schemas.openxmlformats.org/officeDocument/2006/relationships/hyperlink" Target="https://goo.gl/maps/WVBEgbekUW4cjLo5A" TargetMode="External"/><Relationship Id="rId158" Type="http://schemas.openxmlformats.org/officeDocument/2006/relationships/hyperlink" Target="https://goo.gl/maps/9LzZ5ssc3NnLAN896" TargetMode="External"/><Relationship Id="rId302" Type="http://schemas.openxmlformats.org/officeDocument/2006/relationships/hyperlink" Target="https://maps.app.goo.gl/C5bhUbUv8NKg5AHVA" TargetMode="External"/><Relationship Id="rId20" Type="http://schemas.openxmlformats.org/officeDocument/2006/relationships/hyperlink" Target="https://goo.gl/maps/6hR54FSDjxfvGQE29" TargetMode="External"/><Relationship Id="rId41" Type="http://schemas.openxmlformats.org/officeDocument/2006/relationships/hyperlink" Target="https://goo.gl/maps/7aR4qg1y5mfNB7b2A" TargetMode="External"/><Relationship Id="rId62" Type="http://schemas.openxmlformats.org/officeDocument/2006/relationships/hyperlink" Target="https://goo.gl/maps/UiDD97nrz1hXRtLX8" TargetMode="External"/><Relationship Id="rId83" Type="http://schemas.openxmlformats.org/officeDocument/2006/relationships/hyperlink" Target="https://goo.gl/maps/xtg52hupJ5xwH7aN9" TargetMode="External"/><Relationship Id="rId179" Type="http://schemas.openxmlformats.org/officeDocument/2006/relationships/hyperlink" Target="https://goo.gl/maps/CpZS3GcrWDVwKv2q9" TargetMode="External"/><Relationship Id="rId190" Type="http://schemas.openxmlformats.org/officeDocument/2006/relationships/hyperlink" Target="https://goo.gl/maps/UzDWogvuZK5LMAm7A" TargetMode="External"/><Relationship Id="rId204" Type="http://schemas.openxmlformats.org/officeDocument/2006/relationships/hyperlink" Target="https://goo.gl/maps/paRYPD9wntudqTy97" TargetMode="External"/><Relationship Id="rId225" Type="http://schemas.openxmlformats.org/officeDocument/2006/relationships/hyperlink" Target="https://goo.gl/maps/j3eeVv8djR4mTu43A" TargetMode="External"/><Relationship Id="rId246" Type="http://schemas.openxmlformats.org/officeDocument/2006/relationships/hyperlink" Target="https://maps.app.goo.gl/vN6SMDFBaW7e6Jbw5?g_st=iwb" TargetMode="External"/><Relationship Id="rId267" Type="http://schemas.openxmlformats.org/officeDocument/2006/relationships/hyperlink" Target="https://maps.app.goo.gl/Xj3P9G13SnnkTgd77" TargetMode="External"/><Relationship Id="rId288" Type="http://schemas.openxmlformats.org/officeDocument/2006/relationships/hyperlink" Target="https://maps.app.goo.gl/iTYzv1ABFD1UZgU18?g_st=iw" TargetMode="External"/><Relationship Id="rId106" Type="http://schemas.openxmlformats.org/officeDocument/2006/relationships/hyperlink" Target="https://goo.gl/maps/3EeHH951mAvLR1H97" TargetMode="External"/><Relationship Id="rId127" Type="http://schemas.openxmlformats.org/officeDocument/2006/relationships/hyperlink" Target="https://goo.gl/maps/sSqy3YegSpQYWHmd6" TargetMode="External"/><Relationship Id="rId313" Type="http://schemas.openxmlformats.org/officeDocument/2006/relationships/hyperlink" Target="https://maps.app.goo.gl/ZGcWzhjtjoH9JYK27" TargetMode="External"/><Relationship Id="rId10" Type="http://schemas.openxmlformats.org/officeDocument/2006/relationships/hyperlink" Target="https://goo.gl/maps/P76GQdPsT2UmyMaj6" TargetMode="External"/><Relationship Id="rId31" Type="http://schemas.openxmlformats.org/officeDocument/2006/relationships/hyperlink" Target="https://goo.gl/maps/AWHSofF6j8pwhRXd8" TargetMode="External"/><Relationship Id="rId52" Type="http://schemas.openxmlformats.org/officeDocument/2006/relationships/hyperlink" Target="https://goo.gl/maps/mTz7Y5v72zqtCZ1t9" TargetMode="External"/><Relationship Id="rId73" Type="http://schemas.openxmlformats.org/officeDocument/2006/relationships/hyperlink" Target="https://goo.gl/maps/L68oz3faQCYHhftw6" TargetMode="External"/><Relationship Id="rId94" Type="http://schemas.openxmlformats.org/officeDocument/2006/relationships/hyperlink" Target="https://goo.gl/maps/XmZWXGZ8kLpFAJi48" TargetMode="External"/><Relationship Id="rId148" Type="http://schemas.openxmlformats.org/officeDocument/2006/relationships/hyperlink" Target="https://goo.gl/maps/Vt6h3DxDJeyaZpVN8" TargetMode="External"/><Relationship Id="rId169" Type="http://schemas.openxmlformats.org/officeDocument/2006/relationships/hyperlink" Target="https://goo.gl/maps/vHYCE7JrNx4aaV24A" TargetMode="External"/><Relationship Id="rId4" Type="http://schemas.openxmlformats.org/officeDocument/2006/relationships/hyperlink" Target="https://goo.gl/maps/AeLGe63zRwZARonWA" TargetMode="External"/><Relationship Id="rId180" Type="http://schemas.openxmlformats.org/officeDocument/2006/relationships/hyperlink" Target="https://goo.gl/maps/qyV9PpZoUFQoPJJj7" TargetMode="External"/><Relationship Id="rId215" Type="http://schemas.openxmlformats.org/officeDocument/2006/relationships/hyperlink" Target="https://goo.gl/maps/WxaBQ36Hcv9XXY5X6" TargetMode="External"/><Relationship Id="rId236" Type="http://schemas.openxmlformats.org/officeDocument/2006/relationships/hyperlink" Target="https://goo.gl/maps/jhjUbXa5BhtEeuXr7" TargetMode="External"/><Relationship Id="rId257" Type="http://schemas.openxmlformats.org/officeDocument/2006/relationships/hyperlink" Target="https://goo.gl/maps/U7hXkAA47RgA6v2B8" TargetMode="External"/><Relationship Id="rId278" Type="http://schemas.openxmlformats.org/officeDocument/2006/relationships/hyperlink" Target="https://eur03.safelinks.protection.outlook.com/?url=https%3A%2F%2Fmaps.app.goo.gl%2FD6rKjnGG3eBgZ2DYA&amp;data=05%7C02%7Csalema%40sasco.com.sa%7Cbf4cc7603c374f07000608ddbed9bd61%7Ce4d6a4cce229473696c445646708d92b%7C0%7C0%7C638876564621936121%7CUnknown%7CTWFpbGZsb3d8eyJFbXB0eU1hcGkiOnRydWUsIlYiOiIwLjAuMDAwMCIsIlAiOiJXaW4zMiIsIkFOIjoiTWFpbCIsIldUIjoyfQ%3D%3D%7C0%7C%7C%7C&amp;sdata=mNIx%2BnYhO5p3XB57mEWPBcF4IUPNu4P88oNLAp9TXio%3D&amp;reserved=0" TargetMode="External"/><Relationship Id="rId303" Type="http://schemas.openxmlformats.org/officeDocument/2006/relationships/hyperlink" Target="https://maps.app.goo.gl/AFza4VNivYrqp3kf6" TargetMode="External"/><Relationship Id="rId42" Type="http://schemas.openxmlformats.org/officeDocument/2006/relationships/hyperlink" Target="https://goo.gl/maps/KBNtdDcHPeAWtU4x6" TargetMode="External"/><Relationship Id="rId84" Type="http://schemas.openxmlformats.org/officeDocument/2006/relationships/hyperlink" Target="https://goo.gl/maps/MbzM2hiUyKow87xa6" TargetMode="External"/><Relationship Id="rId138" Type="http://schemas.openxmlformats.org/officeDocument/2006/relationships/hyperlink" Target="https://goo.gl/maps/CgKd4jbf5f5Qitw3A" TargetMode="External"/><Relationship Id="rId191" Type="http://schemas.openxmlformats.org/officeDocument/2006/relationships/hyperlink" Target="https://goo.gl/maps/qzrANANBwQaBTFN88" TargetMode="External"/><Relationship Id="rId205" Type="http://schemas.openxmlformats.org/officeDocument/2006/relationships/hyperlink" Target="https://goo.gl/maps/XmHZrJKZoMXHpZfa8" TargetMode="External"/><Relationship Id="rId247" Type="http://schemas.openxmlformats.org/officeDocument/2006/relationships/hyperlink" Target="https://maps.app.goo.gl/KvioJECYsvgVkVXP9" TargetMode="External"/><Relationship Id="rId107" Type="http://schemas.openxmlformats.org/officeDocument/2006/relationships/hyperlink" Target="https://goo.gl/maps/vLBEsSW6F6rTRs9P6" TargetMode="External"/><Relationship Id="rId289" Type="http://schemas.openxmlformats.org/officeDocument/2006/relationships/hyperlink" Target="https://maps.app.goo.gl/vDzYRrX2k9s4peNa9" TargetMode="External"/><Relationship Id="rId11" Type="http://schemas.openxmlformats.org/officeDocument/2006/relationships/hyperlink" Target="https://goo.gl/maps/Nj35Lk3sjvp5fvvs7" TargetMode="External"/><Relationship Id="rId53" Type="http://schemas.openxmlformats.org/officeDocument/2006/relationships/hyperlink" Target="https://goo.gl/maps/TCYR6e9yJzHazw1BA" TargetMode="External"/><Relationship Id="rId149" Type="http://schemas.openxmlformats.org/officeDocument/2006/relationships/hyperlink" Target="https://goo.gl/maps/NLusCJY1wPShBac28" TargetMode="External"/><Relationship Id="rId314" Type="http://schemas.openxmlformats.org/officeDocument/2006/relationships/hyperlink" Target="https://maps.app.goo.gl/9ioHZu3aayw1cW5e9" TargetMode="External"/><Relationship Id="rId95" Type="http://schemas.openxmlformats.org/officeDocument/2006/relationships/hyperlink" Target="https://goo.gl/maps/XCtqnGCoqd9TC8sz8" TargetMode="External"/><Relationship Id="rId160" Type="http://schemas.openxmlformats.org/officeDocument/2006/relationships/hyperlink" Target="https://goo.gl/maps/DxnnEpFbNhr4b6F3A" TargetMode="External"/><Relationship Id="rId216" Type="http://schemas.openxmlformats.org/officeDocument/2006/relationships/hyperlink" Target="https://goo.gl/maps/yAjPNfm16kTAnj1X7" TargetMode="External"/><Relationship Id="rId258" Type="http://schemas.openxmlformats.org/officeDocument/2006/relationships/hyperlink" Target="https://goo.gl/maps/UAQm53XHUJmF71Zz6" TargetMode="External"/><Relationship Id="rId22" Type="http://schemas.openxmlformats.org/officeDocument/2006/relationships/hyperlink" Target="https://goo.gl/maps/YcRxQ2DJwmx5MDmA8" TargetMode="External"/><Relationship Id="rId64" Type="http://schemas.openxmlformats.org/officeDocument/2006/relationships/hyperlink" Target="https://goo.gl/maps/o4s7fRWiu17CZQAZ9" TargetMode="External"/><Relationship Id="rId118" Type="http://schemas.openxmlformats.org/officeDocument/2006/relationships/hyperlink" Target="https://goo.gl/maps/eFzDxzPJTkyBqBXr5" TargetMode="External"/><Relationship Id="rId171" Type="http://schemas.openxmlformats.org/officeDocument/2006/relationships/hyperlink" Target="https://goo.gl/maps/MgZpJNfNtofzfQc3A" TargetMode="External"/><Relationship Id="rId227" Type="http://schemas.openxmlformats.org/officeDocument/2006/relationships/hyperlink" Target="https://maps.app.goo.gl/S1q29rs98pY1Jmoo9" TargetMode="External"/><Relationship Id="rId269" Type="http://schemas.openxmlformats.org/officeDocument/2006/relationships/hyperlink" Target="https://goo.gl/maps/ZHa9PrqvMaW8uPNQA" TargetMode="External"/><Relationship Id="rId33" Type="http://schemas.openxmlformats.org/officeDocument/2006/relationships/hyperlink" Target="https://goo.gl/maps/bBdEX3KqLpSjm7LS8" TargetMode="External"/><Relationship Id="rId129" Type="http://schemas.openxmlformats.org/officeDocument/2006/relationships/hyperlink" Target="https://goo.gl/maps/b9RqSzWxCGkt7Ddx7" TargetMode="External"/><Relationship Id="rId280" Type="http://schemas.openxmlformats.org/officeDocument/2006/relationships/hyperlink" Target="https://maps.app.goo.gl/4MozMrQ9AQvR1wZv5" TargetMode="External"/><Relationship Id="rId75" Type="http://schemas.openxmlformats.org/officeDocument/2006/relationships/hyperlink" Target="https://goo.gl/maps/yoiDpyb33LLLJ7xL6" TargetMode="External"/><Relationship Id="rId140" Type="http://schemas.openxmlformats.org/officeDocument/2006/relationships/hyperlink" Target="https://goo.gl/maps/VUNTQQL3vVmK71Mh6" TargetMode="External"/><Relationship Id="rId182" Type="http://schemas.openxmlformats.org/officeDocument/2006/relationships/hyperlink" Target="https://goo.gl/maps/ULjwt5VxrrZ8pPS49" TargetMode="External"/><Relationship Id="rId6" Type="http://schemas.openxmlformats.org/officeDocument/2006/relationships/hyperlink" Target="https://goo.gl/maps/AQWRifaTWyDY83mz8" TargetMode="External"/><Relationship Id="rId238" Type="http://schemas.openxmlformats.org/officeDocument/2006/relationships/hyperlink" Target="https://maps.app.goo.gl/rnU4yqDY2F5cnQKF9?g_st=iw" TargetMode="External"/><Relationship Id="rId291" Type="http://schemas.openxmlformats.org/officeDocument/2006/relationships/hyperlink" Target="https://maps.app.goo.gl/xownX4hAk4bEDNQH7" TargetMode="External"/><Relationship Id="rId305" Type="http://schemas.openxmlformats.org/officeDocument/2006/relationships/hyperlink" Target="https://maps.app.goo.gl/YQ5kpTgg7ntfR7Yi8?g_st=awb" TargetMode="External"/><Relationship Id="rId44" Type="http://schemas.openxmlformats.org/officeDocument/2006/relationships/hyperlink" Target="https://goo.gl/maps/J84iaHGWKsFeD2o86" TargetMode="External"/><Relationship Id="rId86" Type="http://schemas.openxmlformats.org/officeDocument/2006/relationships/hyperlink" Target="https://goo.gl/maps/1SFzSxq4BaM39hQs5" TargetMode="External"/><Relationship Id="rId151" Type="http://schemas.openxmlformats.org/officeDocument/2006/relationships/hyperlink" Target="https://goo.gl/maps/1yHDuvS7oEUcjboT7" TargetMode="External"/><Relationship Id="rId193" Type="http://schemas.openxmlformats.org/officeDocument/2006/relationships/hyperlink" Target="https://goo.gl/maps/aekgquvV8th6pkJ4A" TargetMode="External"/><Relationship Id="rId207" Type="http://schemas.openxmlformats.org/officeDocument/2006/relationships/hyperlink" Target="https://goo.gl/maps/e4F5L9CZZCoSUsg69" TargetMode="External"/><Relationship Id="rId249" Type="http://schemas.openxmlformats.org/officeDocument/2006/relationships/hyperlink" Target="https://goo.gl/maps/KqUHFSWysp4B1VwJ6" TargetMode="External"/><Relationship Id="rId13" Type="http://schemas.openxmlformats.org/officeDocument/2006/relationships/hyperlink" Target="https://goo.gl/maps/QP5UrW8bsDBYwxgJA" TargetMode="External"/><Relationship Id="rId109" Type="http://schemas.openxmlformats.org/officeDocument/2006/relationships/hyperlink" Target="https://goo.gl/maps/Wtuyd4kHa9rVj2TL8" TargetMode="External"/><Relationship Id="rId260" Type="http://schemas.openxmlformats.org/officeDocument/2006/relationships/hyperlink" Target="https://goo.gl/maps/DRDy8JXLstCum74N9" TargetMode="External"/><Relationship Id="rId316" Type="http://schemas.openxmlformats.org/officeDocument/2006/relationships/hyperlink" Target="https://maps.app.goo.gl/LdUrR5kZrmHowgGX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425"/>
  <sheetViews>
    <sheetView showGridLines="0" tabSelected="1" topLeftCell="F408" workbookViewId="0">
      <selection activeCell="G14" sqref="G14"/>
    </sheetView>
  </sheetViews>
  <sheetFormatPr defaultRowHeight="15" x14ac:dyDescent="0.25"/>
  <cols>
    <col min="1" max="1" width="6" style="1" customWidth="1"/>
    <col min="2" max="2" width="8.28515625" style="1" bestFit="1" customWidth="1"/>
    <col min="3" max="3" width="12.7109375" style="19" bestFit="1" customWidth="1"/>
    <col min="4" max="4" width="10.7109375" style="19" bestFit="1" customWidth="1"/>
    <col min="5" max="5" width="15.140625" style="19" bestFit="1" customWidth="1"/>
    <col min="6" max="6" width="16.28515625" style="19" bestFit="1" customWidth="1"/>
    <col min="7" max="7" width="47.85546875" style="1" bestFit="1" customWidth="1"/>
    <col min="8" max="8" width="13.7109375" style="1" bestFit="1" customWidth="1"/>
    <col min="9" max="9" width="10.42578125" style="1" bestFit="1" customWidth="1"/>
    <col min="10" max="10" width="17.140625" style="1" bestFit="1" customWidth="1"/>
    <col min="11" max="11" width="12.140625" style="1" bestFit="1" customWidth="1"/>
    <col min="12" max="12" width="49.42578125" style="1" bestFit="1" customWidth="1"/>
    <col min="13" max="13" width="14.5703125" style="19" bestFit="1" customWidth="1"/>
    <col min="14" max="14" width="4.42578125" style="1" customWidth="1"/>
    <col min="15" max="15" width="7.28515625" style="1" bestFit="1" customWidth="1"/>
    <col min="16" max="16" width="9.42578125" style="1" bestFit="1" customWidth="1"/>
    <col min="17" max="17" width="5.28515625" style="1" bestFit="1" customWidth="1"/>
    <col min="18" max="18" width="11.28515625" style="1" bestFit="1" customWidth="1"/>
    <col min="19" max="16384" width="9.140625" style="1"/>
  </cols>
  <sheetData>
    <row r="1" spans="2:18" ht="15.75" thickBot="1" x14ac:dyDescent="0.3"/>
    <row r="2" spans="2:18" ht="21.75" thickBot="1" x14ac:dyDescent="0.3">
      <c r="I2" s="291" t="s">
        <v>0</v>
      </c>
      <c r="J2" s="292"/>
      <c r="K2" s="293"/>
      <c r="L2" s="115" t="s">
        <v>1</v>
      </c>
      <c r="Q2" s="291" t="s">
        <v>0</v>
      </c>
      <c r="R2" s="292"/>
    </row>
    <row r="3" spans="2:18" ht="32.25" thickBot="1" x14ac:dyDescent="0.3">
      <c r="B3" s="218" t="s">
        <v>2</v>
      </c>
      <c r="C3" s="219" t="s">
        <v>3</v>
      </c>
      <c r="D3" s="219" t="s">
        <v>4</v>
      </c>
      <c r="E3" s="219" t="s">
        <v>655</v>
      </c>
      <c r="F3" s="220" t="s">
        <v>656</v>
      </c>
      <c r="G3" s="48" t="s">
        <v>5</v>
      </c>
      <c r="H3" s="75" t="s">
        <v>6</v>
      </c>
      <c r="I3" s="47" t="s">
        <v>7</v>
      </c>
      <c r="J3" s="20" t="s">
        <v>8</v>
      </c>
      <c r="K3" s="70" t="s">
        <v>9</v>
      </c>
      <c r="L3" s="48" t="s">
        <v>10</v>
      </c>
      <c r="M3" s="245" t="s">
        <v>780</v>
      </c>
      <c r="O3" s="15" t="s">
        <v>3</v>
      </c>
      <c r="P3" s="16" t="s">
        <v>11</v>
      </c>
      <c r="Q3" s="17" t="s">
        <v>7</v>
      </c>
      <c r="R3" s="18" t="s">
        <v>8</v>
      </c>
    </row>
    <row r="4" spans="2:18" x14ac:dyDescent="0.25">
      <c r="B4" s="200">
        <v>1</v>
      </c>
      <c r="C4" s="201" t="s">
        <v>632</v>
      </c>
      <c r="D4" s="202" t="s">
        <v>12</v>
      </c>
      <c r="E4" s="203">
        <v>10111</v>
      </c>
      <c r="F4" s="204">
        <v>11046</v>
      </c>
      <c r="G4" s="270" t="s">
        <v>13</v>
      </c>
      <c r="H4" s="143" t="s">
        <v>45</v>
      </c>
      <c r="I4" s="10" t="s">
        <v>14</v>
      </c>
      <c r="J4" s="10" t="s">
        <v>14</v>
      </c>
      <c r="K4" s="172" t="s">
        <v>14</v>
      </c>
      <c r="L4" s="174" t="s">
        <v>15</v>
      </c>
      <c r="M4" s="205" t="s">
        <v>781</v>
      </c>
      <c r="O4" s="229" t="s">
        <v>632</v>
      </c>
      <c r="P4" s="13">
        <f>COUNTIFS(C:C,"Central",H:H,"Automated")</f>
        <v>130</v>
      </c>
      <c r="Q4" s="13">
        <f>COUNTIFS(C:C,"Central",I:I,"Yes")</f>
        <v>130</v>
      </c>
      <c r="R4" s="11">
        <f>COUNTIFS(C:C,"Central",J:J,"Yes")</f>
        <v>87</v>
      </c>
    </row>
    <row r="5" spans="2:18" ht="15.75" thickBot="1" x14ac:dyDescent="0.3">
      <c r="B5" s="6">
        <v>2</v>
      </c>
      <c r="C5" s="25" t="s">
        <v>632</v>
      </c>
      <c r="D5" s="12" t="s">
        <v>12</v>
      </c>
      <c r="E5" s="30">
        <v>10201</v>
      </c>
      <c r="F5" s="74">
        <v>11050</v>
      </c>
      <c r="G5" s="271" t="s">
        <v>16</v>
      </c>
      <c r="H5" s="76" t="s">
        <v>45</v>
      </c>
      <c r="I5" s="10" t="s">
        <v>14</v>
      </c>
      <c r="J5" s="10" t="s">
        <v>14</v>
      </c>
      <c r="K5" s="172" t="s">
        <v>14</v>
      </c>
      <c r="L5" s="175" t="s">
        <v>17</v>
      </c>
      <c r="M5" s="205" t="s">
        <v>782</v>
      </c>
      <c r="O5" s="6" t="s">
        <v>18</v>
      </c>
      <c r="P5" s="10">
        <f>COUNTIFS(C:C,"Qassim",H:H,"Automated")</f>
        <v>36</v>
      </c>
      <c r="Q5" s="10">
        <f>COUNTIFS(C:C,"Qassim",I:I,"Yes")</f>
        <v>36</v>
      </c>
      <c r="R5" s="7">
        <f>COUNTIFS(C:C,"Qassim",J:J,"Yes")</f>
        <v>27</v>
      </c>
    </row>
    <row r="6" spans="2:18" ht="15.75" thickBot="1" x14ac:dyDescent="0.3">
      <c r="B6" s="6">
        <v>3</v>
      </c>
      <c r="C6" s="25" t="s">
        <v>632</v>
      </c>
      <c r="D6" s="12" t="s">
        <v>12</v>
      </c>
      <c r="E6" s="31">
        <v>10211</v>
      </c>
      <c r="F6" s="74">
        <v>11027</v>
      </c>
      <c r="G6" s="272" t="s">
        <v>19</v>
      </c>
      <c r="H6" s="76" t="s">
        <v>45</v>
      </c>
      <c r="I6" s="10" t="s">
        <v>14</v>
      </c>
      <c r="J6" s="10" t="s">
        <v>14</v>
      </c>
      <c r="K6" s="26" t="s">
        <v>20</v>
      </c>
      <c r="L6" s="117" t="s">
        <v>21</v>
      </c>
      <c r="M6" s="205" t="s">
        <v>783</v>
      </c>
      <c r="O6" s="6" t="s">
        <v>22</v>
      </c>
      <c r="P6" s="10">
        <f>COUNTIFS(C:C,"West",H:H,"Automated")</f>
        <v>74</v>
      </c>
      <c r="Q6" s="10">
        <f>COUNTIFS(C:C,"West",I:I,"Yes")</f>
        <v>74</v>
      </c>
      <c r="R6" s="7">
        <f>COUNTIFS(C:C,"West",J:J,"Yes")</f>
        <v>48</v>
      </c>
    </row>
    <row r="7" spans="2:18" ht="15.75" thickBot="1" x14ac:dyDescent="0.3">
      <c r="B7" s="6">
        <v>4</v>
      </c>
      <c r="C7" s="25" t="s">
        <v>632</v>
      </c>
      <c r="D7" s="12" t="s">
        <v>23</v>
      </c>
      <c r="E7" s="31">
        <v>10221</v>
      </c>
      <c r="F7" s="74">
        <v>11021</v>
      </c>
      <c r="G7" s="273" t="s">
        <v>24</v>
      </c>
      <c r="H7" s="76" t="s">
        <v>45</v>
      </c>
      <c r="I7" s="10" t="s">
        <v>14</v>
      </c>
      <c r="J7" s="10" t="s">
        <v>14</v>
      </c>
      <c r="K7" s="172" t="s">
        <v>14</v>
      </c>
      <c r="L7" s="137" t="s">
        <v>25</v>
      </c>
      <c r="M7" s="205" t="s">
        <v>784</v>
      </c>
      <c r="O7" s="6" t="s">
        <v>26</v>
      </c>
      <c r="P7" s="10">
        <f>COUNTIFS(C:C,"East",H:H,"Automated")</f>
        <v>66</v>
      </c>
      <c r="Q7" s="10">
        <f>COUNTIFS(C:C,"East",I:I,"Yes")</f>
        <v>66</v>
      </c>
      <c r="R7" s="7">
        <f>COUNTIFS(C:C,"East",J:J,"Yes")</f>
        <v>50</v>
      </c>
    </row>
    <row r="8" spans="2:18" x14ac:dyDescent="0.25">
      <c r="B8" s="6">
        <v>5</v>
      </c>
      <c r="C8" s="25" t="s">
        <v>632</v>
      </c>
      <c r="D8" s="12" t="s">
        <v>12</v>
      </c>
      <c r="E8" s="31">
        <v>10241</v>
      </c>
      <c r="F8" s="74">
        <v>11022</v>
      </c>
      <c r="G8" s="274" t="s">
        <v>27</v>
      </c>
      <c r="H8" s="76" t="s">
        <v>45</v>
      </c>
      <c r="I8" s="10" t="s">
        <v>14</v>
      </c>
      <c r="J8" s="10" t="s">
        <v>14</v>
      </c>
      <c r="K8" s="26" t="s">
        <v>20</v>
      </c>
      <c r="L8" s="118" t="s">
        <v>28</v>
      </c>
      <c r="M8" s="205" t="s">
        <v>859</v>
      </c>
      <c r="O8" s="6" t="s">
        <v>29</v>
      </c>
      <c r="P8" s="10">
        <f>COUNTIFS(C:C,"North",H:H,"Automated")</f>
        <v>31</v>
      </c>
      <c r="Q8" s="10">
        <f>COUNTIFS(C:C,"North",I:I,"Yes")</f>
        <v>31</v>
      </c>
      <c r="R8" s="7">
        <f>COUNTIFS(C:C,"North",J:J,"Yes")</f>
        <v>25</v>
      </c>
    </row>
    <row r="9" spans="2:18" ht="15.75" thickBot="1" x14ac:dyDescent="0.3">
      <c r="B9" s="6">
        <v>6</v>
      </c>
      <c r="C9" s="25" t="s">
        <v>632</v>
      </c>
      <c r="D9" s="12" t="s">
        <v>12</v>
      </c>
      <c r="E9" s="30">
        <v>10301</v>
      </c>
      <c r="F9" s="74">
        <v>11049</v>
      </c>
      <c r="G9" s="275" t="s">
        <v>30</v>
      </c>
      <c r="H9" s="76" t="s">
        <v>45</v>
      </c>
      <c r="I9" s="10" t="s">
        <v>14</v>
      </c>
      <c r="J9" s="10" t="s">
        <v>14</v>
      </c>
      <c r="K9" s="26" t="s">
        <v>20</v>
      </c>
      <c r="L9" s="119" t="s">
        <v>31</v>
      </c>
      <c r="M9" s="205" t="s">
        <v>786</v>
      </c>
      <c r="O9" s="192" t="s">
        <v>32</v>
      </c>
      <c r="P9" s="2">
        <f>COUNTIFS(C:C,"South",H:H,"Automated")</f>
        <v>74</v>
      </c>
      <c r="Q9" s="2">
        <f>COUNTIFS(C:C,"South",I:I,"Yes")</f>
        <v>74</v>
      </c>
      <c r="R9" s="3">
        <f>COUNTIFS(C:C,"South",J:J,"Yes")</f>
        <v>46</v>
      </c>
    </row>
    <row r="10" spans="2:18" ht="19.5" thickBot="1" x14ac:dyDescent="0.35">
      <c r="B10" s="6">
        <v>7</v>
      </c>
      <c r="C10" s="25" t="s">
        <v>632</v>
      </c>
      <c r="D10" s="12" t="s">
        <v>12</v>
      </c>
      <c r="E10" s="30">
        <v>10331</v>
      </c>
      <c r="F10" s="74">
        <v>11074</v>
      </c>
      <c r="G10" s="273" t="s">
        <v>33</v>
      </c>
      <c r="H10" s="76" t="s">
        <v>45</v>
      </c>
      <c r="I10" s="10" t="s">
        <v>14</v>
      </c>
      <c r="J10" s="10" t="s">
        <v>14</v>
      </c>
      <c r="K10" s="172" t="s">
        <v>14</v>
      </c>
      <c r="L10" s="176" t="s">
        <v>34</v>
      </c>
      <c r="M10" s="205" t="s">
        <v>787</v>
      </c>
      <c r="O10" s="276" t="s">
        <v>35</v>
      </c>
      <c r="P10" s="4">
        <f>SUM(P4:P9)</f>
        <v>411</v>
      </c>
      <c r="Q10" s="4">
        <f>SUM(Q4:Q9)</f>
        <v>411</v>
      </c>
      <c r="R10" s="5">
        <f>SUM(R4:R9)</f>
        <v>283</v>
      </c>
    </row>
    <row r="11" spans="2:18" ht="15.75" thickBot="1" x14ac:dyDescent="0.3">
      <c r="B11" s="6">
        <v>8</v>
      </c>
      <c r="C11" s="25" t="s">
        <v>632</v>
      </c>
      <c r="D11" s="12" t="s">
        <v>12</v>
      </c>
      <c r="E11" s="30">
        <v>10401</v>
      </c>
      <c r="F11" s="74">
        <v>11018</v>
      </c>
      <c r="G11" s="272" t="s">
        <v>36</v>
      </c>
      <c r="H11" s="76" t="s">
        <v>45</v>
      </c>
      <c r="I11" s="10" t="s">
        <v>14</v>
      </c>
      <c r="J11" s="10" t="s">
        <v>14</v>
      </c>
      <c r="K11" s="26" t="s">
        <v>20</v>
      </c>
      <c r="L11" s="72" t="s">
        <v>37</v>
      </c>
      <c r="M11" s="205" t="s">
        <v>788</v>
      </c>
    </row>
    <row r="12" spans="2:18" ht="15.75" thickBot="1" x14ac:dyDescent="0.3">
      <c r="B12" s="6">
        <v>9</v>
      </c>
      <c r="C12" s="25" t="s">
        <v>632</v>
      </c>
      <c r="D12" s="12" t="s">
        <v>12</v>
      </c>
      <c r="E12" s="30">
        <v>10421</v>
      </c>
      <c r="F12" s="74">
        <v>11024</v>
      </c>
      <c r="G12" s="273" t="s">
        <v>38</v>
      </c>
      <c r="H12" s="76" t="s">
        <v>45</v>
      </c>
      <c r="I12" s="10" t="s">
        <v>14</v>
      </c>
      <c r="J12" s="10" t="s">
        <v>14</v>
      </c>
      <c r="K12" s="172" t="s">
        <v>14</v>
      </c>
      <c r="L12" s="176" t="s">
        <v>39</v>
      </c>
      <c r="M12" s="205" t="s">
        <v>860</v>
      </c>
    </row>
    <row r="13" spans="2:18" x14ac:dyDescent="0.25">
      <c r="B13" s="6">
        <v>10</v>
      </c>
      <c r="C13" s="25" t="s">
        <v>632</v>
      </c>
      <c r="D13" s="12" t="s">
        <v>12</v>
      </c>
      <c r="E13" s="30">
        <v>10441</v>
      </c>
      <c r="F13" s="74">
        <v>11070</v>
      </c>
      <c r="G13" s="277" t="s">
        <v>40</v>
      </c>
      <c r="H13" s="76" t="s">
        <v>45</v>
      </c>
      <c r="I13" s="10" t="s">
        <v>14</v>
      </c>
      <c r="J13" s="10" t="s">
        <v>14</v>
      </c>
      <c r="K13" s="26" t="s">
        <v>20</v>
      </c>
      <c r="L13" s="120" t="s">
        <v>41</v>
      </c>
      <c r="M13" s="205" t="s">
        <v>853</v>
      </c>
    </row>
    <row r="14" spans="2:18" x14ac:dyDescent="0.25">
      <c r="B14" s="6">
        <v>11</v>
      </c>
      <c r="C14" s="25" t="s">
        <v>632</v>
      </c>
      <c r="D14" s="12" t="s">
        <v>12</v>
      </c>
      <c r="E14" s="30">
        <v>10501</v>
      </c>
      <c r="F14" s="74">
        <v>11071</v>
      </c>
      <c r="G14" s="278" t="s">
        <v>42</v>
      </c>
      <c r="H14" s="76" t="s">
        <v>45</v>
      </c>
      <c r="I14" s="10" t="s">
        <v>14</v>
      </c>
      <c r="J14" s="10" t="s">
        <v>14</v>
      </c>
      <c r="K14" s="26" t="s">
        <v>20</v>
      </c>
      <c r="L14" s="121" t="s">
        <v>43</v>
      </c>
      <c r="M14" s="205" t="s">
        <v>791</v>
      </c>
    </row>
    <row r="15" spans="2:18" x14ac:dyDescent="0.25">
      <c r="B15" s="6">
        <v>12</v>
      </c>
      <c r="C15" s="25" t="s">
        <v>632</v>
      </c>
      <c r="D15" s="12" t="s">
        <v>12</v>
      </c>
      <c r="E15" s="30">
        <v>10531</v>
      </c>
      <c r="F15" s="74">
        <v>11062</v>
      </c>
      <c r="G15" s="278" t="s">
        <v>44</v>
      </c>
      <c r="H15" s="76" t="s">
        <v>45</v>
      </c>
      <c r="I15" s="14" t="s">
        <v>14</v>
      </c>
      <c r="J15" s="14" t="s">
        <v>46</v>
      </c>
      <c r="K15" s="71" t="s">
        <v>46</v>
      </c>
      <c r="L15" s="122" t="s">
        <v>47</v>
      </c>
      <c r="M15" s="205" t="s">
        <v>792</v>
      </c>
    </row>
    <row r="16" spans="2:18" x14ac:dyDescent="0.25">
      <c r="B16" s="6">
        <v>13</v>
      </c>
      <c r="C16" s="25" t="s">
        <v>632</v>
      </c>
      <c r="D16" s="12" t="s">
        <v>12</v>
      </c>
      <c r="E16" s="30">
        <v>10601</v>
      </c>
      <c r="F16" s="74">
        <v>11072</v>
      </c>
      <c r="G16" s="278" t="s">
        <v>48</v>
      </c>
      <c r="H16" s="76" t="s">
        <v>45</v>
      </c>
      <c r="I16" s="10" t="s">
        <v>14</v>
      </c>
      <c r="J16" s="10" t="s">
        <v>14</v>
      </c>
      <c r="K16" s="26" t="s">
        <v>20</v>
      </c>
      <c r="L16" s="121" t="s">
        <v>49</v>
      </c>
      <c r="M16" s="205" t="s">
        <v>793</v>
      </c>
    </row>
    <row r="17" spans="2:13" x14ac:dyDescent="0.25">
      <c r="B17" s="6">
        <v>14</v>
      </c>
      <c r="C17" s="25" t="s">
        <v>632</v>
      </c>
      <c r="D17" s="12" t="s">
        <v>12</v>
      </c>
      <c r="E17" s="30">
        <v>10701</v>
      </c>
      <c r="F17" s="74">
        <v>11073</v>
      </c>
      <c r="G17" s="278" t="s">
        <v>50</v>
      </c>
      <c r="H17" s="76" t="s">
        <v>45</v>
      </c>
      <c r="I17" s="10" t="s">
        <v>14</v>
      </c>
      <c r="J17" s="10" t="s">
        <v>14</v>
      </c>
      <c r="K17" s="26" t="s">
        <v>20</v>
      </c>
      <c r="L17" s="121" t="s">
        <v>51</v>
      </c>
      <c r="M17" s="205" t="s">
        <v>794</v>
      </c>
    </row>
    <row r="18" spans="2:13" x14ac:dyDescent="0.25">
      <c r="B18" s="6">
        <v>15</v>
      </c>
      <c r="C18" s="25" t="s">
        <v>632</v>
      </c>
      <c r="D18" s="12" t="s">
        <v>12</v>
      </c>
      <c r="E18" s="30">
        <v>10801</v>
      </c>
      <c r="F18" s="74">
        <v>11053</v>
      </c>
      <c r="G18" s="278" t="s">
        <v>52</v>
      </c>
      <c r="H18" s="76" t="s">
        <v>45</v>
      </c>
      <c r="I18" s="10" t="s">
        <v>14</v>
      </c>
      <c r="J18" s="10" t="s">
        <v>14</v>
      </c>
      <c r="K18" s="26" t="s">
        <v>20</v>
      </c>
      <c r="L18" s="121" t="s">
        <v>53</v>
      </c>
      <c r="M18" s="205" t="s">
        <v>795</v>
      </c>
    </row>
    <row r="19" spans="2:13" ht="15.75" thickBot="1" x14ac:dyDescent="0.3">
      <c r="B19" s="6">
        <v>16</v>
      </c>
      <c r="C19" s="25" t="s">
        <v>632</v>
      </c>
      <c r="D19" s="12" t="s">
        <v>12</v>
      </c>
      <c r="E19" s="30">
        <v>10901</v>
      </c>
      <c r="F19" s="74">
        <v>11054</v>
      </c>
      <c r="G19" s="275" t="s">
        <v>54</v>
      </c>
      <c r="H19" s="76" t="s">
        <v>45</v>
      </c>
      <c r="I19" s="10" t="s">
        <v>14</v>
      </c>
      <c r="J19" s="10" t="s">
        <v>14</v>
      </c>
      <c r="K19" s="26" t="s">
        <v>20</v>
      </c>
      <c r="L19" s="119" t="s">
        <v>55</v>
      </c>
      <c r="M19" s="205" t="s">
        <v>796</v>
      </c>
    </row>
    <row r="20" spans="2:13" ht="15.75" thickBot="1" x14ac:dyDescent="0.3">
      <c r="B20" s="6">
        <v>17</v>
      </c>
      <c r="C20" s="25" t="s">
        <v>632</v>
      </c>
      <c r="D20" s="12" t="s">
        <v>12</v>
      </c>
      <c r="E20" s="30">
        <v>11001</v>
      </c>
      <c r="F20" s="74">
        <v>11035</v>
      </c>
      <c r="G20" s="273" t="s">
        <v>56</v>
      </c>
      <c r="H20" s="76" t="s">
        <v>45</v>
      </c>
      <c r="I20" s="10" t="s">
        <v>14</v>
      </c>
      <c r="J20" s="10" t="s">
        <v>14</v>
      </c>
      <c r="K20" s="172" t="s">
        <v>14</v>
      </c>
      <c r="L20" s="137" t="s">
        <v>57</v>
      </c>
      <c r="M20" s="205" t="s">
        <v>861</v>
      </c>
    </row>
    <row r="21" spans="2:13" x14ac:dyDescent="0.25">
      <c r="B21" s="6">
        <v>18</v>
      </c>
      <c r="C21" s="25" t="s">
        <v>632</v>
      </c>
      <c r="D21" s="12" t="s">
        <v>12</v>
      </c>
      <c r="E21" s="30">
        <v>11101</v>
      </c>
      <c r="F21" s="74">
        <v>11014</v>
      </c>
      <c r="G21" s="277" t="s">
        <v>58</v>
      </c>
      <c r="H21" s="76" t="s">
        <v>45</v>
      </c>
      <c r="I21" s="10" t="s">
        <v>14</v>
      </c>
      <c r="J21" s="10" t="s">
        <v>14</v>
      </c>
      <c r="K21" s="26" t="s">
        <v>20</v>
      </c>
      <c r="L21" s="118" t="s">
        <v>59</v>
      </c>
      <c r="M21" s="205" t="s">
        <v>797</v>
      </c>
    </row>
    <row r="22" spans="2:13" x14ac:dyDescent="0.25">
      <c r="B22" s="6">
        <v>19</v>
      </c>
      <c r="C22" s="25" t="s">
        <v>632</v>
      </c>
      <c r="D22" s="12" t="s">
        <v>12</v>
      </c>
      <c r="E22" s="30">
        <v>11201</v>
      </c>
      <c r="F22" s="74">
        <v>11039</v>
      </c>
      <c r="G22" s="278" t="s">
        <v>60</v>
      </c>
      <c r="H22" s="76" t="s">
        <v>45</v>
      </c>
      <c r="I22" s="10" t="s">
        <v>14</v>
      </c>
      <c r="J22" s="10" t="s">
        <v>14</v>
      </c>
      <c r="K22" s="26" t="s">
        <v>20</v>
      </c>
      <c r="L22" s="121" t="s">
        <v>894</v>
      </c>
      <c r="M22" s="205" t="s">
        <v>798</v>
      </c>
    </row>
    <row r="23" spans="2:13" ht="15.75" thickBot="1" x14ac:dyDescent="0.3">
      <c r="B23" s="6">
        <v>20</v>
      </c>
      <c r="C23" s="25" t="s">
        <v>632</v>
      </c>
      <c r="D23" s="12" t="s">
        <v>12</v>
      </c>
      <c r="E23" s="30">
        <v>11301</v>
      </c>
      <c r="F23" s="74">
        <v>11063</v>
      </c>
      <c r="G23" s="275" t="s">
        <v>61</v>
      </c>
      <c r="H23" s="76" t="s">
        <v>45</v>
      </c>
      <c r="I23" s="10" t="s">
        <v>14</v>
      </c>
      <c r="J23" s="10" t="s">
        <v>14</v>
      </c>
      <c r="K23" s="26" t="s">
        <v>20</v>
      </c>
      <c r="L23" s="119" t="s">
        <v>62</v>
      </c>
      <c r="M23" s="205" t="s">
        <v>799</v>
      </c>
    </row>
    <row r="24" spans="2:13" x14ac:dyDescent="0.25">
      <c r="B24" s="6">
        <v>21</v>
      </c>
      <c r="C24" s="25" t="s">
        <v>632</v>
      </c>
      <c r="D24" s="12" t="s">
        <v>12</v>
      </c>
      <c r="E24" s="30">
        <v>11401</v>
      </c>
      <c r="F24" s="74">
        <v>11061</v>
      </c>
      <c r="G24" s="270" t="s">
        <v>63</v>
      </c>
      <c r="H24" s="76" t="s">
        <v>45</v>
      </c>
      <c r="I24" s="10" t="s">
        <v>14</v>
      </c>
      <c r="J24" s="10" t="s">
        <v>14</v>
      </c>
      <c r="K24" s="172" t="s">
        <v>14</v>
      </c>
      <c r="L24" s="174" t="s">
        <v>64</v>
      </c>
      <c r="M24" s="205" t="s">
        <v>800</v>
      </c>
    </row>
    <row r="25" spans="2:13" x14ac:dyDescent="0.25">
      <c r="B25" s="6">
        <v>22</v>
      </c>
      <c r="C25" s="25" t="s">
        <v>632</v>
      </c>
      <c r="D25" s="12" t="s">
        <v>12</v>
      </c>
      <c r="E25" s="30">
        <v>11501</v>
      </c>
      <c r="F25" s="74">
        <v>11042</v>
      </c>
      <c r="G25" s="278" t="s">
        <v>65</v>
      </c>
      <c r="H25" s="76" t="s">
        <v>45</v>
      </c>
      <c r="I25" s="10" t="s">
        <v>14</v>
      </c>
      <c r="J25" s="10" t="s">
        <v>14</v>
      </c>
      <c r="K25" s="172" t="s">
        <v>14</v>
      </c>
      <c r="L25" s="121" t="s">
        <v>66</v>
      </c>
      <c r="M25" s="205" t="s">
        <v>862</v>
      </c>
    </row>
    <row r="26" spans="2:13" x14ac:dyDescent="0.25">
      <c r="B26" s="6">
        <v>23</v>
      </c>
      <c r="C26" s="25" t="s">
        <v>632</v>
      </c>
      <c r="D26" s="12" t="s">
        <v>12</v>
      </c>
      <c r="E26" s="30">
        <v>11601</v>
      </c>
      <c r="F26" s="74">
        <v>11044</v>
      </c>
      <c r="G26" s="278" t="s">
        <v>67</v>
      </c>
      <c r="H26" s="76" t="s">
        <v>45</v>
      </c>
      <c r="I26" s="10" t="s">
        <v>14</v>
      </c>
      <c r="J26" s="10" t="s">
        <v>14</v>
      </c>
      <c r="K26" s="172" t="s">
        <v>14</v>
      </c>
      <c r="L26" s="121" t="s">
        <v>68</v>
      </c>
      <c r="M26" s="205" t="s">
        <v>863</v>
      </c>
    </row>
    <row r="27" spans="2:13" x14ac:dyDescent="0.25">
      <c r="B27" s="6">
        <v>24</v>
      </c>
      <c r="C27" s="25" t="s">
        <v>632</v>
      </c>
      <c r="D27" s="12" t="s">
        <v>12</v>
      </c>
      <c r="E27" s="30">
        <v>12701</v>
      </c>
      <c r="F27" s="74">
        <v>11036</v>
      </c>
      <c r="G27" s="278" t="s">
        <v>69</v>
      </c>
      <c r="H27" s="76" t="s">
        <v>45</v>
      </c>
      <c r="I27" s="10" t="s">
        <v>14</v>
      </c>
      <c r="J27" s="10" t="s">
        <v>14</v>
      </c>
      <c r="K27" s="172" t="s">
        <v>14</v>
      </c>
      <c r="L27" s="124" t="s">
        <v>70</v>
      </c>
      <c r="M27" s="205" t="s">
        <v>864</v>
      </c>
    </row>
    <row r="28" spans="2:13" x14ac:dyDescent="0.25">
      <c r="B28" s="6">
        <v>25</v>
      </c>
      <c r="C28" s="25" t="s">
        <v>632</v>
      </c>
      <c r="D28" s="12" t="s">
        <v>12</v>
      </c>
      <c r="E28" s="30">
        <v>12801</v>
      </c>
      <c r="F28" s="74">
        <v>11047</v>
      </c>
      <c r="G28" s="278" t="s">
        <v>71</v>
      </c>
      <c r="H28" s="76" t="s">
        <v>45</v>
      </c>
      <c r="I28" s="10" t="s">
        <v>14</v>
      </c>
      <c r="J28" s="10" t="s">
        <v>14</v>
      </c>
      <c r="K28" s="172" t="s">
        <v>14</v>
      </c>
      <c r="L28" s="121" t="s">
        <v>72</v>
      </c>
      <c r="M28" s="205" t="s">
        <v>865</v>
      </c>
    </row>
    <row r="29" spans="2:13" x14ac:dyDescent="0.25">
      <c r="B29" s="6">
        <v>26</v>
      </c>
      <c r="C29" s="25" t="s">
        <v>632</v>
      </c>
      <c r="D29" s="12" t="s">
        <v>12</v>
      </c>
      <c r="E29" s="30">
        <v>12901</v>
      </c>
      <c r="F29" s="74">
        <v>11058</v>
      </c>
      <c r="G29" s="278" t="s">
        <v>73</v>
      </c>
      <c r="H29" s="76" t="s">
        <v>45</v>
      </c>
      <c r="I29" s="10" t="s">
        <v>14</v>
      </c>
      <c r="J29" s="10" t="s">
        <v>14</v>
      </c>
      <c r="K29" s="172" t="s">
        <v>14</v>
      </c>
      <c r="L29" s="121" t="s">
        <v>74</v>
      </c>
      <c r="M29" s="205" t="s">
        <v>805</v>
      </c>
    </row>
    <row r="30" spans="2:13" ht="15.75" thickBot="1" x14ac:dyDescent="0.3">
      <c r="B30" s="6">
        <v>27</v>
      </c>
      <c r="C30" s="25" t="s">
        <v>632</v>
      </c>
      <c r="D30" s="12" t="s">
        <v>12</v>
      </c>
      <c r="E30" s="30">
        <v>13301</v>
      </c>
      <c r="F30" s="74">
        <v>11025</v>
      </c>
      <c r="G30" s="271" t="s">
        <v>75</v>
      </c>
      <c r="H30" s="76" t="s">
        <v>45</v>
      </c>
      <c r="I30" s="10" t="s">
        <v>14</v>
      </c>
      <c r="J30" s="10" t="s">
        <v>14</v>
      </c>
      <c r="K30" s="172" t="s">
        <v>14</v>
      </c>
      <c r="L30" s="175" t="s">
        <v>76</v>
      </c>
      <c r="M30" s="205" t="s">
        <v>806</v>
      </c>
    </row>
    <row r="31" spans="2:13" x14ac:dyDescent="0.25">
      <c r="B31" s="6">
        <v>28</v>
      </c>
      <c r="C31" s="25" t="s">
        <v>632</v>
      </c>
      <c r="D31" s="12" t="s">
        <v>12</v>
      </c>
      <c r="E31" s="30">
        <v>13401</v>
      </c>
      <c r="F31" s="74">
        <v>11030</v>
      </c>
      <c r="G31" s="277" t="s">
        <v>77</v>
      </c>
      <c r="H31" s="76" t="s">
        <v>45</v>
      </c>
      <c r="I31" s="10" t="s">
        <v>14</v>
      </c>
      <c r="J31" s="10" t="s">
        <v>14</v>
      </c>
      <c r="K31" s="26" t="s">
        <v>20</v>
      </c>
      <c r="L31" s="118" t="s">
        <v>78</v>
      </c>
      <c r="M31" s="205" t="s">
        <v>807</v>
      </c>
    </row>
    <row r="32" spans="2:13" x14ac:dyDescent="0.25">
      <c r="B32" s="6">
        <v>29</v>
      </c>
      <c r="C32" s="25" t="s">
        <v>632</v>
      </c>
      <c r="D32" s="12" t="s">
        <v>12</v>
      </c>
      <c r="E32" s="30">
        <v>13501</v>
      </c>
      <c r="F32" s="74">
        <v>11051</v>
      </c>
      <c r="G32" s="278" t="s">
        <v>79</v>
      </c>
      <c r="H32" s="76" t="s">
        <v>45</v>
      </c>
      <c r="I32" s="10" t="s">
        <v>14</v>
      </c>
      <c r="J32" s="10" t="s">
        <v>14</v>
      </c>
      <c r="K32" s="26" t="s">
        <v>20</v>
      </c>
      <c r="L32" s="121" t="s">
        <v>80</v>
      </c>
      <c r="M32" s="205" t="s">
        <v>808</v>
      </c>
    </row>
    <row r="33" spans="2:13" x14ac:dyDescent="0.25">
      <c r="B33" s="6">
        <v>30</v>
      </c>
      <c r="C33" s="25" t="s">
        <v>632</v>
      </c>
      <c r="D33" s="12" t="s">
        <v>12</v>
      </c>
      <c r="E33" s="30">
        <v>13601</v>
      </c>
      <c r="F33" s="74">
        <v>11031</v>
      </c>
      <c r="G33" s="278" t="s">
        <v>81</v>
      </c>
      <c r="H33" s="76" t="s">
        <v>45</v>
      </c>
      <c r="I33" s="10" t="s">
        <v>14</v>
      </c>
      <c r="J33" s="10" t="s">
        <v>14</v>
      </c>
      <c r="K33" s="26" t="s">
        <v>20</v>
      </c>
      <c r="L33" s="121" t="s">
        <v>82</v>
      </c>
      <c r="M33" s="205" t="s">
        <v>809</v>
      </c>
    </row>
    <row r="34" spans="2:13" ht="15.75" thickBot="1" x14ac:dyDescent="0.3">
      <c r="B34" s="6">
        <v>31</v>
      </c>
      <c r="C34" s="25" t="s">
        <v>632</v>
      </c>
      <c r="D34" s="12" t="s">
        <v>12</v>
      </c>
      <c r="E34" s="30">
        <v>13701</v>
      </c>
      <c r="F34" s="74">
        <v>11069</v>
      </c>
      <c r="G34" s="275" t="s">
        <v>83</v>
      </c>
      <c r="H34" s="76" t="s">
        <v>45</v>
      </c>
      <c r="I34" s="10" t="s">
        <v>14</v>
      </c>
      <c r="J34" s="10" t="s">
        <v>14</v>
      </c>
      <c r="K34" s="26" t="s">
        <v>20</v>
      </c>
      <c r="L34" s="123" t="s">
        <v>84</v>
      </c>
      <c r="M34" s="205" t="s">
        <v>810</v>
      </c>
    </row>
    <row r="35" spans="2:13" ht="15.75" thickBot="1" x14ac:dyDescent="0.3">
      <c r="B35" s="6">
        <v>32</v>
      </c>
      <c r="C35" s="25" t="s">
        <v>632</v>
      </c>
      <c r="D35" s="12" t="s">
        <v>12</v>
      </c>
      <c r="E35" s="30">
        <v>13801</v>
      </c>
      <c r="F35" s="74">
        <v>11048</v>
      </c>
      <c r="G35" s="273" t="s">
        <v>85</v>
      </c>
      <c r="H35" s="76" t="s">
        <v>45</v>
      </c>
      <c r="I35" s="10" t="s">
        <v>14</v>
      </c>
      <c r="J35" s="10" t="s">
        <v>14</v>
      </c>
      <c r="K35" s="172" t="s">
        <v>14</v>
      </c>
      <c r="L35" s="137" t="s">
        <v>86</v>
      </c>
      <c r="M35" s="205" t="s">
        <v>865</v>
      </c>
    </row>
    <row r="36" spans="2:13" x14ac:dyDescent="0.25">
      <c r="B36" s="6">
        <v>33</v>
      </c>
      <c r="C36" s="25" t="s">
        <v>632</v>
      </c>
      <c r="D36" s="12" t="s">
        <v>12</v>
      </c>
      <c r="E36" s="30">
        <v>13901</v>
      </c>
      <c r="F36" s="74">
        <v>11016</v>
      </c>
      <c r="G36" s="277" t="s">
        <v>87</v>
      </c>
      <c r="H36" s="76" t="s">
        <v>45</v>
      </c>
      <c r="I36" s="10" t="s">
        <v>14</v>
      </c>
      <c r="J36" s="10" t="s">
        <v>14</v>
      </c>
      <c r="K36" s="26" t="s">
        <v>20</v>
      </c>
      <c r="L36" s="120" t="s">
        <v>88</v>
      </c>
      <c r="M36" s="205" t="s">
        <v>811</v>
      </c>
    </row>
    <row r="37" spans="2:13" x14ac:dyDescent="0.25">
      <c r="B37" s="6">
        <v>34</v>
      </c>
      <c r="C37" s="25" t="s">
        <v>632</v>
      </c>
      <c r="D37" s="12" t="s">
        <v>12</v>
      </c>
      <c r="E37" s="30">
        <v>16501</v>
      </c>
      <c r="F37" s="74">
        <v>11067</v>
      </c>
      <c r="G37" s="278" t="s">
        <v>89</v>
      </c>
      <c r="H37" s="76" t="s">
        <v>45</v>
      </c>
      <c r="I37" s="10" t="s">
        <v>14</v>
      </c>
      <c r="J37" s="10" t="s">
        <v>14</v>
      </c>
      <c r="K37" s="26" t="s">
        <v>20</v>
      </c>
      <c r="L37" s="121" t="s">
        <v>90</v>
      </c>
      <c r="M37" s="205" t="s">
        <v>812</v>
      </c>
    </row>
    <row r="38" spans="2:13" x14ac:dyDescent="0.25">
      <c r="B38" s="6">
        <v>35</v>
      </c>
      <c r="C38" s="25" t="s">
        <v>632</v>
      </c>
      <c r="D38" s="12" t="s">
        <v>12</v>
      </c>
      <c r="E38" s="30">
        <v>16601</v>
      </c>
      <c r="F38" s="74">
        <v>11017</v>
      </c>
      <c r="G38" s="278" t="s">
        <v>91</v>
      </c>
      <c r="H38" s="76" t="s">
        <v>45</v>
      </c>
      <c r="I38" s="10" t="s">
        <v>14</v>
      </c>
      <c r="J38" s="10" t="s">
        <v>14</v>
      </c>
      <c r="K38" s="26" t="s">
        <v>20</v>
      </c>
      <c r="L38" s="124" t="s">
        <v>92</v>
      </c>
      <c r="M38" s="205" t="s">
        <v>813</v>
      </c>
    </row>
    <row r="39" spans="2:13" ht="15.75" thickBot="1" x14ac:dyDescent="0.3">
      <c r="B39" s="6">
        <v>36</v>
      </c>
      <c r="C39" s="25" t="s">
        <v>632</v>
      </c>
      <c r="D39" s="12" t="s">
        <v>12</v>
      </c>
      <c r="E39" s="30">
        <v>16701</v>
      </c>
      <c r="F39" s="74">
        <v>11015</v>
      </c>
      <c r="G39" s="275" t="s">
        <v>93</v>
      </c>
      <c r="H39" s="76" t="s">
        <v>45</v>
      </c>
      <c r="I39" s="10" t="s">
        <v>14</v>
      </c>
      <c r="J39" s="10" t="s">
        <v>14</v>
      </c>
      <c r="K39" s="26" t="s">
        <v>20</v>
      </c>
      <c r="L39" s="123" t="s">
        <v>94</v>
      </c>
      <c r="M39" s="205" t="s">
        <v>786</v>
      </c>
    </row>
    <row r="40" spans="2:13" x14ac:dyDescent="0.25">
      <c r="B40" s="6">
        <v>37</v>
      </c>
      <c r="C40" s="25" t="s">
        <v>632</v>
      </c>
      <c r="D40" s="12" t="s">
        <v>12</v>
      </c>
      <c r="E40" s="30">
        <v>16901</v>
      </c>
      <c r="F40" s="74">
        <v>11066</v>
      </c>
      <c r="G40" s="270" t="s">
        <v>95</v>
      </c>
      <c r="H40" s="76" t="s">
        <v>45</v>
      </c>
      <c r="I40" s="10" t="s">
        <v>14</v>
      </c>
      <c r="J40" s="10" t="s">
        <v>14</v>
      </c>
      <c r="K40" s="172" t="s">
        <v>14</v>
      </c>
      <c r="L40" s="174" t="s">
        <v>96</v>
      </c>
      <c r="M40" s="205" t="s">
        <v>866</v>
      </c>
    </row>
    <row r="41" spans="2:13" x14ac:dyDescent="0.25">
      <c r="B41" s="6">
        <v>38</v>
      </c>
      <c r="C41" s="25" t="s">
        <v>632</v>
      </c>
      <c r="D41" s="12" t="s">
        <v>12</v>
      </c>
      <c r="E41" s="30">
        <v>17001</v>
      </c>
      <c r="F41" s="74">
        <v>11059</v>
      </c>
      <c r="G41" s="278" t="s">
        <v>97</v>
      </c>
      <c r="H41" s="76" t="s">
        <v>45</v>
      </c>
      <c r="I41" s="10" t="s">
        <v>14</v>
      </c>
      <c r="J41" s="10" t="s">
        <v>14</v>
      </c>
      <c r="K41" s="172" t="s">
        <v>14</v>
      </c>
      <c r="L41" s="121" t="s">
        <v>98</v>
      </c>
      <c r="M41" s="205" t="s">
        <v>805</v>
      </c>
    </row>
    <row r="42" spans="2:13" ht="15.75" thickBot="1" x14ac:dyDescent="0.3">
      <c r="B42" s="6">
        <v>39</v>
      </c>
      <c r="C42" s="25" t="s">
        <v>632</v>
      </c>
      <c r="D42" s="12" t="s">
        <v>12</v>
      </c>
      <c r="E42" s="30">
        <v>17101</v>
      </c>
      <c r="F42" s="74">
        <v>11060</v>
      </c>
      <c r="G42" s="271" t="s">
        <v>99</v>
      </c>
      <c r="H42" s="76" t="s">
        <v>45</v>
      </c>
      <c r="I42" s="10" t="s">
        <v>14</v>
      </c>
      <c r="J42" s="10" t="s">
        <v>14</v>
      </c>
      <c r="K42" s="172" t="s">
        <v>14</v>
      </c>
      <c r="L42" s="175" t="s">
        <v>100</v>
      </c>
      <c r="M42" s="205" t="s">
        <v>805</v>
      </c>
    </row>
    <row r="43" spans="2:13" ht="15.75" thickBot="1" x14ac:dyDescent="0.3">
      <c r="B43" s="6">
        <v>40</v>
      </c>
      <c r="C43" s="25" t="s">
        <v>632</v>
      </c>
      <c r="D43" s="12" t="s">
        <v>12</v>
      </c>
      <c r="E43" s="30">
        <v>17701</v>
      </c>
      <c r="F43" s="74">
        <v>11041</v>
      </c>
      <c r="G43" s="272" t="s">
        <v>101</v>
      </c>
      <c r="H43" s="76" t="s">
        <v>45</v>
      </c>
      <c r="I43" s="10" t="s">
        <v>14</v>
      </c>
      <c r="J43" s="10" t="s">
        <v>14</v>
      </c>
      <c r="K43" s="26" t="s">
        <v>20</v>
      </c>
      <c r="L43" s="72" t="s">
        <v>102</v>
      </c>
      <c r="M43" s="205" t="s">
        <v>814</v>
      </c>
    </row>
    <row r="44" spans="2:13" ht="15.75" thickBot="1" x14ac:dyDescent="0.3">
      <c r="B44" s="6">
        <v>41</v>
      </c>
      <c r="C44" s="25" t="s">
        <v>632</v>
      </c>
      <c r="D44" s="12" t="s">
        <v>12</v>
      </c>
      <c r="E44" s="30">
        <v>17901</v>
      </c>
      <c r="F44" s="74">
        <v>11055</v>
      </c>
      <c r="G44" s="273" t="s">
        <v>103</v>
      </c>
      <c r="H44" s="76" t="s">
        <v>45</v>
      </c>
      <c r="I44" s="10" t="s">
        <v>14</v>
      </c>
      <c r="J44" s="10" t="s">
        <v>14</v>
      </c>
      <c r="K44" s="172" t="s">
        <v>14</v>
      </c>
      <c r="L44" s="176" t="s">
        <v>104</v>
      </c>
      <c r="M44" s="205" t="s">
        <v>815</v>
      </c>
    </row>
    <row r="45" spans="2:13" x14ac:dyDescent="0.25">
      <c r="B45" s="6">
        <v>42</v>
      </c>
      <c r="C45" s="25" t="s">
        <v>632</v>
      </c>
      <c r="D45" s="12" t="s">
        <v>12</v>
      </c>
      <c r="E45" s="30">
        <v>18101</v>
      </c>
      <c r="F45" s="74">
        <v>11056</v>
      </c>
      <c r="G45" s="277" t="s">
        <v>105</v>
      </c>
      <c r="H45" s="76" t="s">
        <v>45</v>
      </c>
      <c r="I45" s="10" t="s">
        <v>14</v>
      </c>
      <c r="J45" s="10" t="s">
        <v>14</v>
      </c>
      <c r="K45" s="26" t="s">
        <v>20</v>
      </c>
      <c r="L45" s="120" t="s">
        <v>106</v>
      </c>
      <c r="M45" s="205" t="s">
        <v>818</v>
      </c>
    </row>
    <row r="46" spans="2:13" x14ac:dyDescent="0.25">
      <c r="B46" s="6">
        <v>43</v>
      </c>
      <c r="C46" s="25" t="s">
        <v>632</v>
      </c>
      <c r="D46" s="12" t="s">
        <v>12</v>
      </c>
      <c r="E46" s="30">
        <v>18401</v>
      </c>
      <c r="F46" s="74">
        <v>11064</v>
      </c>
      <c r="G46" s="278" t="s">
        <v>107</v>
      </c>
      <c r="H46" s="76" t="s">
        <v>45</v>
      </c>
      <c r="I46" s="10" t="s">
        <v>14</v>
      </c>
      <c r="J46" s="10" t="s">
        <v>14</v>
      </c>
      <c r="K46" s="26" t="s">
        <v>20</v>
      </c>
      <c r="L46" s="121" t="s">
        <v>108</v>
      </c>
      <c r="M46" s="205" t="s">
        <v>817</v>
      </c>
    </row>
    <row r="47" spans="2:13" x14ac:dyDescent="0.25">
      <c r="B47" s="6">
        <v>44</v>
      </c>
      <c r="C47" s="25" t="s">
        <v>632</v>
      </c>
      <c r="D47" s="12" t="s">
        <v>12</v>
      </c>
      <c r="E47" s="30">
        <v>18801</v>
      </c>
      <c r="F47" s="74">
        <v>11057</v>
      </c>
      <c r="G47" s="278" t="s">
        <v>109</v>
      </c>
      <c r="H47" s="76" t="s">
        <v>45</v>
      </c>
      <c r="I47" s="10" t="s">
        <v>14</v>
      </c>
      <c r="J47" s="10" t="s">
        <v>14</v>
      </c>
      <c r="K47" s="26" t="s">
        <v>20</v>
      </c>
      <c r="L47" s="121" t="s">
        <v>110</v>
      </c>
      <c r="M47" s="205" t="s">
        <v>818</v>
      </c>
    </row>
    <row r="48" spans="2:13" x14ac:dyDescent="0.25">
      <c r="B48" s="6">
        <v>45</v>
      </c>
      <c r="C48" s="25" t="s">
        <v>632</v>
      </c>
      <c r="D48" s="12" t="s">
        <v>12</v>
      </c>
      <c r="E48" s="30">
        <v>19601</v>
      </c>
      <c r="F48" s="74">
        <v>11052</v>
      </c>
      <c r="G48" s="278" t="s">
        <v>111</v>
      </c>
      <c r="H48" s="76" t="s">
        <v>45</v>
      </c>
      <c r="I48" s="10" t="s">
        <v>14</v>
      </c>
      <c r="J48" s="10" t="s">
        <v>14</v>
      </c>
      <c r="K48" s="26" t="s">
        <v>20</v>
      </c>
      <c r="L48" s="121" t="s">
        <v>112</v>
      </c>
      <c r="M48" s="205" t="s">
        <v>819</v>
      </c>
    </row>
    <row r="49" spans="2:13" ht="15.75" thickBot="1" x14ac:dyDescent="0.3">
      <c r="B49" s="6">
        <v>46</v>
      </c>
      <c r="C49" s="25" t="s">
        <v>632</v>
      </c>
      <c r="D49" s="12" t="s">
        <v>12</v>
      </c>
      <c r="E49" s="30">
        <v>19701</v>
      </c>
      <c r="F49" s="74">
        <v>11065</v>
      </c>
      <c r="G49" s="275" t="s">
        <v>113</v>
      </c>
      <c r="H49" s="76" t="s">
        <v>45</v>
      </c>
      <c r="I49" s="10" t="s">
        <v>14</v>
      </c>
      <c r="J49" s="10" t="s">
        <v>14</v>
      </c>
      <c r="K49" s="26" t="s">
        <v>20</v>
      </c>
      <c r="L49" s="119" t="s">
        <v>114</v>
      </c>
      <c r="M49" s="205" t="s">
        <v>817</v>
      </c>
    </row>
    <row r="50" spans="2:13" ht="15.75" thickBot="1" x14ac:dyDescent="0.3">
      <c r="B50" s="6">
        <v>47</v>
      </c>
      <c r="C50" s="25" t="s">
        <v>632</v>
      </c>
      <c r="D50" s="12" t="s">
        <v>12</v>
      </c>
      <c r="E50" s="30">
        <v>19901</v>
      </c>
      <c r="F50" s="74">
        <v>11028</v>
      </c>
      <c r="G50" s="273" t="s">
        <v>115</v>
      </c>
      <c r="H50" s="76" t="s">
        <v>45</v>
      </c>
      <c r="I50" s="10" t="s">
        <v>14</v>
      </c>
      <c r="J50" s="10" t="s">
        <v>14</v>
      </c>
      <c r="K50" s="172" t="s">
        <v>14</v>
      </c>
      <c r="L50" s="176" t="s">
        <v>116</v>
      </c>
      <c r="M50" s="205" t="s">
        <v>820</v>
      </c>
    </row>
    <row r="51" spans="2:13" x14ac:dyDescent="0.25">
      <c r="B51" s="6">
        <v>48</v>
      </c>
      <c r="C51" s="25" t="s">
        <v>632</v>
      </c>
      <c r="D51" s="12" t="s">
        <v>12</v>
      </c>
      <c r="E51" s="31">
        <v>19903</v>
      </c>
      <c r="F51" s="74">
        <v>11038</v>
      </c>
      <c r="G51" s="274" t="s">
        <v>117</v>
      </c>
      <c r="H51" s="76" t="s">
        <v>45</v>
      </c>
      <c r="I51" s="10" t="s">
        <v>14</v>
      </c>
      <c r="J51" s="10" t="s">
        <v>14</v>
      </c>
      <c r="K51" s="26" t="s">
        <v>20</v>
      </c>
      <c r="L51" s="118" t="s">
        <v>118</v>
      </c>
      <c r="M51" s="205" t="s">
        <v>821</v>
      </c>
    </row>
    <row r="52" spans="2:13" ht="15.75" thickBot="1" x14ac:dyDescent="0.3">
      <c r="B52" s="6">
        <v>49</v>
      </c>
      <c r="C52" s="25" t="s">
        <v>632</v>
      </c>
      <c r="D52" s="12" t="s">
        <v>12</v>
      </c>
      <c r="E52" s="30">
        <v>19905</v>
      </c>
      <c r="F52" s="74">
        <v>11026</v>
      </c>
      <c r="G52" s="275" t="s">
        <v>119</v>
      </c>
      <c r="H52" s="76" t="s">
        <v>45</v>
      </c>
      <c r="I52" s="10" t="s">
        <v>14</v>
      </c>
      <c r="J52" s="10" t="s">
        <v>14</v>
      </c>
      <c r="K52" s="26" t="s">
        <v>20</v>
      </c>
      <c r="L52" s="119" t="s">
        <v>120</v>
      </c>
      <c r="M52" s="205" t="s">
        <v>822</v>
      </c>
    </row>
    <row r="53" spans="2:13" ht="15.75" thickBot="1" x14ac:dyDescent="0.3">
      <c r="B53" s="6">
        <v>50</v>
      </c>
      <c r="C53" s="25" t="s">
        <v>632</v>
      </c>
      <c r="D53" s="12" t="s">
        <v>12</v>
      </c>
      <c r="E53" s="30">
        <v>19907</v>
      </c>
      <c r="F53" s="74">
        <v>11029</v>
      </c>
      <c r="G53" s="273" t="s">
        <v>121</v>
      </c>
      <c r="H53" s="76" t="s">
        <v>45</v>
      </c>
      <c r="I53" s="10" t="s">
        <v>14</v>
      </c>
      <c r="J53" s="10" t="s">
        <v>14</v>
      </c>
      <c r="K53" s="172" t="s">
        <v>14</v>
      </c>
      <c r="L53" s="176" t="s">
        <v>122</v>
      </c>
      <c r="M53" s="205" t="s">
        <v>823</v>
      </c>
    </row>
    <row r="54" spans="2:13" x14ac:dyDescent="0.25">
      <c r="B54" s="6">
        <v>51</v>
      </c>
      <c r="C54" s="25" t="s">
        <v>632</v>
      </c>
      <c r="D54" s="12" t="s">
        <v>12</v>
      </c>
      <c r="E54" s="30">
        <v>1001</v>
      </c>
      <c r="F54" s="74">
        <v>11081</v>
      </c>
      <c r="G54" s="277" t="s">
        <v>123</v>
      </c>
      <c r="H54" s="76" t="s">
        <v>45</v>
      </c>
      <c r="I54" s="10" t="s">
        <v>14</v>
      </c>
      <c r="J54" s="10" t="s">
        <v>14</v>
      </c>
      <c r="K54" s="26" t="s">
        <v>20</v>
      </c>
      <c r="L54" s="118" t="s">
        <v>124</v>
      </c>
      <c r="M54" s="205" t="s">
        <v>821</v>
      </c>
    </row>
    <row r="55" spans="2:13" ht="15.75" thickBot="1" x14ac:dyDescent="0.3">
      <c r="B55" s="6">
        <v>52</v>
      </c>
      <c r="C55" s="25" t="s">
        <v>632</v>
      </c>
      <c r="D55" s="12" t="s">
        <v>12</v>
      </c>
      <c r="E55" s="30">
        <v>1002</v>
      </c>
      <c r="F55" s="74">
        <v>11082</v>
      </c>
      <c r="G55" s="275" t="s">
        <v>125</v>
      </c>
      <c r="H55" s="76" t="s">
        <v>45</v>
      </c>
      <c r="I55" s="10" t="s">
        <v>14</v>
      </c>
      <c r="J55" s="10" t="s">
        <v>14</v>
      </c>
      <c r="K55" s="26" t="s">
        <v>20</v>
      </c>
      <c r="L55" s="123" t="s">
        <v>126</v>
      </c>
      <c r="M55" s="205" t="s">
        <v>824</v>
      </c>
    </row>
    <row r="56" spans="2:13" x14ac:dyDescent="0.25">
      <c r="B56" s="6">
        <v>53</v>
      </c>
      <c r="C56" s="25" t="s">
        <v>632</v>
      </c>
      <c r="D56" s="12" t="s">
        <v>12</v>
      </c>
      <c r="E56" s="30">
        <v>1004</v>
      </c>
      <c r="F56" s="74">
        <v>11083</v>
      </c>
      <c r="G56" s="270" t="s">
        <v>127</v>
      </c>
      <c r="H56" s="76" t="s">
        <v>45</v>
      </c>
      <c r="I56" s="10" t="s">
        <v>14</v>
      </c>
      <c r="J56" s="10" t="s">
        <v>14</v>
      </c>
      <c r="K56" s="172" t="s">
        <v>14</v>
      </c>
      <c r="L56" s="177" t="s">
        <v>128</v>
      </c>
      <c r="M56" s="205" t="s">
        <v>811</v>
      </c>
    </row>
    <row r="57" spans="2:13" ht="15.75" thickBot="1" x14ac:dyDescent="0.3">
      <c r="B57" s="6">
        <v>54</v>
      </c>
      <c r="C57" s="25" t="s">
        <v>632</v>
      </c>
      <c r="D57" s="12" t="s">
        <v>12</v>
      </c>
      <c r="E57" s="30">
        <v>1005</v>
      </c>
      <c r="F57" s="74">
        <v>11084</v>
      </c>
      <c r="G57" s="271" t="s">
        <v>129</v>
      </c>
      <c r="H57" s="76" t="s">
        <v>45</v>
      </c>
      <c r="I57" s="10" t="s">
        <v>14</v>
      </c>
      <c r="J57" s="10" t="s">
        <v>14</v>
      </c>
      <c r="K57" s="172" t="s">
        <v>14</v>
      </c>
      <c r="L57" s="178" t="s">
        <v>130</v>
      </c>
      <c r="M57" s="205" t="s">
        <v>825</v>
      </c>
    </row>
    <row r="58" spans="2:13" ht="15.75" thickBot="1" x14ac:dyDescent="0.3">
      <c r="B58" s="6">
        <v>55</v>
      </c>
      <c r="C58" s="25" t="s">
        <v>632</v>
      </c>
      <c r="D58" s="12" t="s">
        <v>12</v>
      </c>
      <c r="E58" s="30">
        <v>1006</v>
      </c>
      <c r="F58" s="74">
        <v>11092</v>
      </c>
      <c r="G58" s="272" t="s">
        <v>131</v>
      </c>
      <c r="H58" s="76" t="s">
        <v>45</v>
      </c>
      <c r="I58" s="10" t="s">
        <v>14</v>
      </c>
      <c r="J58" s="10" t="s">
        <v>14</v>
      </c>
      <c r="K58" s="26" t="s">
        <v>20</v>
      </c>
      <c r="L58" s="117" t="s">
        <v>132</v>
      </c>
      <c r="M58" s="205" t="s">
        <v>826</v>
      </c>
    </row>
    <row r="59" spans="2:13" ht="15.75" thickBot="1" x14ac:dyDescent="0.3">
      <c r="B59" s="6">
        <v>56</v>
      </c>
      <c r="C59" s="25" t="s">
        <v>632</v>
      </c>
      <c r="D59" s="12" t="s">
        <v>12</v>
      </c>
      <c r="E59" s="30">
        <v>1007</v>
      </c>
      <c r="F59" s="74">
        <v>11085</v>
      </c>
      <c r="G59" s="273" t="s">
        <v>133</v>
      </c>
      <c r="H59" s="76" t="s">
        <v>45</v>
      </c>
      <c r="I59" s="10" t="s">
        <v>14</v>
      </c>
      <c r="J59" s="10" t="s">
        <v>14</v>
      </c>
      <c r="K59" s="172" t="s">
        <v>14</v>
      </c>
      <c r="L59" s="176" t="s">
        <v>134</v>
      </c>
      <c r="M59" s="205" t="s">
        <v>827</v>
      </c>
    </row>
    <row r="60" spans="2:13" ht="15.75" thickBot="1" x14ac:dyDescent="0.3">
      <c r="B60" s="6">
        <v>57</v>
      </c>
      <c r="C60" s="25" t="s">
        <v>632</v>
      </c>
      <c r="D60" s="12" t="s">
        <v>12</v>
      </c>
      <c r="E60" s="31">
        <v>1008</v>
      </c>
      <c r="F60" s="74">
        <v>11086</v>
      </c>
      <c r="G60" s="279" t="s">
        <v>135</v>
      </c>
      <c r="H60" s="76" t="s">
        <v>45</v>
      </c>
      <c r="I60" s="10" t="s">
        <v>14</v>
      </c>
      <c r="J60" s="10" t="s">
        <v>46</v>
      </c>
      <c r="K60" s="26" t="s">
        <v>20</v>
      </c>
      <c r="L60" s="117" t="s">
        <v>136</v>
      </c>
      <c r="M60" s="205" t="s">
        <v>828</v>
      </c>
    </row>
    <row r="61" spans="2:13" x14ac:dyDescent="0.25">
      <c r="B61" s="6">
        <v>58</v>
      </c>
      <c r="C61" s="25" t="s">
        <v>632</v>
      </c>
      <c r="D61" s="12" t="s">
        <v>12</v>
      </c>
      <c r="E61" s="30">
        <v>1010</v>
      </c>
      <c r="F61" s="74">
        <v>11100</v>
      </c>
      <c r="G61" s="270" t="s">
        <v>137</v>
      </c>
      <c r="H61" s="76" t="s">
        <v>45</v>
      </c>
      <c r="I61" s="10" t="s">
        <v>14</v>
      </c>
      <c r="J61" s="10" t="s">
        <v>14</v>
      </c>
      <c r="K61" s="172" t="s">
        <v>14</v>
      </c>
      <c r="L61" s="177" t="s">
        <v>138</v>
      </c>
      <c r="M61" s="205" t="s">
        <v>829</v>
      </c>
    </row>
    <row r="62" spans="2:13" ht="15.75" thickBot="1" x14ac:dyDescent="0.3">
      <c r="B62" s="6">
        <v>59</v>
      </c>
      <c r="C62" s="25" t="s">
        <v>632</v>
      </c>
      <c r="D62" s="12" t="s">
        <v>12</v>
      </c>
      <c r="E62" s="30">
        <v>1011</v>
      </c>
      <c r="F62" s="74">
        <v>11087</v>
      </c>
      <c r="G62" s="271" t="s">
        <v>139</v>
      </c>
      <c r="H62" s="76" t="s">
        <v>45</v>
      </c>
      <c r="I62" s="10" t="s">
        <v>14</v>
      </c>
      <c r="J62" s="10" t="s">
        <v>14</v>
      </c>
      <c r="K62" s="172" t="s">
        <v>14</v>
      </c>
      <c r="L62" s="178" t="s">
        <v>140</v>
      </c>
      <c r="M62" s="205" t="s">
        <v>867</v>
      </c>
    </row>
    <row r="63" spans="2:13" ht="15.75" thickBot="1" x14ac:dyDescent="0.3">
      <c r="B63" s="6">
        <v>60</v>
      </c>
      <c r="C63" s="25" t="s">
        <v>632</v>
      </c>
      <c r="D63" s="12" t="s">
        <v>12</v>
      </c>
      <c r="E63" s="30">
        <v>1017</v>
      </c>
      <c r="F63" s="74">
        <v>11093</v>
      </c>
      <c r="G63" s="272" t="s">
        <v>141</v>
      </c>
      <c r="H63" s="76" t="s">
        <v>45</v>
      </c>
      <c r="I63" s="10" t="s">
        <v>14</v>
      </c>
      <c r="J63" s="10" t="s">
        <v>14</v>
      </c>
      <c r="K63" s="26" t="s">
        <v>20</v>
      </c>
      <c r="L63" s="117" t="s">
        <v>142</v>
      </c>
      <c r="M63" s="205" t="s">
        <v>831</v>
      </c>
    </row>
    <row r="64" spans="2:13" x14ac:dyDescent="0.25">
      <c r="B64" s="6">
        <v>61</v>
      </c>
      <c r="C64" s="25" t="s">
        <v>632</v>
      </c>
      <c r="D64" s="12" t="s">
        <v>12</v>
      </c>
      <c r="E64" s="30">
        <v>1018</v>
      </c>
      <c r="F64" s="74">
        <v>11094</v>
      </c>
      <c r="G64" s="270" t="s">
        <v>143</v>
      </c>
      <c r="H64" s="76" t="s">
        <v>45</v>
      </c>
      <c r="I64" s="10" t="s">
        <v>14</v>
      </c>
      <c r="J64" s="10" t="s">
        <v>14</v>
      </c>
      <c r="K64" s="172" t="s">
        <v>14</v>
      </c>
      <c r="L64" s="177" t="s">
        <v>144</v>
      </c>
      <c r="M64" s="205" t="s">
        <v>832</v>
      </c>
    </row>
    <row r="65" spans="2:13" ht="15.75" thickBot="1" x14ac:dyDescent="0.3">
      <c r="B65" s="6">
        <v>62</v>
      </c>
      <c r="C65" s="25" t="s">
        <v>632</v>
      </c>
      <c r="D65" s="12" t="s">
        <v>12</v>
      </c>
      <c r="E65" s="30">
        <v>1031</v>
      </c>
      <c r="F65" s="74">
        <v>11096</v>
      </c>
      <c r="G65" s="271" t="s">
        <v>145</v>
      </c>
      <c r="H65" s="76" t="s">
        <v>45</v>
      </c>
      <c r="I65" s="10" t="s">
        <v>14</v>
      </c>
      <c r="J65" s="10" t="s">
        <v>14</v>
      </c>
      <c r="K65" s="172" t="s">
        <v>14</v>
      </c>
      <c r="L65" s="178" t="s">
        <v>146</v>
      </c>
      <c r="M65" s="205" t="s">
        <v>868</v>
      </c>
    </row>
    <row r="66" spans="2:13" x14ac:dyDescent="0.25">
      <c r="B66" s="6">
        <v>63</v>
      </c>
      <c r="C66" s="25" t="s">
        <v>632</v>
      </c>
      <c r="D66" s="12" t="s">
        <v>12</v>
      </c>
      <c r="E66" s="31">
        <v>1035</v>
      </c>
      <c r="F66" s="74">
        <v>11097</v>
      </c>
      <c r="G66" s="274" t="s">
        <v>147</v>
      </c>
      <c r="H66" s="76" t="s">
        <v>45</v>
      </c>
      <c r="I66" s="10" t="s">
        <v>14</v>
      </c>
      <c r="J66" s="10" t="s">
        <v>14</v>
      </c>
      <c r="K66" s="26" t="s">
        <v>46</v>
      </c>
      <c r="L66" s="120" t="s">
        <v>148</v>
      </c>
      <c r="M66" s="205" t="s">
        <v>869</v>
      </c>
    </row>
    <row r="67" spans="2:13" ht="15.75" thickBot="1" x14ac:dyDescent="0.3">
      <c r="B67" s="6">
        <v>64</v>
      </c>
      <c r="C67" s="25" t="s">
        <v>632</v>
      </c>
      <c r="D67" s="12" t="s">
        <v>12</v>
      </c>
      <c r="E67" s="30">
        <v>1036</v>
      </c>
      <c r="F67" s="74">
        <v>11088</v>
      </c>
      <c r="G67" s="275" t="s">
        <v>149</v>
      </c>
      <c r="H67" s="76" t="s">
        <v>45</v>
      </c>
      <c r="I67" s="10" t="s">
        <v>14</v>
      </c>
      <c r="J67" s="10" t="s">
        <v>14</v>
      </c>
      <c r="K67" s="26" t="s">
        <v>20</v>
      </c>
      <c r="L67" s="123" t="s">
        <v>150</v>
      </c>
      <c r="M67" s="205" t="s">
        <v>859</v>
      </c>
    </row>
    <row r="68" spans="2:13" x14ac:dyDescent="0.25">
      <c r="B68" s="6">
        <v>65</v>
      </c>
      <c r="C68" s="25" t="s">
        <v>632</v>
      </c>
      <c r="D68" s="12" t="s">
        <v>12</v>
      </c>
      <c r="E68" s="30">
        <v>1040</v>
      </c>
      <c r="F68" s="74">
        <v>11098</v>
      </c>
      <c r="G68" s="270" t="s">
        <v>151</v>
      </c>
      <c r="H68" s="76" t="s">
        <v>45</v>
      </c>
      <c r="I68" s="10" t="s">
        <v>14</v>
      </c>
      <c r="J68" s="10" t="s">
        <v>14</v>
      </c>
      <c r="K68" s="172" t="s">
        <v>14</v>
      </c>
      <c r="L68" s="177" t="s">
        <v>152</v>
      </c>
      <c r="M68" s="205" t="s">
        <v>858</v>
      </c>
    </row>
    <row r="69" spans="2:13" x14ac:dyDescent="0.25">
      <c r="B69" s="6">
        <v>66</v>
      </c>
      <c r="C69" s="25" t="s">
        <v>632</v>
      </c>
      <c r="D69" s="12" t="s">
        <v>12</v>
      </c>
      <c r="E69" s="30">
        <v>1045</v>
      </c>
      <c r="F69" s="74">
        <v>11089</v>
      </c>
      <c r="G69" s="278" t="s">
        <v>153</v>
      </c>
      <c r="H69" s="76" t="s">
        <v>45</v>
      </c>
      <c r="I69" s="10" t="s">
        <v>14</v>
      </c>
      <c r="J69" s="10" t="s">
        <v>14</v>
      </c>
      <c r="K69" s="26" t="s">
        <v>14</v>
      </c>
      <c r="L69" s="121" t="s">
        <v>154</v>
      </c>
      <c r="M69" s="205" t="s">
        <v>870</v>
      </c>
    </row>
    <row r="70" spans="2:13" x14ac:dyDescent="0.25">
      <c r="B70" s="6">
        <v>67</v>
      </c>
      <c r="C70" s="25" t="s">
        <v>632</v>
      </c>
      <c r="D70" s="12" t="s">
        <v>12</v>
      </c>
      <c r="E70" s="30">
        <v>1047</v>
      </c>
      <c r="F70" s="74">
        <v>11099</v>
      </c>
      <c r="G70" s="278" t="s">
        <v>155</v>
      </c>
      <c r="H70" s="76" t="s">
        <v>45</v>
      </c>
      <c r="I70" s="10" t="s">
        <v>14</v>
      </c>
      <c r="J70" s="10" t="s">
        <v>14</v>
      </c>
      <c r="K70" s="172" t="s">
        <v>14</v>
      </c>
      <c r="L70" s="121" t="s">
        <v>156</v>
      </c>
      <c r="M70" s="205" t="s">
        <v>871</v>
      </c>
    </row>
    <row r="71" spans="2:13" ht="15.75" thickBot="1" x14ac:dyDescent="0.3">
      <c r="B71" s="6">
        <v>68</v>
      </c>
      <c r="C71" s="25" t="s">
        <v>632</v>
      </c>
      <c r="D71" s="12" t="s">
        <v>12</v>
      </c>
      <c r="E71" s="30">
        <v>1049</v>
      </c>
      <c r="F71" s="74">
        <v>11091</v>
      </c>
      <c r="G71" s="271" t="s">
        <v>157</v>
      </c>
      <c r="H71" s="76" t="s">
        <v>45</v>
      </c>
      <c r="I71" s="10" t="s">
        <v>14</v>
      </c>
      <c r="J71" s="10" t="s">
        <v>14</v>
      </c>
      <c r="K71" s="172" t="s">
        <v>14</v>
      </c>
      <c r="L71" s="178" t="s">
        <v>158</v>
      </c>
      <c r="M71" s="205" t="s">
        <v>872</v>
      </c>
    </row>
    <row r="72" spans="2:13" x14ac:dyDescent="0.25">
      <c r="B72" s="6">
        <v>69</v>
      </c>
      <c r="C72" s="25" t="s">
        <v>632</v>
      </c>
      <c r="D72" s="12" t="s">
        <v>12</v>
      </c>
      <c r="E72" s="30">
        <v>1050</v>
      </c>
      <c r="F72" s="74">
        <v>11101</v>
      </c>
      <c r="G72" s="277" t="s">
        <v>159</v>
      </c>
      <c r="H72" s="76" t="s">
        <v>45</v>
      </c>
      <c r="I72" s="10" t="s">
        <v>14</v>
      </c>
      <c r="J72" s="10" t="s">
        <v>14</v>
      </c>
      <c r="K72" s="26" t="s">
        <v>20</v>
      </c>
      <c r="L72" s="118" t="s">
        <v>160</v>
      </c>
      <c r="M72" s="205" t="s">
        <v>837</v>
      </c>
    </row>
    <row r="73" spans="2:13" x14ac:dyDescent="0.25">
      <c r="B73" s="6">
        <v>70</v>
      </c>
      <c r="C73" s="25" t="s">
        <v>632</v>
      </c>
      <c r="D73" s="12" t="s">
        <v>12</v>
      </c>
      <c r="E73" s="30">
        <v>1051</v>
      </c>
      <c r="F73" s="74">
        <v>11102</v>
      </c>
      <c r="G73" s="278" t="s">
        <v>161</v>
      </c>
      <c r="H73" s="76" t="s">
        <v>45</v>
      </c>
      <c r="I73" s="10" t="s">
        <v>14</v>
      </c>
      <c r="J73" s="10" t="s">
        <v>14</v>
      </c>
      <c r="K73" s="26" t="s">
        <v>20</v>
      </c>
      <c r="L73" s="124" t="s">
        <v>162</v>
      </c>
      <c r="M73" s="205" t="s">
        <v>838</v>
      </c>
    </row>
    <row r="74" spans="2:13" x14ac:dyDescent="0.25">
      <c r="B74" s="6">
        <v>71</v>
      </c>
      <c r="C74" s="25" t="s">
        <v>632</v>
      </c>
      <c r="D74" s="12" t="s">
        <v>12</v>
      </c>
      <c r="E74" s="30">
        <v>1052</v>
      </c>
      <c r="F74" s="74">
        <v>11105</v>
      </c>
      <c r="G74" s="278" t="s">
        <v>163</v>
      </c>
      <c r="H74" s="76" t="s">
        <v>45</v>
      </c>
      <c r="I74" s="10" t="s">
        <v>14</v>
      </c>
      <c r="J74" s="10" t="s">
        <v>14</v>
      </c>
      <c r="K74" s="26" t="s">
        <v>20</v>
      </c>
      <c r="L74" s="124" t="s">
        <v>164</v>
      </c>
      <c r="M74" s="205" t="s">
        <v>839</v>
      </c>
    </row>
    <row r="75" spans="2:13" x14ac:dyDescent="0.25">
      <c r="B75" s="6">
        <v>72</v>
      </c>
      <c r="C75" s="25" t="s">
        <v>632</v>
      </c>
      <c r="D75" s="12" t="s">
        <v>12</v>
      </c>
      <c r="E75" s="30">
        <v>1053</v>
      </c>
      <c r="F75" s="74">
        <v>11106</v>
      </c>
      <c r="G75" s="278" t="s">
        <v>165</v>
      </c>
      <c r="H75" s="76" t="s">
        <v>45</v>
      </c>
      <c r="I75" s="10" t="s">
        <v>14</v>
      </c>
      <c r="J75" s="10" t="s">
        <v>14</v>
      </c>
      <c r="K75" s="26" t="s">
        <v>20</v>
      </c>
      <c r="L75" s="124" t="s">
        <v>166</v>
      </c>
      <c r="M75" s="205" t="s">
        <v>838</v>
      </c>
    </row>
    <row r="76" spans="2:13" ht="15.75" thickBot="1" x14ac:dyDescent="0.3">
      <c r="B76" s="6">
        <v>73</v>
      </c>
      <c r="C76" s="25" t="s">
        <v>632</v>
      </c>
      <c r="D76" s="12" t="s">
        <v>12</v>
      </c>
      <c r="E76" s="31">
        <v>1055</v>
      </c>
      <c r="F76" s="74">
        <v>11107</v>
      </c>
      <c r="G76" s="280" t="s">
        <v>167</v>
      </c>
      <c r="H76" s="76" t="s">
        <v>45</v>
      </c>
      <c r="I76" s="10" t="s">
        <v>14</v>
      </c>
      <c r="J76" s="10" t="s">
        <v>14</v>
      </c>
      <c r="K76" s="26" t="s">
        <v>20</v>
      </c>
      <c r="L76" s="119" t="s">
        <v>168</v>
      </c>
      <c r="M76" s="205" t="s">
        <v>841</v>
      </c>
    </row>
    <row r="77" spans="2:13" ht="15.75" thickBot="1" x14ac:dyDescent="0.3">
      <c r="B77" s="6">
        <v>74</v>
      </c>
      <c r="C77" s="25" t="s">
        <v>632</v>
      </c>
      <c r="D77" s="12" t="s">
        <v>12</v>
      </c>
      <c r="E77" s="30">
        <v>1058</v>
      </c>
      <c r="F77" s="74">
        <v>11103</v>
      </c>
      <c r="G77" s="273" t="s">
        <v>169</v>
      </c>
      <c r="H77" s="76" t="s">
        <v>45</v>
      </c>
      <c r="I77" s="10" t="s">
        <v>14</v>
      </c>
      <c r="J77" s="10" t="s">
        <v>14</v>
      </c>
      <c r="K77" s="172" t="s">
        <v>14</v>
      </c>
      <c r="L77" s="137" t="s">
        <v>170</v>
      </c>
      <c r="M77" s="205" t="s">
        <v>873</v>
      </c>
    </row>
    <row r="78" spans="2:13" ht="15.75" thickBot="1" x14ac:dyDescent="0.3">
      <c r="B78" s="6">
        <v>75</v>
      </c>
      <c r="C78" s="25" t="s">
        <v>632</v>
      </c>
      <c r="D78" s="12" t="s">
        <v>12</v>
      </c>
      <c r="E78" s="30">
        <v>1059</v>
      </c>
      <c r="F78" s="74">
        <v>11108</v>
      </c>
      <c r="G78" s="272" t="s">
        <v>171</v>
      </c>
      <c r="H78" s="76" t="s">
        <v>45</v>
      </c>
      <c r="I78" s="10" t="s">
        <v>14</v>
      </c>
      <c r="J78" s="10" t="s">
        <v>14</v>
      </c>
      <c r="K78" s="26" t="s">
        <v>20</v>
      </c>
      <c r="L78" s="117" t="s">
        <v>172</v>
      </c>
      <c r="M78" s="205" t="s">
        <v>842</v>
      </c>
    </row>
    <row r="79" spans="2:13" ht="15.75" thickBot="1" x14ac:dyDescent="0.3">
      <c r="B79" s="6">
        <v>76</v>
      </c>
      <c r="C79" s="25" t="s">
        <v>632</v>
      </c>
      <c r="D79" s="12" t="s">
        <v>12</v>
      </c>
      <c r="E79" s="30">
        <v>1064</v>
      </c>
      <c r="F79" s="74">
        <v>11090</v>
      </c>
      <c r="G79" s="273" t="s">
        <v>173</v>
      </c>
      <c r="H79" s="76" t="s">
        <v>45</v>
      </c>
      <c r="I79" s="10" t="s">
        <v>14</v>
      </c>
      <c r="J79" s="10" t="s">
        <v>14</v>
      </c>
      <c r="K79" s="172" t="s">
        <v>14</v>
      </c>
      <c r="L79" s="137" t="s">
        <v>174</v>
      </c>
      <c r="M79" s="205" t="s">
        <v>843</v>
      </c>
    </row>
    <row r="80" spans="2:13" ht="15.75" thickBot="1" x14ac:dyDescent="0.3">
      <c r="B80" s="6">
        <v>77</v>
      </c>
      <c r="C80" s="25" t="s">
        <v>632</v>
      </c>
      <c r="D80" s="12" t="s">
        <v>12</v>
      </c>
      <c r="E80" s="30">
        <v>1065</v>
      </c>
      <c r="F80" s="74">
        <v>11104</v>
      </c>
      <c r="G80" s="272" t="s">
        <v>175</v>
      </c>
      <c r="H80" s="76" t="s">
        <v>45</v>
      </c>
      <c r="I80" s="10" t="s">
        <v>14</v>
      </c>
      <c r="J80" s="10" t="s">
        <v>14</v>
      </c>
      <c r="K80" s="26" t="s">
        <v>20</v>
      </c>
      <c r="L80" s="117" t="s">
        <v>176</v>
      </c>
      <c r="M80" s="205" t="s">
        <v>844</v>
      </c>
    </row>
    <row r="81" spans="2:18" x14ac:dyDescent="0.25">
      <c r="B81" s="6">
        <v>78</v>
      </c>
      <c r="C81" s="25" t="s">
        <v>632</v>
      </c>
      <c r="D81" s="12" t="s">
        <v>12</v>
      </c>
      <c r="E81" s="31">
        <v>1066</v>
      </c>
      <c r="F81" s="74">
        <v>11109</v>
      </c>
      <c r="G81" s="281" t="s">
        <v>177</v>
      </c>
      <c r="H81" s="76" t="s">
        <v>45</v>
      </c>
      <c r="I81" s="10" t="s">
        <v>14</v>
      </c>
      <c r="J81" s="10" t="s">
        <v>14</v>
      </c>
      <c r="K81" s="26" t="s">
        <v>14</v>
      </c>
      <c r="L81" s="174" t="s">
        <v>178</v>
      </c>
      <c r="M81" s="205" t="s">
        <v>874</v>
      </c>
    </row>
    <row r="82" spans="2:18" ht="15.75" thickBot="1" x14ac:dyDescent="0.3">
      <c r="B82" s="6">
        <v>79</v>
      </c>
      <c r="C82" s="25" t="s">
        <v>632</v>
      </c>
      <c r="D82" s="12" t="s">
        <v>12</v>
      </c>
      <c r="E82" s="32">
        <v>1070</v>
      </c>
      <c r="F82" s="74">
        <v>11080</v>
      </c>
      <c r="G82" s="271" t="s">
        <v>179</v>
      </c>
      <c r="H82" s="76" t="s">
        <v>45</v>
      </c>
      <c r="I82" s="10" t="s">
        <v>14</v>
      </c>
      <c r="J82" s="10" t="s">
        <v>14</v>
      </c>
      <c r="K82" s="172" t="s">
        <v>14</v>
      </c>
      <c r="L82" s="175" t="s">
        <v>180</v>
      </c>
      <c r="M82" s="205" t="s">
        <v>840</v>
      </c>
    </row>
    <row r="83" spans="2:18" ht="15.75" thickBot="1" x14ac:dyDescent="0.3">
      <c r="B83" s="50">
        <v>80</v>
      </c>
      <c r="C83" s="51" t="s">
        <v>632</v>
      </c>
      <c r="D83" s="52" t="s">
        <v>12</v>
      </c>
      <c r="E83" s="53">
        <v>1075</v>
      </c>
      <c r="F83" s="79" t="e">
        <v>#N/A</v>
      </c>
      <c r="G83" s="282" t="s">
        <v>181</v>
      </c>
      <c r="H83" s="283" t="s">
        <v>182</v>
      </c>
      <c r="I83" s="54" t="s">
        <v>46</v>
      </c>
      <c r="J83" s="54" t="s">
        <v>46</v>
      </c>
      <c r="K83" s="112" t="s">
        <v>20</v>
      </c>
      <c r="L83" s="125" t="s">
        <v>183</v>
      </c>
      <c r="M83" s="205"/>
    </row>
    <row r="84" spans="2:18" ht="15.75" thickBot="1" x14ac:dyDescent="0.3">
      <c r="B84" s="6">
        <v>81</v>
      </c>
      <c r="C84" s="29" t="s">
        <v>632</v>
      </c>
      <c r="D84" s="24" t="s">
        <v>12</v>
      </c>
      <c r="E84" s="33">
        <v>1025</v>
      </c>
      <c r="F84" s="74">
        <v>11095</v>
      </c>
      <c r="G84" s="273" t="s">
        <v>540</v>
      </c>
      <c r="H84" s="76" t="s">
        <v>45</v>
      </c>
      <c r="I84" s="21" t="s">
        <v>14</v>
      </c>
      <c r="J84" s="21" t="s">
        <v>14</v>
      </c>
      <c r="K84" s="173" t="s">
        <v>14</v>
      </c>
      <c r="L84" s="179" t="s">
        <v>541</v>
      </c>
      <c r="M84" s="205" t="s">
        <v>828</v>
      </c>
    </row>
    <row r="85" spans="2:18" x14ac:dyDescent="0.25">
      <c r="B85" s="50">
        <v>82</v>
      </c>
      <c r="C85" s="55" t="s">
        <v>632</v>
      </c>
      <c r="D85" s="56" t="s">
        <v>12</v>
      </c>
      <c r="E85" s="53">
        <v>1077</v>
      </c>
      <c r="F85" s="79" t="e">
        <v>#N/A</v>
      </c>
      <c r="G85" s="284" t="s">
        <v>542</v>
      </c>
      <c r="H85" s="283" t="s">
        <v>182</v>
      </c>
      <c r="I85" s="57" t="s">
        <v>46</v>
      </c>
      <c r="J85" s="57" t="s">
        <v>46</v>
      </c>
      <c r="K85" s="113" t="s">
        <v>46</v>
      </c>
      <c r="L85" s="126" t="s">
        <v>543</v>
      </c>
      <c r="M85" s="205"/>
    </row>
    <row r="86" spans="2:18" x14ac:dyDescent="0.25">
      <c r="B86" s="6">
        <v>83</v>
      </c>
      <c r="C86" s="38" t="s">
        <v>632</v>
      </c>
      <c r="D86" s="37" t="s">
        <v>12</v>
      </c>
      <c r="E86" s="42">
        <v>10721</v>
      </c>
      <c r="F86" s="74">
        <v>11040</v>
      </c>
      <c r="G86" s="285" t="s">
        <v>605</v>
      </c>
      <c r="H86" s="76" t="s">
        <v>45</v>
      </c>
      <c r="I86" s="14" t="s">
        <v>14</v>
      </c>
      <c r="J86" s="14" t="s">
        <v>14</v>
      </c>
      <c r="K86" s="71" t="s">
        <v>20</v>
      </c>
      <c r="L86" s="122" t="s">
        <v>875</v>
      </c>
      <c r="M86" s="205" t="s">
        <v>798</v>
      </c>
    </row>
    <row r="87" spans="2:18" x14ac:dyDescent="0.25">
      <c r="B87" s="6">
        <v>84</v>
      </c>
      <c r="C87" s="38" t="s">
        <v>632</v>
      </c>
      <c r="D87" s="37" t="s">
        <v>12</v>
      </c>
      <c r="E87" s="42">
        <v>10731</v>
      </c>
      <c r="F87" s="74">
        <v>11019</v>
      </c>
      <c r="G87" s="285" t="s">
        <v>606</v>
      </c>
      <c r="H87" s="76" t="s">
        <v>45</v>
      </c>
      <c r="I87" s="14" t="s">
        <v>14</v>
      </c>
      <c r="J87" s="14" t="s">
        <v>14</v>
      </c>
      <c r="K87" s="71" t="s">
        <v>46</v>
      </c>
      <c r="L87" s="122" t="s">
        <v>658</v>
      </c>
      <c r="M87" s="205" t="s">
        <v>876</v>
      </c>
    </row>
    <row r="88" spans="2:18" x14ac:dyDescent="0.25">
      <c r="B88" s="6">
        <v>85</v>
      </c>
      <c r="C88" s="38" t="s">
        <v>632</v>
      </c>
      <c r="D88" s="37" t="s">
        <v>12</v>
      </c>
      <c r="E88" s="42">
        <v>10741</v>
      </c>
      <c r="F88" s="74">
        <v>11020</v>
      </c>
      <c r="G88" s="285" t="s">
        <v>607</v>
      </c>
      <c r="H88" s="76" t="s">
        <v>45</v>
      </c>
      <c r="I88" s="14" t="s">
        <v>14</v>
      </c>
      <c r="J88" s="14" t="s">
        <v>14</v>
      </c>
      <c r="K88" s="71" t="s">
        <v>46</v>
      </c>
      <c r="L88" s="122" t="s">
        <v>659</v>
      </c>
      <c r="M88" s="205" t="s">
        <v>877</v>
      </c>
    </row>
    <row r="89" spans="2:18" x14ac:dyDescent="0.25">
      <c r="B89" s="6">
        <v>86</v>
      </c>
      <c r="C89" s="38" t="s">
        <v>632</v>
      </c>
      <c r="D89" s="37" t="s">
        <v>12</v>
      </c>
      <c r="E89" s="42">
        <v>11077</v>
      </c>
      <c r="F89" s="74">
        <v>11077</v>
      </c>
      <c r="G89" s="285" t="s">
        <v>609</v>
      </c>
      <c r="H89" s="76" t="s">
        <v>45</v>
      </c>
      <c r="I89" s="14" t="s">
        <v>14</v>
      </c>
      <c r="J89" s="14" t="s">
        <v>14</v>
      </c>
      <c r="K89" s="71" t="s">
        <v>46</v>
      </c>
      <c r="L89" s="122" t="s">
        <v>660</v>
      </c>
      <c r="M89" s="205" t="s">
        <v>817</v>
      </c>
    </row>
    <row r="90" spans="2:18" ht="15.75" thickBot="1" x14ac:dyDescent="0.3">
      <c r="B90" s="6">
        <v>87</v>
      </c>
      <c r="C90" s="38" t="s">
        <v>632</v>
      </c>
      <c r="D90" s="37" t="s">
        <v>12</v>
      </c>
      <c r="E90" s="42">
        <v>11207</v>
      </c>
      <c r="F90" s="74">
        <v>11207</v>
      </c>
      <c r="G90" s="286" t="s">
        <v>610</v>
      </c>
      <c r="H90" s="76" t="s">
        <v>45</v>
      </c>
      <c r="I90" s="14" t="s">
        <v>14</v>
      </c>
      <c r="J90" s="14" t="s">
        <v>46</v>
      </c>
      <c r="K90" s="71" t="s">
        <v>46</v>
      </c>
      <c r="L90" s="129" t="s">
        <v>661</v>
      </c>
      <c r="M90" s="205" t="s">
        <v>847</v>
      </c>
    </row>
    <row r="91" spans="2:18" ht="15.75" thickBot="1" x14ac:dyDescent="0.3">
      <c r="B91" s="6">
        <v>88</v>
      </c>
      <c r="C91" s="38" t="s">
        <v>632</v>
      </c>
      <c r="D91" s="37" t="s">
        <v>12</v>
      </c>
      <c r="E91" s="42">
        <v>11213</v>
      </c>
      <c r="F91" s="74">
        <v>11213</v>
      </c>
      <c r="G91" s="287" t="s">
        <v>611</v>
      </c>
      <c r="H91" s="76" t="s">
        <v>45</v>
      </c>
      <c r="I91" s="14" t="s">
        <v>14</v>
      </c>
      <c r="J91" s="14" t="s">
        <v>14</v>
      </c>
      <c r="K91" s="173" t="s">
        <v>14</v>
      </c>
      <c r="L91" s="179" t="s">
        <v>884</v>
      </c>
      <c r="M91" s="205" t="s">
        <v>789</v>
      </c>
    </row>
    <row r="92" spans="2:18" x14ac:dyDescent="0.25">
      <c r="B92" s="6">
        <v>89</v>
      </c>
      <c r="C92" s="38" t="s">
        <v>632</v>
      </c>
      <c r="D92" s="37" t="s">
        <v>12</v>
      </c>
      <c r="E92" s="42">
        <v>11214</v>
      </c>
      <c r="F92" s="194">
        <v>11214</v>
      </c>
      <c r="G92" s="288" t="s">
        <v>612</v>
      </c>
      <c r="H92" s="247" t="s">
        <v>45</v>
      </c>
      <c r="I92" s="248" t="s">
        <v>14</v>
      </c>
      <c r="J92" s="248" t="s">
        <v>14</v>
      </c>
      <c r="K92" s="249" t="s">
        <v>46</v>
      </c>
      <c r="L92" s="250" t="s">
        <v>888</v>
      </c>
      <c r="M92" s="205" t="s">
        <v>840</v>
      </c>
    </row>
    <row r="93" spans="2:18" x14ac:dyDescent="0.25">
      <c r="B93" s="6">
        <v>90</v>
      </c>
      <c r="C93" s="38" t="s">
        <v>632</v>
      </c>
      <c r="D93" s="37" t="s">
        <v>12</v>
      </c>
      <c r="E93" s="42">
        <v>12601</v>
      </c>
      <c r="F93" s="9">
        <v>12601</v>
      </c>
      <c r="G93" s="37" t="s">
        <v>613</v>
      </c>
      <c r="H93" s="253" t="s">
        <v>45</v>
      </c>
      <c r="I93" s="14" t="s">
        <v>14</v>
      </c>
      <c r="J93" s="14" t="s">
        <v>14</v>
      </c>
      <c r="K93" s="254" t="s">
        <v>14</v>
      </c>
      <c r="L93" s="255"/>
      <c r="M93" s="205"/>
    </row>
    <row r="94" spans="2:18" customFormat="1" ht="15.75" thickBot="1" x14ac:dyDescent="0.3">
      <c r="B94" s="6">
        <v>91</v>
      </c>
      <c r="C94" s="26" t="s">
        <v>26</v>
      </c>
      <c r="D94" s="10" t="s">
        <v>332</v>
      </c>
      <c r="E94" s="33">
        <v>30101</v>
      </c>
      <c r="F94" s="204">
        <v>31052</v>
      </c>
      <c r="G94" s="208" t="s">
        <v>333</v>
      </c>
      <c r="H94" s="143" t="s">
        <v>45</v>
      </c>
      <c r="I94" s="116" t="s">
        <v>14</v>
      </c>
      <c r="J94" s="116" t="s">
        <v>14</v>
      </c>
      <c r="K94" s="252" t="s">
        <v>20</v>
      </c>
      <c r="L94" s="209" t="s">
        <v>334</v>
      </c>
      <c r="M94" s="205"/>
      <c r="P94" s="1"/>
      <c r="Q94" s="1"/>
      <c r="R94" s="1"/>
    </row>
    <row r="95" spans="2:18" customFormat="1" ht="15.75" thickBot="1" x14ac:dyDescent="0.3">
      <c r="B95" s="6">
        <v>92</v>
      </c>
      <c r="C95" s="25" t="s">
        <v>26</v>
      </c>
      <c r="D95" s="10" t="s">
        <v>332</v>
      </c>
      <c r="E95" s="33">
        <v>30201</v>
      </c>
      <c r="F95" s="74">
        <v>31008</v>
      </c>
      <c r="G95" s="149" t="s">
        <v>335</v>
      </c>
      <c r="H95" s="76" t="s">
        <v>45</v>
      </c>
      <c r="I95" s="10" t="s">
        <v>14</v>
      </c>
      <c r="J95" s="10" t="s">
        <v>14</v>
      </c>
      <c r="K95" s="172" t="s">
        <v>14</v>
      </c>
      <c r="L95" s="137" t="s">
        <v>336</v>
      </c>
      <c r="M95" s="205"/>
      <c r="P95" s="1"/>
      <c r="Q95" s="1"/>
      <c r="R95" s="1"/>
    </row>
    <row r="96" spans="2:18" customFormat="1" x14ac:dyDescent="0.25">
      <c r="B96" s="6">
        <v>93</v>
      </c>
      <c r="C96" s="26" t="s">
        <v>26</v>
      </c>
      <c r="D96" s="10" t="s">
        <v>332</v>
      </c>
      <c r="E96" s="33">
        <v>30301</v>
      </c>
      <c r="F96" s="74">
        <v>31047</v>
      </c>
      <c r="G96" s="90" t="s">
        <v>337</v>
      </c>
      <c r="H96" s="76" t="s">
        <v>45</v>
      </c>
      <c r="I96" s="10" t="s">
        <v>14</v>
      </c>
      <c r="J96" s="10" t="s">
        <v>14</v>
      </c>
      <c r="K96" s="71" t="s">
        <v>20</v>
      </c>
      <c r="L96" s="118" t="s">
        <v>338</v>
      </c>
      <c r="M96" s="205"/>
      <c r="P96" s="1"/>
      <c r="Q96" s="1"/>
      <c r="R96" s="1"/>
    </row>
    <row r="97" spans="2:18" customFormat="1" x14ac:dyDescent="0.25">
      <c r="B97" s="6">
        <v>94</v>
      </c>
      <c r="C97" s="26" t="s">
        <v>26</v>
      </c>
      <c r="D97" s="10" t="s">
        <v>332</v>
      </c>
      <c r="E97" s="33">
        <v>30401</v>
      </c>
      <c r="F97" s="74">
        <v>31055</v>
      </c>
      <c r="G97" s="91" t="s">
        <v>339</v>
      </c>
      <c r="H97" s="76" t="s">
        <v>45</v>
      </c>
      <c r="I97" s="10" t="s">
        <v>14</v>
      </c>
      <c r="J97" s="10" t="s">
        <v>14</v>
      </c>
      <c r="K97" s="71" t="s">
        <v>20</v>
      </c>
      <c r="L97" s="121" t="s">
        <v>340</v>
      </c>
      <c r="M97" s="205"/>
      <c r="P97" s="1"/>
      <c r="Q97" s="1"/>
      <c r="R97" s="1"/>
    </row>
    <row r="98" spans="2:18" customFormat="1" x14ac:dyDescent="0.25">
      <c r="B98" s="6">
        <v>95</v>
      </c>
      <c r="C98" s="26" t="s">
        <v>26</v>
      </c>
      <c r="D98" s="10" t="s">
        <v>332</v>
      </c>
      <c r="E98" s="33">
        <v>30601</v>
      </c>
      <c r="F98" s="74">
        <v>31053</v>
      </c>
      <c r="G98" s="92" t="s">
        <v>341</v>
      </c>
      <c r="H98" s="76" t="s">
        <v>45</v>
      </c>
      <c r="I98" s="10" t="s">
        <v>14</v>
      </c>
      <c r="J98" s="10" t="s">
        <v>14</v>
      </c>
      <c r="K98" s="71" t="s">
        <v>20</v>
      </c>
      <c r="L98" s="121" t="s">
        <v>342</v>
      </c>
      <c r="M98" s="205"/>
      <c r="P98" s="1"/>
      <c r="Q98" s="1"/>
      <c r="R98" s="1"/>
    </row>
    <row r="99" spans="2:18" customFormat="1" ht="15.75" thickBot="1" x14ac:dyDescent="0.3">
      <c r="B99" s="6">
        <v>96</v>
      </c>
      <c r="C99" s="26" t="s">
        <v>26</v>
      </c>
      <c r="D99" s="10" t="s">
        <v>332</v>
      </c>
      <c r="E99" s="33">
        <v>30901</v>
      </c>
      <c r="F99" s="74">
        <v>31043</v>
      </c>
      <c r="G99" s="93" t="s">
        <v>343</v>
      </c>
      <c r="H99" s="76" t="s">
        <v>45</v>
      </c>
      <c r="I99" s="10" t="s">
        <v>14</v>
      </c>
      <c r="J99" s="10" t="s">
        <v>14</v>
      </c>
      <c r="K99" s="71" t="s">
        <v>20</v>
      </c>
      <c r="L99" s="119" t="s">
        <v>344</v>
      </c>
      <c r="M99" s="205"/>
      <c r="P99" s="1"/>
      <c r="Q99" s="1"/>
      <c r="R99" s="1"/>
    </row>
    <row r="100" spans="2:18" customFormat="1" x14ac:dyDescent="0.25">
      <c r="B100" s="6">
        <v>97</v>
      </c>
      <c r="C100" s="25" t="s">
        <v>26</v>
      </c>
      <c r="D100" s="10" t="s">
        <v>332</v>
      </c>
      <c r="E100" s="33">
        <v>31001</v>
      </c>
      <c r="F100" s="74">
        <v>31059</v>
      </c>
      <c r="G100" s="150" t="s">
        <v>345</v>
      </c>
      <c r="H100" s="76" t="s">
        <v>45</v>
      </c>
      <c r="I100" s="10" t="s">
        <v>14</v>
      </c>
      <c r="J100" s="10" t="s">
        <v>14</v>
      </c>
      <c r="K100" s="172" t="s">
        <v>14</v>
      </c>
      <c r="L100" s="174" t="s">
        <v>346</v>
      </c>
      <c r="M100" s="205"/>
      <c r="P100" s="1"/>
      <c r="Q100" s="1"/>
      <c r="R100" s="1"/>
    </row>
    <row r="101" spans="2:18" customFormat="1" ht="15.75" thickBot="1" x14ac:dyDescent="0.3">
      <c r="B101" s="6">
        <v>98</v>
      </c>
      <c r="C101" s="25" t="s">
        <v>26</v>
      </c>
      <c r="D101" s="10" t="s">
        <v>332</v>
      </c>
      <c r="E101" s="33">
        <v>31201</v>
      </c>
      <c r="F101" s="74">
        <v>31201</v>
      </c>
      <c r="G101" s="151" t="s">
        <v>347</v>
      </c>
      <c r="H101" s="76" t="s">
        <v>45</v>
      </c>
      <c r="I101" s="10" t="s">
        <v>14</v>
      </c>
      <c r="J101" s="10" t="s">
        <v>14</v>
      </c>
      <c r="K101" s="172" t="s">
        <v>14</v>
      </c>
      <c r="L101" s="175" t="s">
        <v>348</v>
      </c>
      <c r="M101" s="205"/>
      <c r="P101" s="1"/>
      <c r="Q101" s="1"/>
      <c r="R101" s="1"/>
    </row>
    <row r="102" spans="2:18" customFormat="1" ht="15.75" thickBot="1" x14ac:dyDescent="0.3">
      <c r="B102" s="6">
        <v>99</v>
      </c>
      <c r="C102" s="26" t="s">
        <v>26</v>
      </c>
      <c r="D102" s="10" t="s">
        <v>332</v>
      </c>
      <c r="E102" s="33">
        <v>31601</v>
      </c>
      <c r="F102" s="74">
        <v>31048</v>
      </c>
      <c r="G102" s="89" t="s">
        <v>349</v>
      </c>
      <c r="H102" s="76" t="s">
        <v>45</v>
      </c>
      <c r="I102" s="10" t="s">
        <v>14</v>
      </c>
      <c r="J102" s="10" t="s">
        <v>14</v>
      </c>
      <c r="K102" s="71" t="s">
        <v>20</v>
      </c>
      <c r="L102" s="72" t="s">
        <v>350</v>
      </c>
      <c r="M102" s="205"/>
      <c r="P102" s="1"/>
      <c r="Q102" s="1"/>
      <c r="R102" s="1"/>
    </row>
    <row r="103" spans="2:18" customFormat="1" ht="15.75" thickBot="1" x14ac:dyDescent="0.3">
      <c r="B103" s="6">
        <v>100</v>
      </c>
      <c r="C103" s="25" t="s">
        <v>26</v>
      </c>
      <c r="D103" s="10" t="s">
        <v>332</v>
      </c>
      <c r="E103" s="33">
        <v>32101</v>
      </c>
      <c r="F103" s="74">
        <v>31028</v>
      </c>
      <c r="G103" s="149" t="s">
        <v>351</v>
      </c>
      <c r="H103" s="76" t="s">
        <v>45</v>
      </c>
      <c r="I103" s="10" t="s">
        <v>14</v>
      </c>
      <c r="J103" s="10" t="s">
        <v>14</v>
      </c>
      <c r="K103" s="172" t="s">
        <v>14</v>
      </c>
      <c r="L103" s="137" t="s">
        <v>352</v>
      </c>
      <c r="M103" s="205"/>
      <c r="P103" s="1"/>
      <c r="Q103" s="1"/>
      <c r="R103" s="1"/>
    </row>
    <row r="104" spans="2:18" customFormat="1" ht="15.75" thickBot="1" x14ac:dyDescent="0.3">
      <c r="B104" s="6">
        <v>101</v>
      </c>
      <c r="C104" s="26" t="s">
        <v>26</v>
      </c>
      <c r="D104" s="10" t="s">
        <v>332</v>
      </c>
      <c r="E104" s="33">
        <v>32201</v>
      </c>
      <c r="F104" s="74">
        <v>31054</v>
      </c>
      <c r="G104" s="89" t="s">
        <v>353</v>
      </c>
      <c r="H104" s="76" t="s">
        <v>45</v>
      </c>
      <c r="I104" s="10" t="s">
        <v>14</v>
      </c>
      <c r="J104" s="10" t="s">
        <v>14</v>
      </c>
      <c r="K104" s="71" t="s">
        <v>20</v>
      </c>
      <c r="L104" s="117" t="s">
        <v>354</v>
      </c>
      <c r="M104" s="205"/>
      <c r="P104" s="1"/>
      <c r="Q104" s="1"/>
      <c r="R104" s="1"/>
    </row>
    <row r="105" spans="2:18" customFormat="1" ht="15.75" thickBot="1" x14ac:dyDescent="0.3">
      <c r="B105" s="6">
        <v>102</v>
      </c>
      <c r="C105" s="25" t="s">
        <v>26</v>
      </c>
      <c r="D105" s="10" t="s">
        <v>332</v>
      </c>
      <c r="E105" s="33">
        <v>32301</v>
      </c>
      <c r="F105" s="74">
        <v>31040</v>
      </c>
      <c r="G105" s="149" t="s">
        <v>355</v>
      </c>
      <c r="H105" s="76" t="s">
        <v>45</v>
      </c>
      <c r="I105" s="10" t="s">
        <v>14</v>
      </c>
      <c r="J105" s="10" t="s">
        <v>14</v>
      </c>
      <c r="K105" s="172" t="s">
        <v>14</v>
      </c>
      <c r="L105" s="137" t="s">
        <v>356</v>
      </c>
      <c r="M105" s="205"/>
      <c r="P105" s="1"/>
      <c r="Q105" s="1"/>
      <c r="R105" s="1"/>
    </row>
    <row r="106" spans="2:18" customFormat="1" ht="15.75" thickBot="1" x14ac:dyDescent="0.3">
      <c r="B106" s="6">
        <v>103</v>
      </c>
      <c r="C106" s="26" t="s">
        <v>26</v>
      </c>
      <c r="D106" s="10" t="s">
        <v>332</v>
      </c>
      <c r="E106" s="33">
        <v>32401</v>
      </c>
      <c r="F106" s="74">
        <v>31018</v>
      </c>
      <c r="G106" s="89" t="s">
        <v>357</v>
      </c>
      <c r="H106" s="76" t="s">
        <v>45</v>
      </c>
      <c r="I106" s="10" t="s">
        <v>14</v>
      </c>
      <c r="J106" s="10" t="s">
        <v>14</v>
      </c>
      <c r="K106" s="71" t="s">
        <v>20</v>
      </c>
      <c r="L106" s="72" t="s">
        <v>358</v>
      </c>
      <c r="M106" s="205"/>
      <c r="P106" s="1"/>
      <c r="Q106" s="1"/>
      <c r="R106" s="1"/>
    </row>
    <row r="107" spans="2:18" customFormat="1" ht="15.75" thickBot="1" x14ac:dyDescent="0.3">
      <c r="B107" s="6">
        <v>104</v>
      </c>
      <c r="C107" s="25" t="s">
        <v>26</v>
      </c>
      <c r="D107" s="12" t="s">
        <v>359</v>
      </c>
      <c r="E107" s="33">
        <v>32501</v>
      </c>
      <c r="F107" s="74">
        <v>31039</v>
      </c>
      <c r="G107" s="149" t="s">
        <v>359</v>
      </c>
      <c r="H107" s="76" t="s">
        <v>45</v>
      </c>
      <c r="I107" s="10" t="s">
        <v>14</v>
      </c>
      <c r="J107" s="10" t="s">
        <v>14</v>
      </c>
      <c r="K107" s="172" t="s">
        <v>14</v>
      </c>
      <c r="L107" s="176" t="s">
        <v>360</v>
      </c>
      <c r="M107" s="205"/>
      <c r="P107" s="1"/>
      <c r="Q107" s="1"/>
      <c r="R107" s="1"/>
    </row>
    <row r="108" spans="2:18" customFormat="1" ht="15.75" thickBot="1" x14ac:dyDescent="0.3">
      <c r="B108" s="6">
        <v>105</v>
      </c>
      <c r="C108" s="26" t="s">
        <v>26</v>
      </c>
      <c r="D108" s="10" t="s">
        <v>332</v>
      </c>
      <c r="E108" s="33">
        <v>32601</v>
      </c>
      <c r="F108" s="74">
        <v>31058</v>
      </c>
      <c r="G108" s="89" t="s">
        <v>361</v>
      </c>
      <c r="H108" s="76" t="s">
        <v>45</v>
      </c>
      <c r="I108" s="10" t="s">
        <v>14</v>
      </c>
      <c r="J108" s="10" t="s">
        <v>14</v>
      </c>
      <c r="K108" s="71" t="s">
        <v>20</v>
      </c>
      <c r="L108" s="72" t="s">
        <v>362</v>
      </c>
      <c r="M108" s="205"/>
      <c r="P108" s="1"/>
      <c r="Q108" s="1"/>
      <c r="R108" s="1"/>
    </row>
    <row r="109" spans="2:18" customFormat="1" x14ac:dyDescent="0.25">
      <c r="B109" s="6">
        <v>106</v>
      </c>
      <c r="C109" s="25" t="s">
        <v>26</v>
      </c>
      <c r="D109" s="10" t="s">
        <v>332</v>
      </c>
      <c r="E109" s="33">
        <v>32701</v>
      </c>
      <c r="F109" s="74">
        <v>31010</v>
      </c>
      <c r="G109" s="150" t="s">
        <v>363</v>
      </c>
      <c r="H109" s="76" t="s">
        <v>45</v>
      </c>
      <c r="I109" s="10" t="s">
        <v>14</v>
      </c>
      <c r="J109" s="10" t="s">
        <v>14</v>
      </c>
      <c r="K109" s="172" t="s">
        <v>14</v>
      </c>
      <c r="L109" s="174" t="s">
        <v>364</v>
      </c>
      <c r="M109" s="205"/>
      <c r="P109" s="1"/>
      <c r="Q109" s="1"/>
      <c r="R109" s="1"/>
    </row>
    <row r="110" spans="2:18" customFormat="1" x14ac:dyDescent="0.25">
      <c r="B110" s="6">
        <v>107</v>
      </c>
      <c r="C110" s="25" t="s">
        <v>26</v>
      </c>
      <c r="D110" s="10" t="s">
        <v>332</v>
      </c>
      <c r="E110" s="33">
        <v>32801</v>
      </c>
      <c r="F110" s="74">
        <v>31024</v>
      </c>
      <c r="G110" s="92" t="s">
        <v>365</v>
      </c>
      <c r="H110" s="76" t="s">
        <v>45</v>
      </c>
      <c r="I110" s="10" t="s">
        <v>14</v>
      </c>
      <c r="J110" s="10" t="s">
        <v>14</v>
      </c>
      <c r="K110" s="172" t="s">
        <v>14</v>
      </c>
      <c r="L110" s="121" t="s">
        <v>366</v>
      </c>
      <c r="M110" s="205"/>
      <c r="P110" s="1"/>
      <c r="Q110" s="1"/>
      <c r="R110" s="1"/>
    </row>
    <row r="111" spans="2:18" customFormat="1" ht="15.75" thickBot="1" x14ac:dyDescent="0.3">
      <c r="B111" s="6">
        <v>108</v>
      </c>
      <c r="C111" s="25" t="s">
        <v>26</v>
      </c>
      <c r="D111" s="10" t="s">
        <v>332</v>
      </c>
      <c r="E111" s="33">
        <v>33001</v>
      </c>
      <c r="F111" s="74">
        <v>31050</v>
      </c>
      <c r="G111" s="151" t="s">
        <v>367</v>
      </c>
      <c r="H111" s="76" t="s">
        <v>45</v>
      </c>
      <c r="I111" s="10" t="s">
        <v>14</v>
      </c>
      <c r="J111" s="10" t="s">
        <v>14</v>
      </c>
      <c r="K111" s="172" t="s">
        <v>14</v>
      </c>
      <c r="L111" s="181" t="s">
        <v>368</v>
      </c>
      <c r="M111" s="205"/>
      <c r="P111" s="1"/>
      <c r="Q111" s="1"/>
      <c r="R111" s="1"/>
    </row>
    <row r="112" spans="2:18" customFormat="1" x14ac:dyDescent="0.25">
      <c r="B112" s="6">
        <v>109</v>
      </c>
      <c r="C112" s="26" t="s">
        <v>26</v>
      </c>
      <c r="D112" s="10" t="s">
        <v>332</v>
      </c>
      <c r="E112" s="33">
        <v>33101</v>
      </c>
      <c r="F112" s="74">
        <v>31042</v>
      </c>
      <c r="G112" s="90" t="s">
        <v>369</v>
      </c>
      <c r="H112" s="76" t="s">
        <v>45</v>
      </c>
      <c r="I112" s="10" t="s">
        <v>14</v>
      </c>
      <c r="J112" s="10" t="s">
        <v>14</v>
      </c>
      <c r="K112" s="71" t="s">
        <v>20</v>
      </c>
      <c r="L112" s="120" t="s">
        <v>370</v>
      </c>
      <c r="M112" s="205"/>
      <c r="P112" s="1"/>
      <c r="Q112" s="1"/>
      <c r="R112" s="1"/>
    </row>
    <row r="113" spans="2:18" customFormat="1" x14ac:dyDescent="0.25">
      <c r="B113" s="6">
        <v>110</v>
      </c>
      <c r="C113" s="26" t="s">
        <v>26</v>
      </c>
      <c r="D113" s="10" t="s">
        <v>332</v>
      </c>
      <c r="E113" s="33">
        <v>33301</v>
      </c>
      <c r="F113" s="74">
        <v>31041</v>
      </c>
      <c r="G113" s="91" t="s">
        <v>371</v>
      </c>
      <c r="H113" s="76" t="s">
        <v>45</v>
      </c>
      <c r="I113" s="10" t="s">
        <v>14</v>
      </c>
      <c r="J113" s="10" t="s">
        <v>14</v>
      </c>
      <c r="K113" s="26" t="s">
        <v>20</v>
      </c>
      <c r="L113" s="124" t="s">
        <v>372</v>
      </c>
      <c r="M113" s="205"/>
      <c r="P113" s="1"/>
      <c r="Q113" s="1"/>
      <c r="R113" s="1"/>
    </row>
    <row r="114" spans="2:18" customFormat="1" ht="15.75" thickBot="1" x14ac:dyDescent="0.3">
      <c r="B114" s="6">
        <v>111</v>
      </c>
      <c r="C114" s="26" t="s">
        <v>26</v>
      </c>
      <c r="D114" s="10" t="s">
        <v>332</v>
      </c>
      <c r="E114" s="33">
        <v>33501</v>
      </c>
      <c r="F114" s="74">
        <v>31049</v>
      </c>
      <c r="G114" s="93" t="s">
        <v>373</v>
      </c>
      <c r="H114" s="76" t="s">
        <v>45</v>
      </c>
      <c r="I114" s="10" t="s">
        <v>14</v>
      </c>
      <c r="J114" s="10" t="s">
        <v>14</v>
      </c>
      <c r="K114" s="71" t="s">
        <v>20</v>
      </c>
      <c r="L114" s="119" t="s">
        <v>374</v>
      </c>
      <c r="M114" s="205"/>
      <c r="P114" s="1"/>
      <c r="Q114" s="1"/>
      <c r="R114" s="1"/>
    </row>
    <row r="115" spans="2:18" customFormat="1" x14ac:dyDescent="0.25">
      <c r="B115" s="6">
        <v>112</v>
      </c>
      <c r="C115" s="25" t="s">
        <v>26</v>
      </c>
      <c r="D115" s="10" t="s">
        <v>332</v>
      </c>
      <c r="E115" s="33">
        <v>33701</v>
      </c>
      <c r="F115" s="74">
        <v>31027</v>
      </c>
      <c r="G115" s="150" t="s">
        <v>375</v>
      </c>
      <c r="H115" s="76" t="s">
        <v>45</v>
      </c>
      <c r="I115" s="10" t="s">
        <v>14</v>
      </c>
      <c r="J115" s="10" t="s">
        <v>14</v>
      </c>
      <c r="K115" s="172" t="s">
        <v>14</v>
      </c>
      <c r="L115" s="174" t="s">
        <v>376</v>
      </c>
      <c r="M115" s="205"/>
      <c r="P115" s="1"/>
      <c r="Q115" s="1"/>
      <c r="R115" s="1"/>
    </row>
    <row r="116" spans="2:18" customFormat="1" ht="15.75" thickBot="1" x14ac:dyDescent="0.3">
      <c r="B116" s="6">
        <v>113</v>
      </c>
      <c r="C116" s="25" t="s">
        <v>26</v>
      </c>
      <c r="D116" s="12" t="s">
        <v>377</v>
      </c>
      <c r="E116" s="33">
        <v>33801</v>
      </c>
      <c r="F116" s="74">
        <v>31034</v>
      </c>
      <c r="G116" s="151" t="s">
        <v>378</v>
      </c>
      <c r="H116" s="76" t="s">
        <v>45</v>
      </c>
      <c r="I116" s="10" t="s">
        <v>14</v>
      </c>
      <c r="J116" s="10" t="s">
        <v>14</v>
      </c>
      <c r="K116" s="172" t="s">
        <v>14</v>
      </c>
      <c r="L116" s="178" t="s">
        <v>379</v>
      </c>
      <c r="M116" s="205"/>
      <c r="P116" s="1"/>
      <c r="Q116" s="1"/>
      <c r="R116" s="1"/>
    </row>
    <row r="117" spans="2:18" customFormat="1" ht="15.75" thickBot="1" x14ac:dyDescent="0.3">
      <c r="B117" s="6">
        <v>114</v>
      </c>
      <c r="C117" s="26" t="s">
        <v>26</v>
      </c>
      <c r="D117" s="10" t="s">
        <v>332</v>
      </c>
      <c r="E117" s="33">
        <v>33901</v>
      </c>
      <c r="F117" s="74">
        <v>31056</v>
      </c>
      <c r="G117" s="89" t="s">
        <v>380</v>
      </c>
      <c r="H117" s="76" t="s">
        <v>45</v>
      </c>
      <c r="I117" s="10" t="s">
        <v>14</v>
      </c>
      <c r="J117" s="10" t="s">
        <v>14</v>
      </c>
      <c r="K117" s="71" t="s">
        <v>20</v>
      </c>
      <c r="L117" s="72" t="s">
        <v>381</v>
      </c>
      <c r="M117" s="205"/>
      <c r="P117" s="1"/>
      <c r="Q117" s="1"/>
      <c r="R117" s="1"/>
    </row>
    <row r="118" spans="2:18" customFormat="1" ht="15.75" thickBot="1" x14ac:dyDescent="0.3">
      <c r="B118" s="6">
        <v>115</v>
      </c>
      <c r="C118" s="25" t="s">
        <v>26</v>
      </c>
      <c r="D118" s="10" t="s">
        <v>332</v>
      </c>
      <c r="E118" s="33">
        <v>34201</v>
      </c>
      <c r="F118" s="74">
        <v>31044</v>
      </c>
      <c r="G118" s="149" t="s">
        <v>382</v>
      </c>
      <c r="H118" s="76" t="s">
        <v>45</v>
      </c>
      <c r="I118" s="10" t="s">
        <v>14</v>
      </c>
      <c r="J118" s="10" t="s">
        <v>14</v>
      </c>
      <c r="K118" s="172" t="s">
        <v>14</v>
      </c>
      <c r="L118" s="176" t="s">
        <v>383</v>
      </c>
      <c r="M118" s="205"/>
      <c r="P118" s="1"/>
      <c r="Q118" s="1"/>
      <c r="R118" s="1"/>
    </row>
    <row r="119" spans="2:18" customFormat="1" ht="15.75" thickBot="1" x14ac:dyDescent="0.3">
      <c r="B119" s="6">
        <v>116</v>
      </c>
      <c r="C119" s="26" t="s">
        <v>26</v>
      </c>
      <c r="D119" s="10" t="s">
        <v>332</v>
      </c>
      <c r="E119" s="33">
        <v>34401</v>
      </c>
      <c r="F119" s="74">
        <v>31012</v>
      </c>
      <c r="G119" s="89" t="s">
        <v>384</v>
      </c>
      <c r="H119" s="76" t="s">
        <v>45</v>
      </c>
      <c r="I119" s="10" t="s">
        <v>14</v>
      </c>
      <c r="J119" s="10" t="s">
        <v>14</v>
      </c>
      <c r="K119" s="71" t="s">
        <v>20</v>
      </c>
      <c r="L119" s="72" t="s">
        <v>385</v>
      </c>
      <c r="M119" s="205"/>
      <c r="P119" s="1"/>
      <c r="Q119" s="1"/>
      <c r="R119" s="1"/>
    </row>
    <row r="120" spans="2:18" customFormat="1" x14ac:dyDescent="0.25">
      <c r="B120" s="6">
        <v>117</v>
      </c>
      <c r="C120" s="25" t="s">
        <v>26</v>
      </c>
      <c r="D120" s="10" t="s">
        <v>332</v>
      </c>
      <c r="E120" s="33">
        <v>34501</v>
      </c>
      <c r="F120" s="74">
        <v>31045</v>
      </c>
      <c r="G120" s="150" t="s">
        <v>386</v>
      </c>
      <c r="H120" s="76" t="s">
        <v>45</v>
      </c>
      <c r="I120" s="10" t="s">
        <v>14</v>
      </c>
      <c r="J120" s="10" t="s">
        <v>14</v>
      </c>
      <c r="K120" s="172" t="s">
        <v>14</v>
      </c>
      <c r="L120" s="174" t="s">
        <v>387</v>
      </c>
      <c r="M120" s="205"/>
      <c r="P120" s="1"/>
      <c r="Q120" s="1"/>
      <c r="R120" s="1"/>
    </row>
    <row r="121" spans="2:18" customFormat="1" x14ac:dyDescent="0.25">
      <c r="B121" s="6">
        <v>118</v>
      </c>
      <c r="C121" s="25" t="s">
        <v>26</v>
      </c>
      <c r="D121" s="12" t="s">
        <v>377</v>
      </c>
      <c r="E121" s="33">
        <v>34601</v>
      </c>
      <c r="F121" s="74">
        <v>31035</v>
      </c>
      <c r="G121" s="92" t="s">
        <v>388</v>
      </c>
      <c r="H121" s="76" t="s">
        <v>45</v>
      </c>
      <c r="I121" s="10" t="s">
        <v>14</v>
      </c>
      <c r="J121" s="10" t="s">
        <v>14</v>
      </c>
      <c r="K121" s="172" t="s">
        <v>14</v>
      </c>
      <c r="L121" s="121" t="s">
        <v>389</v>
      </c>
      <c r="M121" s="205"/>
      <c r="P121" s="1"/>
      <c r="Q121" s="1"/>
      <c r="R121" s="1"/>
    </row>
    <row r="122" spans="2:18" customFormat="1" x14ac:dyDescent="0.25">
      <c r="B122" s="6">
        <v>119</v>
      </c>
      <c r="C122" s="25" t="s">
        <v>26</v>
      </c>
      <c r="D122" s="10" t="s">
        <v>332</v>
      </c>
      <c r="E122" s="33">
        <v>34801</v>
      </c>
      <c r="F122" s="74">
        <v>31046</v>
      </c>
      <c r="G122" s="92" t="s">
        <v>390</v>
      </c>
      <c r="H122" s="76" t="s">
        <v>45</v>
      </c>
      <c r="I122" s="10" t="s">
        <v>14</v>
      </c>
      <c r="J122" s="10" t="s">
        <v>14</v>
      </c>
      <c r="K122" s="172" t="s">
        <v>14</v>
      </c>
      <c r="L122" s="121" t="s">
        <v>391</v>
      </c>
      <c r="M122" s="205"/>
      <c r="P122" s="1"/>
      <c r="Q122" s="1"/>
      <c r="R122" s="1"/>
    </row>
    <row r="123" spans="2:18" customFormat="1" x14ac:dyDescent="0.25">
      <c r="B123" s="6">
        <v>120</v>
      </c>
      <c r="C123" s="25" t="s">
        <v>26</v>
      </c>
      <c r="D123" s="10" t="s">
        <v>332</v>
      </c>
      <c r="E123" s="33">
        <v>34901</v>
      </c>
      <c r="F123" s="74">
        <v>31013</v>
      </c>
      <c r="G123" s="92" t="s">
        <v>392</v>
      </c>
      <c r="H123" s="76" t="s">
        <v>45</v>
      </c>
      <c r="I123" s="10" t="s">
        <v>14</v>
      </c>
      <c r="J123" s="10" t="s">
        <v>14</v>
      </c>
      <c r="K123" s="172" t="s">
        <v>14</v>
      </c>
      <c r="L123" s="121" t="s">
        <v>393</v>
      </c>
      <c r="M123" s="205"/>
      <c r="P123" s="1"/>
      <c r="Q123" s="1"/>
      <c r="R123" s="1"/>
    </row>
    <row r="124" spans="2:18" customFormat="1" ht="15.75" thickBot="1" x14ac:dyDescent="0.3">
      <c r="B124" s="6">
        <v>121</v>
      </c>
      <c r="C124" s="25" t="s">
        <v>26</v>
      </c>
      <c r="D124" s="10" t="s">
        <v>332</v>
      </c>
      <c r="E124" s="33">
        <v>35201</v>
      </c>
      <c r="F124" s="74">
        <v>31032</v>
      </c>
      <c r="G124" s="151" t="s">
        <v>394</v>
      </c>
      <c r="H124" s="76" t="s">
        <v>45</v>
      </c>
      <c r="I124" s="10" t="s">
        <v>14</v>
      </c>
      <c r="J124" s="10" t="s">
        <v>14</v>
      </c>
      <c r="K124" s="172" t="s">
        <v>14</v>
      </c>
      <c r="L124" s="175" t="s">
        <v>395</v>
      </c>
      <c r="M124" s="205"/>
      <c r="P124" s="1"/>
      <c r="Q124" s="1"/>
      <c r="R124" s="1"/>
    </row>
    <row r="125" spans="2:18" customFormat="1" ht="15.75" thickBot="1" x14ac:dyDescent="0.3">
      <c r="B125" s="6">
        <v>122</v>
      </c>
      <c r="C125" s="26" t="s">
        <v>26</v>
      </c>
      <c r="D125" s="12" t="s">
        <v>377</v>
      </c>
      <c r="E125" s="33">
        <v>35301</v>
      </c>
      <c r="F125" s="74">
        <v>31036</v>
      </c>
      <c r="G125" s="89" t="s">
        <v>396</v>
      </c>
      <c r="H125" s="76" t="s">
        <v>45</v>
      </c>
      <c r="I125" s="10" t="s">
        <v>14</v>
      </c>
      <c r="J125" s="10" t="s">
        <v>14</v>
      </c>
      <c r="K125" s="71" t="s">
        <v>20</v>
      </c>
      <c r="L125" s="117" t="s">
        <v>397</v>
      </c>
      <c r="M125" s="205"/>
      <c r="P125" s="1"/>
      <c r="Q125" s="1"/>
      <c r="R125" s="1"/>
    </row>
    <row r="126" spans="2:18" customFormat="1" x14ac:dyDescent="0.25">
      <c r="B126" s="6">
        <v>123</v>
      </c>
      <c r="C126" s="25" t="s">
        <v>26</v>
      </c>
      <c r="D126" s="10" t="s">
        <v>332</v>
      </c>
      <c r="E126" s="33">
        <v>35401</v>
      </c>
      <c r="F126" s="74">
        <v>31061</v>
      </c>
      <c r="G126" s="150" t="s">
        <v>398</v>
      </c>
      <c r="H126" s="76" t="s">
        <v>45</v>
      </c>
      <c r="I126" s="10" t="s">
        <v>14</v>
      </c>
      <c r="J126" s="10" t="s">
        <v>14</v>
      </c>
      <c r="K126" s="172" t="s">
        <v>14</v>
      </c>
      <c r="L126" s="177" t="s">
        <v>399</v>
      </c>
      <c r="M126" s="205"/>
      <c r="P126" s="1"/>
      <c r="Q126" s="1"/>
      <c r="R126" s="1"/>
    </row>
    <row r="127" spans="2:18" customFormat="1" ht="15.75" thickBot="1" x14ac:dyDescent="0.3">
      <c r="B127" s="6">
        <v>124</v>
      </c>
      <c r="C127" s="25" t="s">
        <v>26</v>
      </c>
      <c r="D127" s="10" t="s">
        <v>332</v>
      </c>
      <c r="E127" s="33">
        <v>35501</v>
      </c>
      <c r="F127" s="74">
        <v>31022</v>
      </c>
      <c r="G127" s="151" t="s">
        <v>400</v>
      </c>
      <c r="H127" s="76" t="s">
        <v>45</v>
      </c>
      <c r="I127" s="10" t="s">
        <v>14</v>
      </c>
      <c r="J127" s="10" t="s">
        <v>14</v>
      </c>
      <c r="K127" s="172" t="s">
        <v>14</v>
      </c>
      <c r="L127" s="178" t="s">
        <v>401</v>
      </c>
      <c r="M127" s="205"/>
      <c r="P127" s="1"/>
      <c r="Q127" s="1"/>
      <c r="R127" s="1"/>
    </row>
    <row r="128" spans="2:18" customFormat="1" x14ac:dyDescent="0.25">
      <c r="B128" s="6">
        <v>125</v>
      </c>
      <c r="C128" s="26" t="s">
        <v>26</v>
      </c>
      <c r="D128" s="12" t="s">
        <v>377</v>
      </c>
      <c r="E128" s="33">
        <v>35701</v>
      </c>
      <c r="F128" s="74">
        <v>31060</v>
      </c>
      <c r="G128" s="94" t="s">
        <v>402</v>
      </c>
      <c r="H128" s="76" t="s">
        <v>45</v>
      </c>
      <c r="I128" s="10" t="s">
        <v>14</v>
      </c>
      <c r="J128" s="10" t="s">
        <v>14</v>
      </c>
      <c r="K128" s="71" t="s">
        <v>20</v>
      </c>
      <c r="L128" s="118" t="s">
        <v>403</v>
      </c>
      <c r="M128" s="205"/>
      <c r="P128" s="1"/>
      <c r="Q128" s="1"/>
      <c r="R128" s="1"/>
    </row>
    <row r="129" spans="2:18" customFormat="1" ht="15.75" thickBot="1" x14ac:dyDescent="0.3">
      <c r="B129" s="6">
        <v>126</v>
      </c>
      <c r="C129" s="26" t="s">
        <v>26</v>
      </c>
      <c r="D129" s="10" t="s">
        <v>332</v>
      </c>
      <c r="E129" s="33">
        <v>36201</v>
      </c>
      <c r="F129" s="74">
        <v>31051</v>
      </c>
      <c r="G129" s="93" t="s">
        <v>404</v>
      </c>
      <c r="H129" s="76" t="s">
        <v>45</v>
      </c>
      <c r="I129" s="10" t="s">
        <v>14</v>
      </c>
      <c r="J129" s="10" t="s">
        <v>14</v>
      </c>
      <c r="K129" s="71" t="s">
        <v>20</v>
      </c>
      <c r="L129" s="123" t="s">
        <v>405</v>
      </c>
      <c r="M129" s="205"/>
      <c r="P129" s="1"/>
      <c r="Q129" s="1"/>
      <c r="R129" s="1"/>
    </row>
    <row r="130" spans="2:18" customFormat="1" ht="15.75" thickBot="1" x14ac:dyDescent="0.3">
      <c r="B130" s="6">
        <v>127</v>
      </c>
      <c r="C130" s="25" t="s">
        <v>26</v>
      </c>
      <c r="D130" s="10" t="s">
        <v>332</v>
      </c>
      <c r="E130" s="33">
        <v>36301</v>
      </c>
      <c r="F130" s="74">
        <v>31025</v>
      </c>
      <c r="G130" s="149" t="s">
        <v>406</v>
      </c>
      <c r="H130" s="76" t="s">
        <v>45</v>
      </c>
      <c r="I130" s="10" t="s">
        <v>14</v>
      </c>
      <c r="J130" s="10" t="s">
        <v>14</v>
      </c>
      <c r="K130" s="172" t="s">
        <v>14</v>
      </c>
      <c r="L130" s="182" t="s">
        <v>407</v>
      </c>
      <c r="M130" s="205"/>
      <c r="P130" s="1"/>
      <c r="Q130" s="1"/>
      <c r="R130" s="1"/>
    </row>
    <row r="131" spans="2:18" customFormat="1" ht="15.75" thickBot="1" x14ac:dyDescent="0.3">
      <c r="B131" s="6">
        <v>128</v>
      </c>
      <c r="C131" s="26" t="s">
        <v>26</v>
      </c>
      <c r="D131" s="10" t="s">
        <v>332</v>
      </c>
      <c r="E131" s="33">
        <v>36401</v>
      </c>
      <c r="F131" s="74">
        <v>31009</v>
      </c>
      <c r="G131" s="95" t="s">
        <v>408</v>
      </c>
      <c r="H131" s="76" t="s">
        <v>45</v>
      </c>
      <c r="I131" s="10" t="s">
        <v>14</v>
      </c>
      <c r="J131" s="10" t="s">
        <v>14</v>
      </c>
      <c r="K131" s="71" t="s">
        <v>20</v>
      </c>
      <c r="L131" s="117" t="s">
        <v>409</v>
      </c>
      <c r="M131" s="205"/>
      <c r="P131" s="1"/>
      <c r="Q131" s="1"/>
      <c r="R131" s="1"/>
    </row>
    <row r="132" spans="2:18" customFormat="1" ht="15.75" thickBot="1" x14ac:dyDescent="0.3">
      <c r="B132" s="6">
        <v>129</v>
      </c>
      <c r="C132" s="25" t="s">
        <v>26</v>
      </c>
      <c r="D132" s="10" t="s">
        <v>332</v>
      </c>
      <c r="E132" s="33">
        <v>36501</v>
      </c>
      <c r="F132" s="74">
        <v>31020</v>
      </c>
      <c r="G132" s="149" t="s">
        <v>410</v>
      </c>
      <c r="H132" s="76" t="s">
        <v>45</v>
      </c>
      <c r="I132" s="10" t="s">
        <v>14</v>
      </c>
      <c r="J132" s="10" t="s">
        <v>14</v>
      </c>
      <c r="K132" s="172" t="s">
        <v>14</v>
      </c>
      <c r="L132" s="176" t="s">
        <v>411</v>
      </c>
      <c r="M132" s="205"/>
      <c r="P132" s="1"/>
      <c r="Q132" s="1"/>
      <c r="R132" s="1"/>
    </row>
    <row r="133" spans="2:18" customFormat="1" ht="15.75" thickBot="1" x14ac:dyDescent="0.3">
      <c r="B133" s="6">
        <v>130</v>
      </c>
      <c r="C133" s="26" t="s">
        <v>26</v>
      </c>
      <c r="D133" s="10" t="s">
        <v>332</v>
      </c>
      <c r="E133" s="33">
        <v>36701</v>
      </c>
      <c r="F133" s="74">
        <v>31014</v>
      </c>
      <c r="G133" s="95" t="s">
        <v>412</v>
      </c>
      <c r="H133" s="82" t="s">
        <v>182</v>
      </c>
      <c r="I133" s="14" t="s">
        <v>46</v>
      </c>
      <c r="J133" s="14" t="s">
        <v>46</v>
      </c>
      <c r="K133" s="26" t="s">
        <v>20</v>
      </c>
      <c r="L133" s="117" t="s">
        <v>413</v>
      </c>
      <c r="M133" s="205"/>
      <c r="P133" s="1"/>
      <c r="Q133" s="1"/>
      <c r="R133" s="1"/>
    </row>
    <row r="134" spans="2:18" customFormat="1" ht="15.75" thickBot="1" x14ac:dyDescent="0.3">
      <c r="B134" s="6">
        <v>131</v>
      </c>
      <c r="C134" s="25" t="s">
        <v>26</v>
      </c>
      <c r="D134" s="10" t="s">
        <v>332</v>
      </c>
      <c r="E134" s="33">
        <v>36801</v>
      </c>
      <c r="F134" s="74">
        <v>31017</v>
      </c>
      <c r="G134" s="152" t="s">
        <v>414</v>
      </c>
      <c r="H134" s="76" t="s">
        <v>45</v>
      </c>
      <c r="I134" s="14" t="s">
        <v>14</v>
      </c>
      <c r="J134" s="14" t="s">
        <v>14</v>
      </c>
      <c r="K134" s="172" t="s">
        <v>14</v>
      </c>
      <c r="L134" s="137" t="s">
        <v>415</v>
      </c>
      <c r="M134" s="205"/>
      <c r="P134" s="1"/>
      <c r="Q134" s="1"/>
      <c r="R134" s="1"/>
    </row>
    <row r="135" spans="2:18" customFormat="1" x14ac:dyDescent="0.25">
      <c r="B135" s="6">
        <v>132</v>
      </c>
      <c r="C135" s="26" t="s">
        <v>26</v>
      </c>
      <c r="D135" s="10" t="s">
        <v>332</v>
      </c>
      <c r="E135" s="33">
        <v>36921</v>
      </c>
      <c r="F135" s="74">
        <v>31016</v>
      </c>
      <c r="G135" s="94" t="s">
        <v>416</v>
      </c>
      <c r="H135" s="82" t="s">
        <v>182</v>
      </c>
      <c r="I135" s="14" t="s">
        <v>46</v>
      </c>
      <c r="J135" s="14" t="s">
        <v>46</v>
      </c>
      <c r="K135" s="26" t="s">
        <v>20</v>
      </c>
      <c r="L135" s="118" t="s">
        <v>417</v>
      </c>
      <c r="M135" s="205"/>
      <c r="P135" s="1"/>
      <c r="Q135" s="1"/>
      <c r="R135" s="1"/>
    </row>
    <row r="136" spans="2:18" customFormat="1" x14ac:dyDescent="0.25">
      <c r="B136" s="6">
        <v>133</v>
      </c>
      <c r="C136" s="25" t="s">
        <v>26</v>
      </c>
      <c r="D136" s="12" t="s">
        <v>332</v>
      </c>
      <c r="E136" s="33">
        <v>35901</v>
      </c>
      <c r="F136" s="74">
        <v>31011</v>
      </c>
      <c r="G136" s="91" t="s">
        <v>548</v>
      </c>
      <c r="H136" s="76" t="s">
        <v>45</v>
      </c>
      <c r="I136" s="14" t="s">
        <v>14</v>
      </c>
      <c r="J136" s="10" t="s">
        <v>14</v>
      </c>
      <c r="K136" s="71" t="s">
        <v>20</v>
      </c>
      <c r="L136" s="122" t="s">
        <v>549</v>
      </c>
      <c r="M136" s="205"/>
      <c r="P136" s="1"/>
      <c r="Q136" s="1"/>
      <c r="R136" s="1"/>
    </row>
    <row r="137" spans="2:18" customFormat="1" x14ac:dyDescent="0.25">
      <c r="B137" s="6">
        <v>134</v>
      </c>
      <c r="C137" s="25" t="s">
        <v>26</v>
      </c>
      <c r="D137" s="12" t="s">
        <v>332</v>
      </c>
      <c r="E137" s="33">
        <v>35601</v>
      </c>
      <c r="F137" s="74">
        <v>31015</v>
      </c>
      <c r="G137" s="91" t="s">
        <v>147</v>
      </c>
      <c r="H137" s="76" t="s">
        <v>45</v>
      </c>
      <c r="I137" s="14" t="s">
        <v>14</v>
      </c>
      <c r="J137" s="14" t="s">
        <v>46</v>
      </c>
      <c r="K137" s="71" t="s">
        <v>46</v>
      </c>
      <c r="L137" s="122" t="s">
        <v>564</v>
      </c>
      <c r="M137" s="205"/>
      <c r="P137" s="1"/>
      <c r="Q137" s="1"/>
      <c r="R137" s="1"/>
    </row>
    <row r="138" spans="2:18" customFormat="1" ht="15.75" thickBot="1" x14ac:dyDescent="0.3">
      <c r="B138" s="6">
        <v>135</v>
      </c>
      <c r="C138" s="25" t="s">
        <v>26</v>
      </c>
      <c r="D138" s="12" t="s">
        <v>332</v>
      </c>
      <c r="E138" s="33">
        <v>36991</v>
      </c>
      <c r="F138" s="74">
        <v>31021</v>
      </c>
      <c r="G138" s="96" t="s">
        <v>502</v>
      </c>
      <c r="H138" s="76" t="s">
        <v>45</v>
      </c>
      <c r="I138" s="14" t="s">
        <v>14</v>
      </c>
      <c r="J138" s="14" t="s">
        <v>46</v>
      </c>
      <c r="K138" s="71" t="s">
        <v>46</v>
      </c>
      <c r="L138" s="129" t="s">
        <v>565</v>
      </c>
      <c r="M138" s="205"/>
      <c r="P138" s="1"/>
      <c r="Q138" s="1"/>
      <c r="R138" s="1"/>
    </row>
    <row r="139" spans="2:18" customFormat="1" ht="15.75" thickBot="1" x14ac:dyDescent="0.3">
      <c r="B139" s="6">
        <v>136</v>
      </c>
      <c r="C139" s="25" t="s">
        <v>26</v>
      </c>
      <c r="D139" s="12" t="s">
        <v>332</v>
      </c>
      <c r="E139" s="34">
        <v>37011</v>
      </c>
      <c r="F139" s="74">
        <v>31023</v>
      </c>
      <c r="G139" s="153" t="s">
        <v>602</v>
      </c>
      <c r="H139" s="76" t="s">
        <v>45</v>
      </c>
      <c r="I139" s="14" t="s">
        <v>14</v>
      </c>
      <c r="J139" s="14" t="s">
        <v>14</v>
      </c>
      <c r="K139" s="173" t="s">
        <v>14</v>
      </c>
      <c r="L139" s="180" t="s">
        <v>603</v>
      </c>
      <c r="M139" s="205"/>
      <c r="P139" s="1"/>
      <c r="Q139" s="1"/>
      <c r="R139" s="1"/>
    </row>
    <row r="140" spans="2:18" customFormat="1" x14ac:dyDescent="0.25">
      <c r="B140" s="6">
        <v>137</v>
      </c>
      <c r="C140" s="38" t="s">
        <v>26</v>
      </c>
      <c r="D140" s="37" t="s">
        <v>26</v>
      </c>
      <c r="E140" s="42">
        <v>36931</v>
      </c>
      <c r="F140" s="74">
        <v>31029</v>
      </c>
      <c r="G140" s="97" t="s">
        <v>615</v>
      </c>
      <c r="H140" s="76" t="s">
        <v>45</v>
      </c>
      <c r="I140" s="14" t="s">
        <v>14</v>
      </c>
      <c r="J140" s="14" t="s">
        <v>14</v>
      </c>
      <c r="K140" s="71" t="s">
        <v>46</v>
      </c>
      <c r="L140" s="130"/>
      <c r="M140" s="205"/>
      <c r="P140" s="1"/>
      <c r="Q140" s="1"/>
      <c r="R140" s="1"/>
    </row>
    <row r="141" spans="2:18" customFormat="1" x14ac:dyDescent="0.25">
      <c r="B141" s="6">
        <v>138</v>
      </c>
      <c r="C141" s="38" t="s">
        <v>26</v>
      </c>
      <c r="D141" s="37" t="s">
        <v>26</v>
      </c>
      <c r="E141" s="42">
        <v>37171</v>
      </c>
      <c r="F141" s="74">
        <v>33332</v>
      </c>
      <c r="G141" s="87" t="s">
        <v>616</v>
      </c>
      <c r="H141" s="76" t="s">
        <v>45</v>
      </c>
      <c r="I141" s="14" t="s">
        <v>14</v>
      </c>
      <c r="J141" s="14" t="s">
        <v>14</v>
      </c>
      <c r="K141" s="71" t="s">
        <v>46</v>
      </c>
      <c r="L141" s="127"/>
      <c r="M141" s="205"/>
      <c r="P141" s="1"/>
      <c r="Q141" s="1"/>
      <c r="R141" s="1"/>
    </row>
    <row r="142" spans="2:18" customFormat="1" ht="15.75" thickBot="1" x14ac:dyDescent="0.3">
      <c r="B142" s="6">
        <v>139</v>
      </c>
      <c r="C142" s="38" t="s">
        <v>26</v>
      </c>
      <c r="D142" s="37" t="s">
        <v>26</v>
      </c>
      <c r="E142" s="42">
        <v>37191</v>
      </c>
      <c r="F142" s="74">
        <v>31019</v>
      </c>
      <c r="G142" s="88" t="s">
        <v>617</v>
      </c>
      <c r="H142" s="76" t="s">
        <v>45</v>
      </c>
      <c r="I142" s="14" t="s">
        <v>14</v>
      </c>
      <c r="J142" s="14" t="s">
        <v>14</v>
      </c>
      <c r="K142" s="71" t="s">
        <v>46</v>
      </c>
      <c r="L142" s="128"/>
      <c r="M142" s="205"/>
      <c r="P142" s="1"/>
      <c r="Q142" s="1"/>
      <c r="R142" s="1"/>
    </row>
    <row r="143" spans="2:18" customFormat="1" ht="15.75" thickBot="1" x14ac:dyDescent="0.3">
      <c r="B143" s="6">
        <v>140</v>
      </c>
      <c r="C143" s="38" t="s">
        <v>26</v>
      </c>
      <c r="D143" s="37" t="s">
        <v>26</v>
      </c>
      <c r="E143" s="42">
        <v>39998</v>
      </c>
      <c r="F143" s="74">
        <v>31003</v>
      </c>
      <c r="G143" s="148" t="s">
        <v>618</v>
      </c>
      <c r="H143" s="76" t="s">
        <v>45</v>
      </c>
      <c r="I143" s="14" t="s">
        <v>14</v>
      </c>
      <c r="J143" s="14" t="s">
        <v>46</v>
      </c>
      <c r="K143" s="173" t="s">
        <v>14</v>
      </c>
      <c r="L143" s="180"/>
      <c r="M143" s="205"/>
      <c r="P143" s="1"/>
      <c r="Q143" s="1"/>
      <c r="R143" s="1"/>
    </row>
    <row r="144" spans="2:18" customFormat="1" ht="15.75" thickBot="1" x14ac:dyDescent="0.3">
      <c r="B144" s="6">
        <v>141</v>
      </c>
      <c r="C144" s="25" t="s">
        <v>26</v>
      </c>
      <c r="D144" s="12" t="s">
        <v>26</v>
      </c>
      <c r="E144" s="34">
        <v>31026</v>
      </c>
      <c r="F144" s="74">
        <v>31026</v>
      </c>
      <c r="G144" s="98" t="s">
        <v>636</v>
      </c>
      <c r="H144" s="76" t="s">
        <v>45</v>
      </c>
      <c r="I144" s="14" t="s">
        <v>14</v>
      </c>
      <c r="J144" s="14" t="s">
        <v>14</v>
      </c>
      <c r="K144" s="26" t="s">
        <v>20</v>
      </c>
      <c r="L144" s="131"/>
      <c r="M144" s="205"/>
      <c r="P144" s="1"/>
      <c r="Q144" s="1"/>
      <c r="R144" s="1"/>
    </row>
    <row r="145" spans="2:18" customFormat="1" x14ac:dyDescent="0.25">
      <c r="B145" s="6">
        <v>142</v>
      </c>
      <c r="C145" s="25" t="s">
        <v>26</v>
      </c>
      <c r="D145" s="12" t="s">
        <v>26</v>
      </c>
      <c r="E145" s="34">
        <v>31102</v>
      </c>
      <c r="F145" s="74">
        <v>31102</v>
      </c>
      <c r="G145" s="154" t="s">
        <v>637</v>
      </c>
      <c r="H145" s="76" t="s">
        <v>45</v>
      </c>
      <c r="I145" s="14" t="s">
        <v>14</v>
      </c>
      <c r="J145" s="14" t="s">
        <v>14</v>
      </c>
      <c r="K145" s="26" t="s">
        <v>14</v>
      </c>
      <c r="L145" s="183" t="s">
        <v>652</v>
      </c>
      <c r="M145" s="205"/>
      <c r="P145" s="1"/>
      <c r="Q145" s="1"/>
      <c r="R145" s="1"/>
    </row>
    <row r="146" spans="2:18" customFormat="1" ht="15.75" thickBot="1" x14ac:dyDescent="0.3">
      <c r="B146" s="6">
        <v>143</v>
      </c>
      <c r="C146" s="25" t="s">
        <v>26</v>
      </c>
      <c r="D146" s="12" t="s">
        <v>26</v>
      </c>
      <c r="E146" s="34">
        <v>31104</v>
      </c>
      <c r="F146" s="74">
        <v>31104</v>
      </c>
      <c r="G146" s="155" t="s">
        <v>638</v>
      </c>
      <c r="H146" s="76" t="s">
        <v>45</v>
      </c>
      <c r="I146" s="14" t="s">
        <v>14</v>
      </c>
      <c r="J146" s="14" t="s">
        <v>14</v>
      </c>
      <c r="K146" s="26" t="s">
        <v>14</v>
      </c>
      <c r="L146" s="184" t="s">
        <v>651</v>
      </c>
      <c r="M146" s="205"/>
      <c r="P146" s="1"/>
      <c r="Q146" s="1"/>
      <c r="R146" s="1"/>
    </row>
    <row r="147" spans="2:18" customFormat="1" ht="15.75" thickBot="1" x14ac:dyDescent="0.3">
      <c r="B147" s="6">
        <v>144</v>
      </c>
      <c r="C147" s="25" t="s">
        <v>26</v>
      </c>
      <c r="D147" s="12" t="s">
        <v>26</v>
      </c>
      <c r="E147" s="34">
        <v>31110</v>
      </c>
      <c r="F147" s="74">
        <v>31110</v>
      </c>
      <c r="G147" s="98" t="s">
        <v>639</v>
      </c>
      <c r="H147" s="76" t="s">
        <v>45</v>
      </c>
      <c r="I147" s="14" t="s">
        <v>14</v>
      </c>
      <c r="J147" s="14" t="s">
        <v>14</v>
      </c>
      <c r="K147" s="26" t="s">
        <v>20</v>
      </c>
      <c r="L147" s="131"/>
      <c r="M147" s="205"/>
      <c r="P147" s="1"/>
      <c r="Q147" s="1"/>
      <c r="R147" s="1"/>
    </row>
    <row r="148" spans="2:18" customFormat="1" x14ac:dyDescent="0.25">
      <c r="B148" s="6">
        <v>145</v>
      </c>
      <c r="C148" s="25" t="s">
        <v>26</v>
      </c>
      <c r="D148" s="12" t="s">
        <v>26</v>
      </c>
      <c r="E148" s="34">
        <v>37231</v>
      </c>
      <c r="F148" s="74">
        <v>37231</v>
      </c>
      <c r="G148" s="154" t="s">
        <v>640</v>
      </c>
      <c r="H148" s="76" t="s">
        <v>45</v>
      </c>
      <c r="I148" s="14" t="s">
        <v>14</v>
      </c>
      <c r="J148" s="14" t="s">
        <v>14</v>
      </c>
      <c r="K148" s="26" t="s">
        <v>14</v>
      </c>
      <c r="L148" s="185"/>
      <c r="M148" s="205"/>
      <c r="P148" s="1"/>
      <c r="Q148" s="1"/>
      <c r="R148" s="1"/>
    </row>
    <row r="149" spans="2:18" customFormat="1" ht="15.75" thickBot="1" x14ac:dyDescent="0.3">
      <c r="B149" s="6">
        <v>146</v>
      </c>
      <c r="C149" s="25" t="s">
        <v>650</v>
      </c>
      <c r="D149" s="12" t="s">
        <v>650</v>
      </c>
      <c r="E149" s="34">
        <v>13002</v>
      </c>
      <c r="F149" s="74">
        <v>13002</v>
      </c>
      <c r="G149" s="155" t="s">
        <v>635</v>
      </c>
      <c r="H149" s="76" t="s">
        <v>45</v>
      </c>
      <c r="I149" s="10" t="s">
        <v>14</v>
      </c>
      <c r="J149" s="14"/>
      <c r="K149" s="26" t="s">
        <v>14</v>
      </c>
      <c r="L149" s="186" t="s">
        <v>244</v>
      </c>
      <c r="M149" s="205"/>
      <c r="P149" s="1"/>
      <c r="Q149" s="1"/>
      <c r="R149" s="1"/>
    </row>
    <row r="150" spans="2:18" customFormat="1" x14ac:dyDescent="0.25">
      <c r="B150" s="6">
        <v>147</v>
      </c>
      <c r="C150" s="26" t="s">
        <v>29</v>
      </c>
      <c r="D150" s="10" t="s">
        <v>418</v>
      </c>
      <c r="E150" s="33">
        <v>23201</v>
      </c>
      <c r="F150" s="74">
        <v>41014</v>
      </c>
      <c r="G150" s="90" t="s">
        <v>419</v>
      </c>
      <c r="H150" s="76" t="s">
        <v>45</v>
      </c>
      <c r="I150" s="10" t="s">
        <v>14</v>
      </c>
      <c r="J150" s="10" t="s">
        <v>14</v>
      </c>
      <c r="K150" s="26" t="s">
        <v>20</v>
      </c>
      <c r="L150" s="120" t="s">
        <v>420</v>
      </c>
      <c r="M150" s="205"/>
      <c r="P150" s="1"/>
      <c r="Q150" s="1"/>
      <c r="R150" s="1"/>
    </row>
    <row r="151" spans="2:18" customFormat="1" ht="15.75" thickBot="1" x14ac:dyDescent="0.3">
      <c r="B151" s="6">
        <v>148</v>
      </c>
      <c r="C151" s="26" t="s">
        <v>29</v>
      </c>
      <c r="D151" s="10" t="s">
        <v>418</v>
      </c>
      <c r="E151" s="33">
        <v>23301</v>
      </c>
      <c r="F151" s="74">
        <v>41010</v>
      </c>
      <c r="G151" s="93" t="s">
        <v>421</v>
      </c>
      <c r="H151" s="76" t="s">
        <v>45</v>
      </c>
      <c r="I151" s="10" t="s">
        <v>14</v>
      </c>
      <c r="J151" s="10" t="s">
        <v>14</v>
      </c>
      <c r="K151" s="26" t="s">
        <v>20</v>
      </c>
      <c r="L151" s="119" t="s">
        <v>422</v>
      </c>
      <c r="M151" s="205"/>
      <c r="P151" s="1"/>
      <c r="Q151" s="1"/>
      <c r="R151" s="1"/>
    </row>
    <row r="152" spans="2:18" customFormat="1" x14ac:dyDescent="0.25">
      <c r="B152" s="6">
        <v>149</v>
      </c>
      <c r="C152" s="25" t="s">
        <v>29</v>
      </c>
      <c r="D152" s="12" t="s">
        <v>423</v>
      </c>
      <c r="E152" s="33">
        <v>40101</v>
      </c>
      <c r="F152" s="74">
        <v>31057</v>
      </c>
      <c r="G152" s="150" t="s">
        <v>424</v>
      </c>
      <c r="H152" s="76" t="s">
        <v>45</v>
      </c>
      <c r="I152" s="10" t="s">
        <v>14</v>
      </c>
      <c r="J152" s="10" t="s">
        <v>14</v>
      </c>
      <c r="K152" s="172" t="s">
        <v>14</v>
      </c>
      <c r="L152" s="174" t="s">
        <v>425</v>
      </c>
      <c r="M152" s="205"/>
      <c r="P152" s="1"/>
      <c r="Q152" s="1"/>
      <c r="R152" s="1"/>
    </row>
    <row r="153" spans="2:18" customFormat="1" x14ac:dyDescent="0.25">
      <c r="B153" s="6">
        <v>150</v>
      </c>
      <c r="C153" s="25" t="s">
        <v>29</v>
      </c>
      <c r="D153" s="12" t="s">
        <v>426</v>
      </c>
      <c r="E153" s="33">
        <v>40201</v>
      </c>
      <c r="F153" s="74">
        <v>43009</v>
      </c>
      <c r="G153" s="92" t="s">
        <v>427</v>
      </c>
      <c r="H153" s="76" t="s">
        <v>45</v>
      </c>
      <c r="I153" s="10" t="s">
        <v>14</v>
      </c>
      <c r="J153" s="10" t="s">
        <v>14</v>
      </c>
      <c r="K153" s="172" t="s">
        <v>14</v>
      </c>
      <c r="L153" s="121" t="s">
        <v>428</v>
      </c>
      <c r="M153" s="205"/>
      <c r="P153" s="1"/>
      <c r="Q153" s="1"/>
      <c r="R153" s="1"/>
    </row>
    <row r="154" spans="2:18" customFormat="1" ht="15.75" thickBot="1" x14ac:dyDescent="0.3">
      <c r="B154" s="6">
        <v>151</v>
      </c>
      <c r="C154" s="25" t="s">
        <v>29</v>
      </c>
      <c r="D154" s="12" t="s">
        <v>426</v>
      </c>
      <c r="E154" s="33">
        <v>40501</v>
      </c>
      <c r="F154" s="74">
        <v>43005</v>
      </c>
      <c r="G154" s="151" t="s">
        <v>429</v>
      </c>
      <c r="H154" s="76" t="s">
        <v>45</v>
      </c>
      <c r="I154" s="10" t="s">
        <v>14</v>
      </c>
      <c r="J154" s="10" t="s">
        <v>14</v>
      </c>
      <c r="K154" s="172" t="s">
        <v>14</v>
      </c>
      <c r="L154" s="175" t="s">
        <v>430</v>
      </c>
      <c r="M154" s="205"/>
      <c r="P154" s="1"/>
      <c r="Q154" s="1"/>
      <c r="R154" s="1"/>
    </row>
    <row r="155" spans="2:18" customFormat="1" ht="15.75" thickBot="1" x14ac:dyDescent="0.3">
      <c r="B155" s="6">
        <v>152</v>
      </c>
      <c r="C155" s="26" t="s">
        <v>29</v>
      </c>
      <c r="D155" s="12" t="s">
        <v>426</v>
      </c>
      <c r="E155" s="33">
        <v>41201</v>
      </c>
      <c r="F155" s="74">
        <v>42006</v>
      </c>
      <c r="G155" s="89" t="s">
        <v>431</v>
      </c>
      <c r="H155" s="76" t="s">
        <v>45</v>
      </c>
      <c r="I155" s="10" t="s">
        <v>14</v>
      </c>
      <c r="J155" s="10" t="s">
        <v>14</v>
      </c>
      <c r="K155" s="26" t="s">
        <v>20</v>
      </c>
      <c r="L155" s="72" t="s">
        <v>432</v>
      </c>
      <c r="M155" s="205"/>
      <c r="P155" s="1"/>
      <c r="Q155" s="1"/>
      <c r="R155" s="1"/>
    </row>
    <row r="156" spans="2:18" customFormat="1" x14ac:dyDescent="0.25">
      <c r="B156" s="6">
        <v>153</v>
      </c>
      <c r="C156" s="26" t="s">
        <v>29</v>
      </c>
      <c r="D156" s="12" t="s">
        <v>426</v>
      </c>
      <c r="E156" s="33">
        <v>41301</v>
      </c>
      <c r="F156" s="74">
        <v>42013</v>
      </c>
      <c r="G156" s="150" t="s">
        <v>433</v>
      </c>
      <c r="H156" s="76" t="s">
        <v>45</v>
      </c>
      <c r="I156" s="10" t="s">
        <v>14</v>
      </c>
      <c r="J156" s="10" t="s">
        <v>14</v>
      </c>
      <c r="K156" s="26" t="s">
        <v>14</v>
      </c>
      <c r="L156" s="174" t="s">
        <v>434</v>
      </c>
      <c r="M156" s="205"/>
      <c r="P156" s="1"/>
      <c r="Q156" s="1"/>
      <c r="R156" s="1"/>
    </row>
    <row r="157" spans="2:18" customFormat="1" x14ac:dyDescent="0.25">
      <c r="B157" s="6">
        <v>154</v>
      </c>
      <c r="C157" s="25" t="s">
        <v>29</v>
      </c>
      <c r="D157" s="12" t="s">
        <v>426</v>
      </c>
      <c r="E157" s="33">
        <v>41401</v>
      </c>
      <c r="F157" s="74">
        <v>43010</v>
      </c>
      <c r="G157" s="92" t="s">
        <v>435</v>
      </c>
      <c r="H157" s="76" t="s">
        <v>45</v>
      </c>
      <c r="I157" s="10" t="s">
        <v>14</v>
      </c>
      <c r="J157" s="10" t="s">
        <v>14</v>
      </c>
      <c r="K157" s="172" t="s">
        <v>14</v>
      </c>
      <c r="L157" s="121" t="s">
        <v>436</v>
      </c>
      <c r="M157" s="205"/>
      <c r="P157" s="1"/>
      <c r="Q157" s="1"/>
      <c r="R157" s="1"/>
    </row>
    <row r="158" spans="2:18" customFormat="1" ht="15.75" thickBot="1" x14ac:dyDescent="0.3">
      <c r="B158" s="6">
        <v>155</v>
      </c>
      <c r="C158" s="25" t="s">
        <v>29</v>
      </c>
      <c r="D158" s="12" t="s">
        <v>437</v>
      </c>
      <c r="E158" s="34">
        <v>41801</v>
      </c>
      <c r="F158" s="74">
        <v>43008</v>
      </c>
      <c r="G158" s="156" t="s">
        <v>437</v>
      </c>
      <c r="H158" s="76" t="s">
        <v>45</v>
      </c>
      <c r="I158" s="10" t="s">
        <v>14</v>
      </c>
      <c r="J158" s="10" t="s">
        <v>14</v>
      </c>
      <c r="K158" s="172" t="s">
        <v>14</v>
      </c>
      <c r="L158" s="178" t="s">
        <v>438</v>
      </c>
      <c r="M158" s="205"/>
      <c r="P158" s="1"/>
      <c r="Q158" s="1"/>
      <c r="R158" s="1"/>
    </row>
    <row r="159" spans="2:18" customFormat="1" x14ac:dyDescent="0.25">
      <c r="B159" s="6">
        <v>156</v>
      </c>
      <c r="C159" s="26" t="s">
        <v>29</v>
      </c>
      <c r="D159" s="12" t="s">
        <v>426</v>
      </c>
      <c r="E159" s="34">
        <v>42801</v>
      </c>
      <c r="F159" s="74">
        <v>42010</v>
      </c>
      <c r="G159" s="83" t="s">
        <v>439</v>
      </c>
      <c r="H159" s="76" t="s">
        <v>45</v>
      </c>
      <c r="I159" s="10" t="s">
        <v>14</v>
      </c>
      <c r="J159" s="10" t="s">
        <v>14</v>
      </c>
      <c r="K159" s="26" t="s">
        <v>20</v>
      </c>
      <c r="L159" s="118" t="s">
        <v>440</v>
      </c>
      <c r="M159" s="205"/>
      <c r="P159" s="1"/>
      <c r="Q159" s="1"/>
      <c r="R159" s="1"/>
    </row>
    <row r="160" spans="2:18" customFormat="1" x14ac:dyDescent="0.25">
      <c r="B160" s="6">
        <v>157</v>
      </c>
      <c r="C160" s="26" t="s">
        <v>29</v>
      </c>
      <c r="D160" s="12" t="s">
        <v>426</v>
      </c>
      <c r="E160" s="34">
        <v>42901</v>
      </c>
      <c r="F160" s="74">
        <v>42005</v>
      </c>
      <c r="G160" s="99" t="s">
        <v>441</v>
      </c>
      <c r="H160" s="76" t="s">
        <v>45</v>
      </c>
      <c r="I160" s="10" t="s">
        <v>14</v>
      </c>
      <c r="J160" s="10" t="s">
        <v>14</v>
      </c>
      <c r="K160" s="26" t="s">
        <v>20</v>
      </c>
      <c r="L160" s="124" t="s">
        <v>442</v>
      </c>
      <c r="M160" s="205"/>
      <c r="P160" s="1"/>
      <c r="Q160" s="1"/>
      <c r="R160" s="1"/>
    </row>
    <row r="161" spans="2:18" customFormat="1" x14ac:dyDescent="0.25">
      <c r="B161" s="6">
        <v>158</v>
      </c>
      <c r="C161" s="26" t="s">
        <v>29</v>
      </c>
      <c r="D161" s="12" t="s">
        <v>426</v>
      </c>
      <c r="E161" s="33">
        <v>43001</v>
      </c>
      <c r="F161" s="74">
        <v>41013</v>
      </c>
      <c r="G161" s="92" t="s">
        <v>443</v>
      </c>
      <c r="H161" s="76" t="s">
        <v>45</v>
      </c>
      <c r="I161" s="10" t="s">
        <v>14</v>
      </c>
      <c r="J161" s="10" t="s">
        <v>14</v>
      </c>
      <c r="K161" s="26" t="s">
        <v>20</v>
      </c>
      <c r="L161" s="121" t="s">
        <v>444</v>
      </c>
      <c r="M161" s="205"/>
      <c r="P161" s="1"/>
      <c r="Q161" s="1"/>
      <c r="R161" s="1"/>
    </row>
    <row r="162" spans="2:18" customFormat="1" x14ac:dyDescent="0.25">
      <c r="B162" s="6">
        <v>159</v>
      </c>
      <c r="C162" s="26" t="s">
        <v>29</v>
      </c>
      <c r="D162" s="10" t="s">
        <v>418</v>
      </c>
      <c r="E162" s="33">
        <v>43101</v>
      </c>
      <c r="F162" s="74">
        <v>41015</v>
      </c>
      <c r="G162" s="92" t="s">
        <v>445</v>
      </c>
      <c r="H162" s="76" t="s">
        <v>45</v>
      </c>
      <c r="I162" s="10" t="s">
        <v>14</v>
      </c>
      <c r="J162" s="10" t="s">
        <v>14</v>
      </c>
      <c r="K162" s="26" t="s">
        <v>20</v>
      </c>
      <c r="L162" s="121" t="s">
        <v>446</v>
      </c>
      <c r="M162" s="205"/>
      <c r="P162" s="1"/>
      <c r="Q162" s="1"/>
      <c r="R162" s="1"/>
    </row>
    <row r="163" spans="2:18" customFormat="1" x14ac:dyDescent="0.25">
      <c r="B163" s="6">
        <v>160</v>
      </c>
      <c r="C163" s="26" t="s">
        <v>29</v>
      </c>
      <c r="D163" s="10" t="s">
        <v>418</v>
      </c>
      <c r="E163" s="33">
        <v>43201</v>
      </c>
      <c r="F163" s="74">
        <v>41004</v>
      </c>
      <c r="G163" s="92" t="s">
        <v>447</v>
      </c>
      <c r="H163" s="76" t="s">
        <v>45</v>
      </c>
      <c r="I163" s="10" t="s">
        <v>14</v>
      </c>
      <c r="J163" s="10" t="s">
        <v>14</v>
      </c>
      <c r="K163" s="26" t="s">
        <v>20</v>
      </c>
      <c r="L163" s="121" t="s">
        <v>448</v>
      </c>
      <c r="M163" s="205"/>
      <c r="P163" s="1"/>
      <c r="Q163" s="1"/>
      <c r="R163" s="1"/>
    </row>
    <row r="164" spans="2:18" customFormat="1" ht="15.75" thickBot="1" x14ac:dyDescent="0.3">
      <c r="B164" s="6">
        <v>161</v>
      </c>
      <c r="C164" s="26" t="s">
        <v>29</v>
      </c>
      <c r="D164" s="10" t="s">
        <v>418</v>
      </c>
      <c r="E164" s="33">
        <v>43301</v>
      </c>
      <c r="F164" s="74">
        <v>41005</v>
      </c>
      <c r="G164" s="93" t="s">
        <v>449</v>
      </c>
      <c r="H164" s="76" t="s">
        <v>45</v>
      </c>
      <c r="I164" s="10" t="s">
        <v>14</v>
      </c>
      <c r="J164" s="10" t="s">
        <v>14</v>
      </c>
      <c r="K164" s="26" t="s">
        <v>20</v>
      </c>
      <c r="L164" s="119" t="s">
        <v>450</v>
      </c>
      <c r="M164" s="205"/>
      <c r="P164" s="1"/>
      <c r="Q164" s="1"/>
      <c r="R164" s="1"/>
    </row>
    <row r="165" spans="2:18" customFormat="1" ht="15.75" thickBot="1" x14ac:dyDescent="0.3">
      <c r="B165" s="6">
        <v>162</v>
      </c>
      <c r="C165" s="25" t="s">
        <v>29</v>
      </c>
      <c r="D165" s="10" t="s">
        <v>418</v>
      </c>
      <c r="E165" s="33">
        <v>43401</v>
      </c>
      <c r="F165" s="74">
        <v>41006</v>
      </c>
      <c r="G165" s="147" t="s">
        <v>451</v>
      </c>
      <c r="H165" s="76" t="s">
        <v>45</v>
      </c>
      <c r="I165" s="10" t="s">
        <v>14</v>
      </c>
      <c r="J165" s="10" t="s">
        <v>14</v>
      </c>
      <c r="K165" s="172" t="s">
        <v>14</v>
      </c>
      <c r="L165" s="137" t="s">
        <v>452</v>
      </c>
      <c r="M165" s="205"/>
      <c r="P165" s="1"/>
      <c r="Q165" s="1"/>
      <c r="R165" s="1"/>
    </row>
    <row r="166" spans="2:18" customFormat="1" x14ac:dyDescent="0.25">
      <c r="B166" s="6">
        <v>163</v>
      </c>
      <c r="C166" s="26" t="s">
        <v>29</v>
      </c>
      <c r="D166" s="12" t="s">
        <v>426</v>
      </c>
      <c r="E166" s="33">
        <v>43501</v>
      </c>
      <c r="F166" s="74">
        <v>42014</v>
      </c>
      <c r="G166" s="85" t="s">
        <v>453</v>
      </c>
      <c r="H166" s="76" t="s">
        <v>45</v>
      </c>
      <c r="I166" s="10" t="s">
        <v>14</v>
      </c>
      <c r="J166" s="10" t="s">
        <v>14</v>
      </c>
      <c r="K166" s="26" t="s">
        <v>20</v>
      </c>
      <c r="L166" s="120" t="s">
        <v>454</v>
      </c>
      <c r="M166" s="205"/>
      <c r="P166" s="1"/>
      <c r="Q166" s="1"/>
      <c r="R166" s="1"/>
    </row>
    <row r="167" spans="2:18" customFormat="1" ht="15.75" thickBot="1" x14ac:dyDescent="0.3">
      <c r="B167" s="6">
        <v>164</v>
      </c>
      <c r="C167" s="26" t="s">
        <v>29</v>
      </c>
      <c r="D167" s="12" t="s">
        <v>426</v>
      </c>
      <c r="E167" s="33">
        <v>43601</v>
      </c>
      <c r="F167" s="74">
        <v>41007</v>
      </c>
      <c r="G167" s="84" t="s">
        <v>455</v>
      </c>
      <c r="H167" s="76" t="s">
        <v>45</v>
      </c>
      <c r="I167" s="10" t="s">
        <v>14</v>
      </c>
      <c r="J167" s="10" t="s">
        <v>14</v>
      </c>
      <c r="K167" s="26" t="s">
        <v>20</v>
      </c>
      <c r="L167" s="123" t="s">
        <v>456</v>
      </c>
      <c r="M167" s="205"/>
      <c r="P167" s="1"/>
      <c r="Q167" s="1"/>
      <c r="R167" s="1"/>
    </row>
    <row r="168" spans="2:18" customFormat="1" x14ac:dyDescent="0.25">
      <c r="B168" s="6">
        <v>165</v>
      </c>
      <c r="C168" s="25" t="s">
        <v>29</v>
      </c>
      <c r="D168" s="12" t="s">
        <v>426</v>
      </c>
      <c r="E168" s="33">
        <v>43701</v>
      </c>
      <c r="F168" s="74">
        <v>42007</v>
      </c>
      <c r="G168" s="150" t="s">
        <v>457</v>
      </c>
      <c r="H168" s="76" t="s">
        <v>45</v>
      </c>
      <c r="I168" s="21" t="s">
        <v>14</v>
      </c>
      <c r="J168" s="21" t="s">
        <v>14</v>
      </c>
      <c r="K168" s="173" t="s">
        <v>14</v>
      </c>
      <c r="L168" s="174" t="s">
        <v>458</v>
      </c>
      <c r="M168" s="205"/>
      <c r="P168" s="1"/>
      <c r="Q168" s="1"/>
      <c r="R168" s="1"/>
    </row>
    <row r="169" spans="2:18" customFormat="1" x14ac:dyDescent="0.25">
      <c r="B169" s="6">
        <v>166</v>
      </c>
      <c r="C169" s="25" t="s">
        <v>29</v>
      </c>
      <c r="D169" s="12" t="s">
        <v>426</v>
      </c>
      <c r="E169" s="33">
        <v>43801</v>
      </c>
      <c r="F169" s="74">
        <v>42012</v>
      </c>
      <c r="G169" s="92" t="s">
        <v>459</v>
      </c>
      <c r="H169" s="76" t="s">
        <v>45</v>
      </c>
      <c r="I169" s="21" t="s">
        <v>14</v>
      </c>
      <c r="J169" s="21" t="s">
        <v>14</v>
      </c>
      <c r="K169" s="173" t="s">
        <v>14</v>
      </c>
      <c r="L169" s="121" t="s">
        <v>460</v>
      </c>
      <c r="M169" s="205"/>
      <c r="P169" s="1"/>
      <c r="Q169" s="1"/>
      <c r="R169" s="1"/>
    </row>
    <row r="170" spans="2:18" customFormat="1" x14ac:dyDescent="0.25">
      <c r="B170" s="6">
        <v>167</v>
      </c>
      <c r="C170" s="25" t="s">
        <v>29</v>
      </c>
      <c r="D170" s="12" t="s">
        <v>461</v>
      </c>
      <c r="E170" s="33">
        <v>44001</v>
      </c>
      <c r="F170" s="74">
        <v>41020</v>
      </c>
      <c r="G170" s="86" t="s">
        <v>462</v>
      </c>
      <c r="H170" s="76" t="s">
        <v>45</v>
      </c>
      <c r="I170" s="21" t="s">
        <v>14</v>
      </c>
      <c r="J170" s="21" t="s">
        <v>14</v>
      </c>
      <c r="K170" s="173" t="s">
        <v>14</v>
      </c>
      <c r="L170" s="124" t="s">
        <v>463</v>
      </c>
      <c r="M170" s="205"/>
      <c r="P170" s="1"/>
      <c r="Q170" s="1"/>
      <c r="R170" s="1"/>
    </row>
    <row r="171" spans="2:18" customFormat="1" ht="15.75" thickBot="1" x14ac:dyDescent="0.3">
      <c r="B171" s="6">
        <v>168</v>
      </c>
      <c r="C171" s="25" t="s">
        <v>29</v>
      </c>
      <c r="D171" s="12" t="s">
        <v>426</v>
      </c>
      <c r="E171" s="33">
        <v>44101</v>
      </c>
      <c r="F171" s="74">
        <v>42008</v>
      </c>
      <c r="G171" s="151" t="s">
        <v>464</v>
      </c>
      <c r="H171" s="76" t="s">
        <v>45</v>
      </c>
      <c r="I171" s="21" t="s">
        <v>14</v>
      </c>
      <c r="J171" s="21" t="s">
        <v>14</v>
      </c>
      <c r="K171" s="173" t="s">
        <v>14</v>
      </c>
      <c r="L171" s="175" t="s">
        <v>465</v>
      </c>
      <c r="M171" s="205"/>
      <c r="P171" s="1"/>
      <c r="Q171" s="1"/>
      <c r="R171" s="1"/>
    </row>
    <row r="172" spans="2:18" customFormat="1" x14ac:dyDescent="0.25">
      <c r="B172" s="6">
        <v>169</v>
      </c>
      <c r="C172" s="25" t="s">
        <v>29</v>
      </c>
      <c r="D172" s="12" t="s">
        <v>426</v>
      </c>
      <c r="E172" s="33">
        <v>44231</v>
      </c>
      <c r="F172" s="74">
        <v>42011</v>
      </c>
      <c r="G172" s="90" t="s">
        <v>566</v>
      </c>
      <c r="H172" s="76" t="s">
        <v>45</v>
      </c>
      <c r="I172" s="14" t="s">
        <v>14</v>
      </c>
      <c r="J172" s="14" t="s">
        <v>46</v>
      </c>
      <c r="K172" s="71" t="s">
        <v>46</v>
      </c>
      <c r="L172" s="132" t="s">
        <v>567</v>
      </c>
      <c r="M172" s="205"/>
      <c r="P172" s="1"/>
      <c r="Q172" s="1"/>
      <c r="R172" s="1"/>
    </row>
    <row r="173" spans="2:18" customFormat="1" x14ac:dyDescent="0.25">
      <c r="B173" s="6">
        <v>170</v>
      </c>
      <c r="C173" s="25" t="s">
        <v>29</v>
      </c>
      <c r="D173" s="12" t="s">
        <v>426</v>
      </c>
      <c r="E173" s="33">
        <v>44241</v>
      </c>
      <c r="F173" s="74">
        <v>42009</v>
      </c>
      <c r="G173" s="92" t="s">
        <v>568</v>
      </c>
      <c r="H173" s="76" t="s">
        <v>45</v>
      </c>
      <c r="I173" s="14" t="s">
        <v>14</v>
      </c>
      <c r="J173" s="14" t="s">
        <v>46</v>
      </c>
      <c r="K173" s="71" t="s">
        <v>46</v>
      </c>
      <c r="L173" s="122" t="s">
        <v>569</v>
      </c>
      <c r="M173" s="205"/>
      <c r="P173" s="1"/>
      <c r="Q173" s="1"/>
      <c r="R173" s="1"/>
    </row>
    <row r="174" spans="2:18" customFormat="1" x14ac:dyDescent="0.25">
      <c r="B174" s="6">
        <v>171</v>
      </c>
      <c r="C174" s="25" t="s">
        <v>29</v>
      </c>
      <c r="D174" s="12" t="s">
        <v>426</v>
      </c>
      <c r="E174" s="33">
        <v>44261</v>
      </c>
      <c r="F174" s="74">
        <v>41008</v>
      </c>
      <c r="G174" s="92" t="s">
        <v>570</v>
      </c>
      <c r="H174" s="76" t="s">
        <v>45</v>
      </c>
      <c r="I174" s="14" t="s">
        <v>14</v>
      </c>
      <c r="J174" s="14" t="s">
        <v>46</v>
      </c>
      <c r="K174" s="71" t="s">
        <v>46</v>
      </c>
      <c r="L174" s="122" t="s">
        <v>571</v>
      </c>
      <c r="M174" s="205"/>
      <c r="P174" s="1"/>
      <c r="Q174" s="1"/>
      <c r="R174" s="1"/>
    </row>
    <row r="175" spans="2:18" customFormat="1" ht="15.75" thickBot="1" x14ac:dyDescent="0.3">
      <c r="B175" s="6">
        <v>172</v>
      </c>
      <c r="C175" s="25" t="s">
        <v>29</v>
      </c>
      <c r="D175" s="12" t="s">
        <v>426</v>
      </c>
      <c r="E175" s="33">
        <v>44201</v>
      </c>
      <c r="F175" s="74">
        <v>41019</v>
      </c>
      <c r="G175" s="93" t="s">
        <v>572</v>
      </c>
      <c r="H175" s="76" t="s">
        <v>45</v>
      </c>
      <c r="I175" s="14" t="s">
        <v>14</v>
      </c>
      <c r="J175" s="14" t="s">
        <v>46</v>
      </c>
      <c r="K175" s="71" t="s">
        <v>46</v>
      </c>
      <c r="L175" s="129" t="s">
        <v>573</v>
      </c>
      <c r="M175" s="205"/>
      <c r="P175" s="1"/>
      <c r="Q175" s="1"/>
      <c r="R175" s="1"/>
    </row>
    <row r="176" spans="2:18" customFormat="1" x14ac:dyDescent="0.25">
      <c r="B176" s="6">
        <v>173</v>
      </c>
      <c r="C176" s="38" t="s">
        <v>29</v>
      </c>
      <c r="D176" s="37" t="s">
        <v>29</v>
      </c>
      <c r="E176" s="42">
        <v>44211</v>
      </c>
      <c r="F176" s="74">
        <v>41017</v>
      </c>
      <c r="G176" s="157" t="s">
        <v>619</v>
      </c>
      <c r="H176" s="76" t="s">
        <v>45</v>
      </c>
      <c r="I176" s="14" t="s">
        <v>14</v>
      </c>
      <c r="J176" s="14" t="s">
        <v>14</v>
      </c>
      <c r="K176" s="173" t="s">
        <v>14</v>
      </c>
      <c r="L176" s="244" t="s">
        <v>765</v>
      </c>
      <c r="M176" s="205"/>
      <c r="P176" s="1"/>
      <c r="Q176" s="1"/>
      <c r="R176" s="1"/>
    </row>
    <row r="177" spans="2:18" customFormat="1" x14ac:dyDescent="0.25">
      <c r="B177" s="6">
        <v>174</v>
      </c>
      <c r="C177" s="25" t="s">
        <v>29</v>
      </c>
      <c r="D177" s="12" t="s">
        <v>29</v>
      </c>
      <c r="E177" s="34">
        <v>41018</v>
      </c>
      <c r="F177" s="74">
        <v>41018</v>
      </c>
      <c r="G177" s="158" t="s">
        <v>641</v>
      </c>
      <c r="H177" s="76" t="s">
        <v>45</v>
      </c>
      <c r="I177" s="14" t="s">
        <v>14</v>
      </c>
      <c r="J177" s="14" t="s">
        <v>14</v>
      </c>
      <c r="K177" s="26" t="s">
        <v>14</v>
      </c>
      <c r="L177" s="122" t="s">
        <v>653</v>
      </c>
      <c r="M177" s="205"/>
      <c r="P177" s="1"/>
      <c r="Q177" s="1"/>
      <c r="R177" s="1"/>
    </row>
    <row r="178" spans="2:18" customFormat="1" ht="15.75" thickBot="1" x14ac:dyDescent="0.3">
      <c r="B178" s="6">
        <v>175</v>
      </c>
      <c r="C178" s="25" t="s">
        <v>29</v>
      </c>
      <c r="D178" s="12" t="s">
        <v>29</v>
      </c>
      <c r="E178" s="34">
        <v>42015</v>
      </c>
      <c r="F178" s="74">
        <v>42015</v>
      </c>
      <c r="G178" s="155" t="s">
        <v>642</v>
      </c>
      <c r="H178" s="76" t="s">
        <v>45</v>
      </c>
      <c r="I178" s="14" t="s">
        <v>14</v>
      </c>
      <c r="J178" s="14" t="s">
        <v>14</v>
      </c>
      <c r="K178" s="26" t="s">
        <v>14</v>
      </c>
      <c r="L178" s="184" t="s">
        <v>654</v>
      </c>
      <c r="M178" s="205"/>
      <c r="P178" s="1"/>
      <c r="Q178" s="1"/>
      <c r="R178" s="1"/>
    </row>
    <row r="179" spans="2:18" customFormat="1" ht="15.75" thickBot="1" x14ac:dyDescent="0.3">
      <c r="B179" s="6">
        <v>176</v>
      </c>
      <c r="C179" s="26" t="s">
        <v>18</v>
      </c>
      <c r="D179" s="12" t="s">
        <v>184</v>
      </c>
      <c r="E179" s="30">
        <v>10161</v>
      </c>
      <c r="F179" s="74">
        <v>12031</v>
      </c>
      <c r="G179" s="77" t="s">
        <v>185</v>
      </c>
      <c r="H179" s="76" t="s">
        <v>45</v>
      </c>
      <c r="I179" s="10" t="s">
        <v>14</v>
      </c>
      <c r="J179" s="10" t="s">
        <v>14</v>
      </c>
      <c r="K179" s="26" t="s">
        <v>20</v>
      </c>
      <c r="L179" s="117" t="s">
        <v>186</v>
      </c>
      <c r="M179" s="205"/>
      <c r="P179" s="1"/>
      <c r="Q179" s="1"/>
      <c r="R179" s="1"/>
    </row>
    <row r="180" spans="2:18" customFormat="1" ht="15.75" thickBot="1" x14ac:dyDescent="0.3">
      <c r="B180" s="6">
        <v>177</v>
      </c>
      <c r="C180" s="26" t="s">
        <v>18</v>
      </c>
      <c r="D180" s="12" t="s">
        <v>184</v>
      </c>
      <c r="E180" s="30">
        <v>10291</v>
      </c>
      <c r="F180" s="74">
        <v>12023</v>
      </c>
      <c r="G180" s="152" t="s">
        <v>187</v>
      </c>
      <c r="H180" s="76" t="s">
        <v>45</v>
      </c>
      <c r="I180" s="10" t="s">
        <v>14</v>
      </c>
      <c r="J180" s="10" t="s">
        <v>14</v>
      </c>
      <c r="K180" s="172" t="s">
        <v>14</v>
      </c>
      <c r="L180" s="137" t="s">
        <v>188</v>
      </c>
      <c r="M180" s="205"/>
      <c r="P180" s="1"/>
      <c r="Q180" s="1"/>
      <c r="R180" s="1"/>
    </row>
    <row r="181" spans="2:18" customFormat="1" ht="15.75" thickBot="1" x14ac:dyDescent="0.3">
      <c r="B181" s="6">
        <v>178</v>
      </c>
      <c r="C181" s="26" t="s">
        <v>18</v>
      </c>
      <c r="D181" s="12" t="s">
        <v>184</v>
      </c>
      <c r="E181" s="30">
        <v>10311</v>
      </c>
      <c r="F181" s="74">
        <v>12024</v>
      </c>
      <c r="G181" s="95" t="s">
        <v>189</v>
      </c>
      <c r="H181" s="76" t="s">
        <v>45</v>
      </c>
      <c r="I181" s="10" t="s">
        <v>14</v>
      </c>
      <c r="J181" s="10" t="s">
        <v>14</v>
      </c>
      <c r="K181" s="26" t="s">
        <v>20</v>
      </c>
      <c r="L181" s="117" t="s">
        <v>190</v>
      </c>
      <c r="M181" s="205"/>
      <c r="P181" s="1"/>
      <c r="Q181" s="1"/>
      <c r="R181" s="1"/>
    </row>
    <row r="182" spans="2:18" customFormat="1" ht="15.75" thickBot="1" x14ac:dyDescent="0.3">
      <c r="B182" s="6">
        <v>179</v>
      </c>
      <c r="C182" s="26" t="s">
        <v>18</v>
      </c>
      <c r="D182" s="12" t="s">
        <v>184</v>
      </c>
      <c r="E182" s="32">
        <v>10321</v>
      </c>
      <c r="F182" s="74">
        <v>12021</v>
      </c>
      <c r="G182" s="152" t="s">
        <v>191</v>
      </c>
      <c r="H182" s="76" t="s">
        <v>45</v>
      </c>
      <c r="I182" s="10" t="s">
        <v>14</v>
      </c>
      <c r="J182" s="10" t="s">
        <v>14</v>
      </c>
      <c r="K182" s="172" t="s">
        <v>14</v>
      </c>
      <c r="L182" s="137" t="s">
        <v>192</v>
      </c>
      <c r="M182" s="205"/>
      <c r="P182" s="1"/>
      <c r="Q182" s="1"/>
      <c r="R182" s="1"/>
    </row>
    <row r="183" spans="2:18" customFormat="1" x14ac:dyDescent="0.25">
      <c r="B183" s="6">
        <v>180</v>
      </c>
      <c r="C183" s="26" t="s">
        <v>18</v>
      </c>
      <c r="D183" s="12" t="s">
        <v>184</v>
      </c>
      <c r="E183" s="33">
        <v>10431</v>
      </c>
      <c r="F183" s="74">
        <v>12033</v>
      </c>
      <c r="G183" s="85" t="s">
        <v>193</v>
      </c>
      <c r="H183" s="76" t="s">
        <v>45</v>
      </c>
      <c r="I183" s="10" t="s">
        <v>14</v>
      </c>
      <c r="J183" s="10" t="s">
        <v>14</v>
      </c>
      <c r="K183" s="26" t="s">
        <v>20</v>
      </c>
      <c r="L183" s="118" t="s">
        <v>194</v>
      </c>
      <c r="M183" s="205"/>
      <c r="P183" s="1"/>
      <c r="Q183" s="1"/>
      <c r="R183" s="1"/>
    </row>
    <row r="184" spans="2:18" customFormat="1" ht="15.75" thickBot="1" x14ac:dyDescent="0.3">
      <c r="B184" s="6">
        <v>181</v>
      </c>
      <c r="C184" s="26" t="s">
        <v>18</v>
      </c>
      <c r="D184" s="12" t="s">
        <v>184</v>
      </c>
      <c r="E184" s="32">
        <v>10481</v>
      </c>
      <c r="F184" s="74">
        <v>12029</v>
      </c>
      <c r="G184" s="96" t="s">
        <v>195</v>
      </c>
      <c r="H184" s="76" t="s">
        <v>45</v>
      </c>
      <c r="I184" s="10" t="s">
        <v>14</v>
      </c>
      <c r="J184" s="10" t="s">
        <v>14</v>
      </c>
      <c r="K184" s="26" t="s">
        <v>20</v>
      </c>
      <c r="L184" s="123" t="s">
        <v>196</v>
      </c>
      <c r="M184" s="205"/>
      <c r="P184" s="1"/>
      <c r="Q184" s="1"/>
      <c r="R184" s="1"/>
    </row>
    <row r="185" spans="2:18" customFormat="1" ht="15.75" thickBot="1" x14ac:dyDescent="0.3">
      <c r="B185" s="6">
        <v>182</v>
      </c>
      <c r="C185" s="26" t="s">
        <v>18</v>
      </c>
      <c r="D185" s="12" t="s">
        <v>184</v>
      </c>
      <c r="E185" s="30">
        <v>16401</v>
      </c>
      <c r="F185" s="74">
        <v>12014</v>
      </c>
      <c r="G185" s="147" t="s">
        <v>197</v>
      </c>
      <c r="H185" s="76" t="s">
        <v>45</v>
      </c>
      <c r="I185" s="10" t="s">
        <v>14</v>
      </c>
      <c r="J185" s="10" t="s">
        <v>14</v>
      </c>
      <c r="K185" s="172" t="s">
        <v>14</v>
      </c>
      <c r="L185" s="176" t="s">
        <v>198</v>
      </c>
      <c r="M185" s="205"/>
      <c r="P185" s="1"/>
      <c r="Q185" s="1"/>
      <c r="R185" s="1"/>
    </row>
    <row r="186" spans="2:18" customFormat="1" ht="15.75" thickBot="1" x14ac:dyDescent="0.3">
      <c r="B186" s="6">
        <v>183</v>
      </c>
      <c r="C186" s="26" t="s">
        <v>18</v>
      </c>
      <c r="D186" s="12" t="s">
        <v>184</v>
      </c>
      <c r="E186" s="30">
        <v>18701</v>
      </c>
      <c r="F186" s="74">
        <v>12032</v>
      </c>
      <c r="G186" s="77" t="s">
        <v>199</v>
      </c>
      <c r="H186" s="76" t="s">
        <v>45</v>
      </c>
      <c r="I186" s="10" t="s">
        <v>14</v>
      </c>
      <c r="J186" s="10" t="s">
        <v>14</v>
      </c>
      <c r="K186" s="26" t="s">
        <v>20</v>
      </c>
      <c r="L186" s="72" t="s">
        <v>200</v>
      </c>
      <c r="M186" s="205"/>
      <c r="P186" s="1"/>
      <c r="Q186" s="1"/>
      <c r="R186" s="1"/>
    </row>
    <row r="187" spans="2:18" customFormat="1" x14ac:dyDescent="0.25">
      <c r="B187" s="6">
        <v>184</v>
      </c>
      <c r="C187" s="26" t="s">
        <v>18</v>
      </c>
      <c r="D187" s="12" t="s">
        <v>184</v>
      </c>
      <c r="E187" s="30">
        <v>18901</v>
      </c>
      <c r="F187" s="74">
        <v>12017</v>
      </c>
      <c r="G187" s="145" t="s">
        <v>201</v>
      </c>
      <c r="H187" s="76" t="s">
        <v>45</v>
      </c>
      <c r="I187" s="10" t="s">
        <v>14</v>
      </c>
      <c r="J187" s="10" t="s">
        <v>14</v>
      </c>
      <c r="K187" s="172" t="s">
        <v>14</v>
      </c>
      <c r="L187" s="174" t="s">
        <v>202</v>
      </c>
      <c r="M187" s="205"/>
      <c r="P187" s="1"/>
      <c r="Q187" s="1"/>
      <c r="R187" s="1"/>
    </row>
    <row r="188" spans="2:18" customFormat="1" ht="15.75" thickBot="1" x14ac:dyDescent="0.3">
      <c r="B188" s="6">
        <v>185</v>
      </c>
      <c r="C188" s="26" t="s">
        <v>18</v>
      </c>
      <c r="D188" s="12" t="s">
        <v>184</v>
      </c>
      <c r="E188" s="30">
        <v>19001</v>
      </c>
      <c r="F188" s="74">
        <v>12018</v>
      </c>
      <c r="G188" s="146" t="s">
        <v>203</v>
      </c>
      <c r="H188" s="76" t="s">
        <v>45</v>
      </c>
      <c r="I188" s="10" t="s">
        <v>14</v>
      </c>
      <c r="J188" s="10" t="s">
        <v>14</v>
      </c>
      <c r="K188" s="172" t="s">
        <v>14</v>
      </c>
      <c r="L188" s="175" t="s">
        <v>204</v>
      </c>
      <c r="M188" s="205"/>
      <c r="P188" s="1"/>
      <c r="Q188" s="1"/>
      <c r="R188" s="1"/>
    </row>
    <row r="189" spans="2:18" customFormat="1" ht="15.75" thickBot="1" x14ac:dyDescent="0.3">
      <c r="B189" s="6">
        <v>186</v>
      </c>
      <c r="C189" s="26" t="s">
        <v>18</v>
      </c>
      <c r="D189" s="12" t="s">
        <v>184</v>
      </c>
      <c r="E189" s="30">
        <v>19101</v>
      </c>
      <c r="F189" s="74">
        <v>19101</v>
      </c>
      <c r="G189" s="77" t="s">
        <v>205</v>
      </c>
      <c r="H189" s="76" t="s">
        <v>45</v>
      </c>
      <c r="I189" s="10" t="s">
        <v>14</v>
      </c>
      <c r="J189" s="10" t="s">
        <v>14</v>
      </c>
      <c r="K189" s="26" t="s">
        <v>20</v>
      </c>
      <c r="L189" s="72" t="s">
        <v>206</v>
      </c>
      <c r="M189" s="205"/>
      <c r="P189" s="1"/>
      <c r="Q189" s="1"/>
      <c r="R189" s="1"/>
    </row>
    <row r="190" spans="2:18" customFormat="1" x14ac:dyDescent="0.25">
      <c r="B190" s="6">
        <v>187</v>
      </c>
      <c r="C190" s="26" t="s">
        <v>18</v>
      </c>
      <c r="D190" s="12" t="s">
        <v>184</v>
      </c>
      <c r="E190" s="32">
        <v>19201</v>
      </c>
      <c r="F190" s="74">
        <v>12025</v>
      </c>
      <c r="G190" s="159" t="s">
        <v>207</v>
      </c>
      <c r="H190" s="76" t="s">
        <v>45</v>
      </c>
      <c r="I190" s="10" t="s">
        <v>14</v>
      </c>
      <c r="J190" s="10" t="s">
        <v>14</v>
      </c>
      <c r="K190" s="172" t="s">
        <v>14</v>
      </c>
      <c r="L190" s="177" t="s">
        <v>208</v>
      </c>
      <c r="M190" s="205"/>
      <c r="P190" s="1"/>
      <c r="Q190" s="1"/>
      <c r="R190" s="1"/>
    </row>
    <row r="191" spans="2:18" customFormat="1" x14ac:dyDescent="0.25">
      <c r="B191" s="6">
        <v>188</v>
      </c>
      <c r="C191" s="26" t="s">
        <v>18</v>
      </c>
      <c r="D191" s="12" t="s">
        <v>184</v>
      </c>
      <c r="E191" s="30">
        <v>19501</v>
      </c>
      <c r="F191" s="74">
        <v>19501</v>
      </c>
      <c r="G191" s="86" t="s">
        <v>209</v>
      </c>
      <c r="H191" s="76" t="s">
        <v>45</v>
      </c>
      <c r="I191" s="10" t="s">
        <v>14</v>
      </c>
      <c r="J191" s="10" t="s">
        <v>14</v>
      </c>
      <c r="K191" s="172" t="s">
        <v>14</v>
      </c>
      <c r="L191" s="124" t="s">
        <v>210</v>
      </c>
      <c r="M191" s="205"/>
      <c r="P191" s="1"/>
      <c r="Q191" s="1"/>
      <c r="R191" s="1"/>
    </row>
    <row r="192" spans="2:18" customFormat="1" x14ac:dyDescent="0.25">
      <c r="B192" s="6">
        <v>189</v>
      </c>
      <c r="C192" s="26" t="s">
        <v>18</v>
      </c>
      <c r="D192" s="12" t="s">
        <v>184</v>
      </c>
      <c r="E192" s="30">
        <v>19906</v>
      </c>
      <c r="F192" s="74">
        <v>12020</v>
      </c>
      <c r="G192" s="86" t="s">
        <v>211</v>
      </c>
      <c r="H192" s="76" t="s">
        <v>45</v>
      </c>
      <c r="I192" s="10" t="s">
        <v>14</v>
      </c>
      <c r="J192" s="10" t="s">
        <v>14</v>
      </c>
      <c r="K192" s="172" t="s">
        <v>14</v>
      </c>
      <c r="L192" s="124" t="s">
        <v>212</v>
      </c>
      <c r="M192" s="205"/>
      <c r="P192" s="1"/>
      <c r="Q192" s="1"/>
      <c r="R192" s="1"/>
    </row>
    <row r="193" spans="2:18" customFormat="1" x14ac:dyDescent="0.25">
      <c r="B193" s="6">
        <v>190</v>
      </c>
      <c r="C193" s="26" t="s">
        <v>18</v>
      </c>
      <c r="D193" s="12" t="s">
        <v>184</v>
      </c>
      <c r="E193" s="30">
        <v>19908</v>
      </c>
      <c r="F193" s="74">
        <v>12035</v>
      </c>
      <c r="G193" s="86" t="s">
        <v>213</v>
      </c>
      <c r="H193" s="76" t="s">
        <v>45</v>
      </c>
      <c r="I193" s="10" t="s">
        <v>14</v>
      </c>
      <c r="J193" s="10" t="s">
        <v>14</v>
      </c>
      <c r="K193" s="172" t="s">
        <v>14</v>
      </c>
      <c r="L193" s="124" t="s">
        <v>214</v>
      </c>
      <c r="M193" s="205"/>
      <c r="P193" s="1"/>
      <c r="Q193" s="1"/>
      <c r="R193" s="1"/>
    </row>
    <row r="194" spans="2:18" customFormat="1" x14ac:dyDescent="0.25">
      <c r="B194" s="6">
        <v>191</v>
      </c>
      <c r="C194" s="26" t="s">
        <v>18</v>
      </c>
      <c r="D194" s="12" t="s">
        <v>184</v>
      </c>
      <c r="E194" s="32">
        <v>1028</v>
      </c>
      <c r="F194" s="74">
        <v>12038</v>
      </c>
      <c r="G194" s="91" t="s">
        <v>215</v>
      </c>
      <c r="H194" s="76" t="s">
        <v>45</v>
      </c>
      <c r="I194" s="10" t="s">
        <v>14</v>
      </c>
      <c r="J194" s="10" t="s">
        <v>14</v>
      </c>
      <c r="K194" s="172" t="s">
        <v>14</v>
      </c>
      <c r="L194" s="124" t="s">
        <v>216</v>
      </c>
      <c r="M194" s="205"/>
      <c r="P194" s="1"/>
      <c r="Q194" s="1"/>
      <c r="R194" s="1"/>
    </row>
    <row r="195" spans="2:18" customFormat="1" x14ac:dyDescent="0.25">
      <c r="B195" s="6">
        <v>192</v>
      </c>
      <c r="C195" s="26" t="s">
        <v>18</v>
      </c>
      <c r="D195" s="12" t="s">
        <v>184</v>
      </c>
      <c r="E195" s="30">
        <v>1029</v>
      </c>
      <c r="F195" s="74">
        <v>12039</v>
      </c>
      <c r="G195" s="86" t="s">
        <v>217</v>
      </c>
      <c r="H195" s="76" t="s">
        <v>45</v>
      </c>
      <c r="I195" s="10" t="s">
        <v>14</v>
      </c>
      <c r="J195" s="10" t="s">
        <v>14</v>
      </c>
      <c r="K195" s="172" t="s">
        <v>14</v>
      </c>
      <c r="L195" s="124" t="s">
        <v>218</v>
      </c>
      <c r="M195" s="205"/>
      <c r="P195" s="1"/>
      <c r="Q195" s="1"/>
      <c r="R195" s="1"/>
    </row>
    <row r="196" spans="2:18" customFormat="1" x14ac:dyDescent="0.25">
      <c r="B196" s="6">
        <v>193</v>
      </c>
      <c r="C196" s="26" t="s">
        <v>18</v>
      </c>
      <c r="D196" s="12" t="s">
        <v>184</v>
      </c>
      <c r="E196" s="30">
        <v>1034</v>
      </c>
      <c r="F196" s="74">
        <v>12040</v>
      </c>
      <c r="G196" s="86" t="s">
        <v>219</v>
      </c>
      <c r="H196" s="76" t="s">
        <v>45</v>
      </c>
      <c r="I196" s="10" t="s">
        <v>14</v>
      </c>
      <c r="J196" s="10" t="s">
        <v>14</v>
      </c>
      <c r="K196" s="172" t="s">
        <v>14</v>
      </c>
      <c r="L196" s="124" t="s">
        <v>220</v>
      </c>
      <c r="M196" s="205"/>
      <c r="P196" s="1"/>
      <c r="Q196" s="1"/>
      <c r="R196" s="1"/>
    </row>
    <row r="197" spans="2:18" customFormat="1" ht="15.75" thickBot="1" x14ac:dyDescent="0.3">
      <c r="B197" s="6">
        <v>194</v>
      </c>
      <c r="C197" s="26" t="s">
        <v>18</v>
      </c>
      <c r="D197" s="12" t="s">
        <v>184</v>
      </c>
      <c r="E197" s="33">
        <v>1038</v>
      </c>
      <c r="F197" s="74">
        <v>12041</v>
      </c>
      <c r="G197" s="146" t="s">
        <v>221</v>
      </c>
      <c r="H197" s="76" t="s">
        <v>45</v>
      </c>
      <c r="I197" s="10" t="s">
        <v>14</v>
      </c>
      <c r="J197" s="10" t="s">
        <v>14</v>
      </c>
      <c r="K197" s="172" t="s">
        <v>14</v>
      </c>
      <c r="L197" s="178" t="s">
        <v>222</v>
      </c>
      <c r="M197" s="205"/>
      <c r="P197" s="1"/>
      <c r="Q197" s="1"/>
      <c r="R197" s="1"/>
    </row>
    <row r="198" spans="2:18" customFormat="1" ht="15.75" thickBot="1" x14ac:dyDescent="0.3">
      <c r="B198" s="6">
        <v>195</v>
      </c>
      <c r="C198" s="26" t="s">
        <v>18</v>
      </c>
      <c r="D198" s="12" t="s">
        <v>184</v>
      </c>
      <c r="E198" s="30">
        <v>1039</v>
      </c>
      <c r="F198" s="74">
        <v>12042</v>
      </c>
      <c r="G198" s="77" t="s">
        <v>223</v>
      </c>
      <c r="H198" s="76" t="s">
        <v>45</v>
      </c>
      <c r="I198" s="10" t="s">
        <v>14</v>
      </c>
      <c r="J198" s="10" t="s">
        <v>14</v>
      </c>
      <c r="K198" s="26" t="s">
        <v>20</v>
      </c>
      <c r="L198" s="117" t="s">
        <v>224</v>
      </c>
      <c r="M198" s="205"/>
      <c r="P198" s="1"/>
      <c r="Q198" s="1"/>
      <c r="R198" s="1"/>
    </row>
    <row r="199" spans="2:18" customFormat="1" x14ac:dyDescent="0.25">
      <c r="B199" s="6">
        <v>196</v>
      </c>
      <c r="C199" s="26" t="s">
        <v>18</v>
      </c>
      <c r="D199" s="12" t="s">
        <v>184</v>
      </c>
      <c r="E199" s="30">
        <v>1057</v>
      </c>
      <c r="F199" s="74">
        <v>12043</v>
      </c>
      <c r="G199" s="145" t="s">
        <v>225</v>
      </c>
      <c r="H199" s="76" t="s">
        <v>45</v>
      </c>
      <c r="I199" s="10" t="s">
        <v>14</v>
      </c>
      <c r="J199" s="10" t="s">
        <v>14</v>
      </c>
      <c r="K199" s="172" t="s">
        <v>14</v>
      </c>
      <c r="L199" s="177" t="s">
        <v>226</v>
      </c>
      <c r="M199" s="205"/>
      <c r="P199" s="1"/>
      <c r="Q199" s="1"/>
      <c r="R199" s="1"/>
    </row>
    <row r="200" spans="2:18" customFormat="1" x14ac:dyDescent="0.25">
      <c r="B200" s="6">
        <v>197</v>
      </c>
      <c r="C200" s="26" t="s">
        <v>18</v>
      </c>
      <c r="D200" s="12" t="s">
        <v>184</v>
      </c>
      <c r="E200" s="30">
        <v>1076</v>
      </c>
      <c r="F200" s="74">
        <v>12044</v>
      </c>
      <c r="G200" s="86" t="s">
        <v>227</v>
      </c>
      <c r="H200" s="76" t="s">
        <v>45</v>
      </c>
      <c r="I200" s="10" t="s">
        <v>14</v>
      </c>
      <c r="J200" s="10" t="s">
        <v>14</v>
      </c>
      <c r="K200" s="26" t="s">
        <v>14</v>
      </c>
      <c r="L200" s="124" t="s">
        <v>228</v>
      </c>
      <c r="M200" s="205"/>
      <c r="P200" s="1"/>
      <c r="Q200" s="1"/>
      <c r="R200" s="1"/>
    </row>
    <row r="201" spans="2:18" customFormat="1" x14ac:dyDescent="0.25">
      <c r="B201" s="6">
        <v>198</v>
      </c>
      <c r="C201" s="25" t="s">
        <v>18</v>
      </c>
      <c r="D201" s="12" t="s">
        <v>184</v>
      </c>
      <c r="E201" s="33">
        <v>10451</v>
      </c>
      <c r="F201" s="74">
        <v>12028</v>
      </c>
      <c r="G201" s="86" t="s">
        <v>552</v>
      </c>
      <c r="H201" s="76" t="s">
        <v>45</v>
      </c>
      <c r="I201" s="14" t="s">
        <v>14</v>
      </c>
      <c r="J201" s="14" t="s">
        <v>46</v>
      </c>
      <c r="K201" s="173" t="s">
        <v>14</v>
      </c>
      <c r="L201" s="122" t="s">
        <v>553</v>
      </c>
      <c r="M201" s="205"/>
      <c r="P201" s="1"/>
      <c r="Q201" s="1"/>
      <c r="R201" s="1"/>
    </row>
    <row r="202" spans="2:18" customFormat="1" x14ac:dyDescent="0.25">
      <c r="B202" s="6">
        <v>199</v>
      </c>
      <c r="C202" s="25" t="s">
        <v>18</v>
      </c>
      <c r="D202" s="12" t="s">
        <v>184</v>
      </c>
      <c r="E202" s="33">
        <v>10461</v>
      </c>
      <c r="F202" s="74">
        <v>12026</v>
      </c>
      <c r="G202" s="86" t="s">
        <v>554</v>
      </c>
      <c r="H202" s="76" t="s">
        <v>45</v>
      </c>
      <c r="I202" s="14" t="s">
        <v>14</v>
      </c>
      <c r="J202" s="14" t="s">
        <v>46</v>
      </c>
      <c r="K202" s="173" t="s">
        <v>14</v>
      </c>
      <c r="L202" s="122" t="s">
        <v>555</v>
      </c>
      <c r="M202" s="205"/>
      <c r="P202" s="1"/>
      <c r="Q202" s="1"/>
      <c r="R202" s="1"/>
    </row>
    <row r="203" spans="2:18" customFormat="1" x14ac:dyDescent="0.25">
      <c r="B203" s="6">
        <v>200</v>
      </c>
      <c r="C203" s="25" t="s">
        <v>18</v>
      </c>
      <c r="D203" s="12" t="s">
        <v>184</v>
      </c>
      <c r="E203" s="30">
        <v>10511</v>
      </c>
      <c r="F203" s="74">
        <v>12022</v>
      </c>
      <c r="G203" s="86" t="s">
        <v>556</v>
      </c>
      <c r="H203" s="76" t="s">
        <v>45</v>
      </c>
      <c r="I203" s="14" t="s">
        <v>14</v>
      </c>
      <c r="J203" s="14" t="s">
        <v>46</v>
      </c>
      <c r="K203" s="173" t="s">
        <v>14</v>
      </c>
      <c r="L203" s="122" t="s">
        <v>557</v>
      </c>
      <c r="M203" s="205"/>
      <c r="P203" s="1"/>
      <c r="Q203" s="1"/>
      <c r="R203" s="1"/>
    </row>
    <row r="204" spans="2:18" customFormat="1" x14ac:dyDescent="0.25">
      <c r="B204" s="6">
        <v>201</v>
      </c>
      <c r="C204" s="25" t="s">
        <v>18</v>
      </c>
      <c r="D204" s="12" t="s">
        <v>184</v>
      </c>
      <c r="E204" s="30">
        <v>10521</v>
      </c>
      <c r="F204" s="74">
        <v>12036</v>
      </c>
      <c r="G204" s="86" t="s">
        <v>558</v>
      </c>
      <c r="H204" s="76" t="s">
        <v>45</v>
      </c>
      <c r="I204" s="14" t="s">
        <v>14</v>
      </c>
      <c r="J204" s="14" t="s">
        <v>46</v>
      </c>
      <c r="K204" s="173" t="s">
        <v>14</v>
      </c>
      <c r="L204" s="122" t="s">
        <v>559</v>
      </c>
      <c r="M204" s="205"/>
      <c r="P204" s="1"/>
      <c r="Q204" s="1"/>
      <c r="R204" s="1"/>
    </row>
    <row r="205" spans="2:18" customFormat="1" x14ac:dyDescent="0.25">
      <c r="B205" s="6">
        <v>202</v>
      </c>
      <c r="C205" s="25" t="s">
        <v>18</v>
      </c>
      <c r="D205" s="12" t="s">
        <v>184</v>
      </c>
      <c r="E205" s="36">
        <v>10871</v>
      </c>
      <c r="F205" s="74">
        <v>12048</v>
      </c>
      <c r="G205" s="160" t="s">
        <v>596</v>
      </c>
      <c r="H205" s="76" t="s">
        <v>45</v>
      </c>
      <c r="I205" s="14" t="s">
        <v>14</v>
      </c>
      <c r="J205" s="14" t="s">
        <v>46</v>
      </c>
      <c r="K205" s="173" t="s">
        <v>14</v>
      </c>
      <c r="L205" s="127" t="s">
        <v>597</v>
      </c>
      <c r="M205" s="205"/>
      <c r="P205" s="1"/>
      <c r="Q205" s="1"/>
      <c r="R205" s="1"/>
    </row>
    <row r="206" spans="2:18" customFormat="1" x14ac:dyDescent="0.25">
      <c r="B206" s="6">
        <v>203</v>
      </c>
      <c r="C206" s="25" t="s">
        <v>18</v>
      </c>
      <c r="D206" s="12" t="s">
        <v>184</v>
      </c>
      <c r="E206" s="36">
        <v>10861</v>
      </c>
      <c r="F206" s="74">
        <v>12047</v>
      </c>
      <c r="G206" s="161" t="s">
        <v>598</v>
      </c>
      <c r="H206" s="76" t="s">
        <v>45</v>
      </c>
      <c r="I206" s="14" t="s">
        <v>14</v>
      </c>
      <c r="J206" s="14" t="s">
        <v>46</v>
      </c>
      <c r="K206" s="173" t="s">
        <v>14</v>
      </c>
      <c r="L206" s="127" t="s">
        <v>599</v>
      </c>
      <c r="M206" s="205"/>
      <c r="P206" s="1"/>
      <c r="Q206" s="1"/>
      <c r="R206" s="1"/>
    </row>
    <row r="207" spans="2:18" customFormat="1" x14ac:dyDescent="0.25">
      <c r="B207" s="6">
        <v>204</v>
      </c>
      <c r="C207" s="25" t="s">
        <v>18</v>
      </c>
      <c r="D207" s="12" t="s">
        <v>184</v>
      </c>
      <c r="E207" s="36">
        <v>10821</v>
      </c>
      <c r="F207" s="74">
        <v>12027</v>
      </c>
      <c r="G207" s="161" t="s">
        <v>600</v>
      </c>
      <c r="H207" s="76" t="s">
        <v>45</v>
      </c>
      <c r="I207" s="14" t="s">
        <v>14</v>
      </c>
      <c r="J207" s="14" t="s">
        <v>46</v>
      </c>
      <c r="K207" s="173" t="s">
        <v>14</v>
      </c>
      <c r="L207" s="127" t="s">
        <v>601</v>
      </c>
      <c r="M207" s="205"/>
      <c r="P207" s="1"/>
      <c r="Q207" s="1"/>
      <c r="R207" s="1"/>
    </row>
    <row r="208" spans="2:18" customFormat="1" ht="15.75" thickBot="1" x14ac:dyDescent="0.3">
      <c r="B208" s="6">
        <v>205</v>
      </c>
      <c r="C208" s="38" t="s">
        <v>18</v>
      </c>
      <c r="D208" s="37" t="s">
        <v>18</v>
      </c>
      <c r="E208" s="42">
        <v>10711</v>
      </c>
      <c r="F208" s="74">
        <v>12037</v>
      </c>
      <c r="G208" s="162" t="s">
        <v>604</v>
      </c>
      <c r="H208" s="76" t="s">
        <v>45</v>
      </c>
      <c r="I208" s="14" t="s">
        <v>14</v>
      </c>
      <c r="J208" s="14" t="s">
        <v>14</v>
      </c>
      <c r="K208" s="173" t="s">
        <v>14</v>
      </c>
      <c r="L208" s="188"/>
      <c r="M208" s="205"/>
      <c r="P208" s="1"/>
      <c r="Q208" s="1"/>
      <c r="R208" s="1"/>
    </row>
    <row r="209" spans="2:18" customFormat="1" ht="15.75" thickBot="1" x14ac:dyDescent="0.3">
      <c r="B209" s="6">
        <v>206</v>
      </c>
      <c r="C209" s="38" t="s">
        <v>18</v>
      </c>
      <c r="D209" s="37" t="s">
        <v>18</v>
      </c>
      <c r="E209" s="42">
        <v>10771</v>
      </c>
      <c r="F209" s="74">
        <v>12045</v>
      </c>
      <c r="G209" s="78" t="s">
        <v>608</v>
      </c>
      <c r="H209" s="76" t="s">
        <v>45</v>
      </c>
      <c r="I209" s="14" t="s">
        <v>14</v>
      </c>
      <c r="J209" s="14" t="s">
        <v>14</v>
      </c>
      <c r="K209" s="71" t="s">
        <v>46</v>
      </c>
      <c r="L209" s="73"/>
      <c r="M209" s="205"/>
      <c r="P209" s="1"/>
      <c r="Q209" s="1"/>
      <c r="R209" s="1"/>
    </row>
    <row r="210" spans="2:18" customFormat="1" x14ac:dyDescent="0.25">
      <c r="B210" s="6">
        <v>207</v>
      </c>
      <c r="C210" s="25" t="s">
        <v>18</v>
      </c>
      <c r="D210" s="12" t="s">
        <v>18</v>
      </c>
      <c r="E210" s="34">
        <v>10851</v>
      </c>
      <c r="F210" s="74">
        <v>10851</v>
      </c>
      <c r="G210" s="154" t="s">
        <v>634</v>
      </c>
      <c r="H210" s="76" t="s">
        <v>45</v>
      </c>
      <c r="I210" s="14" t="s">
        <v>14</v>
      </c>
      <c r="J210" s="14" t="s">
        <v>14</v>
      </c>
      <c r="K210" s="26" t="s">
        <v>14</v>
      </c>
      <c r="L210" s="185"/>
      <c r="M210" s="205"/>
      <c r="P210" s="1"/>
      <c r="Q210" s="1"/>
      <c r="R210" s="1"/>
    </row>
    <row r="211" spans="2:18" customFormat="1" x14ac:dyDescent="0.25">
      <c r="B211" s="6">
        <v>208</v>
      </c>
      <c r="C211" s="25" t="s">
        <v>18</v>
      </c>
      <c r="D211" s="12" t="s">
        <v>18</v>
      </c>
      <c r="E211" s="34">
        <v>90003</v>
      </c>
      <c r="F211" s="74">
        <v>90003</v>
      </c>
      <c r="G211" s="158" t="s">
        <v>646</v>
      </c>
      <c r="H211" s="76" t="s">
        <v>45</v>
      </c>
      <c r="I211" s="14" t="s">
        <v>14</v>
      </c>
      <c r="J211" s="14" t="s">
        <v>14</v>
      </c>
      <c r="K211" s="26" t="s">
        <v>14</v>
      </c>
      <c r="L211" s="189"/>
      <c r="M211" s="205"/>
      <c r="P211" s="1"/>
      <c r="Q211" s="1"/>
      <c r="R211" s="1"/>
    </row>
    <row r="212" spans="2:18" customFormat="1" x14ac:dyDescent="0.25">
      <c r="B212" s="6">
        <v>209</v>
      </c>
      <c r="C212" s="25" t="s">
        <v>18</v>
      </c>
      <c r="D212" s="12" t="s">
        <v>18</v>
      </c>
      <c r="E212" s="34">
        <v>12055</v>
      </c>
      <c r="F212" s="74">
        <v>12055</v>
      </c>
      <c r="G212" s="158" t="s">
        <v>649</v>
      </c>
      <c r="H212" s="76" t="s">
        <v>45</v>
      </c>
      <c r="I212" s="14" t="s">
        <v>14</v>
      </c>
      <c r="J212" s="14" t="s">
        <v>14</v>
      </c>
      <c r="K212" s="26" t="s">
        <v>14</v>
      </c>
      <c r="L212" s="189"/>
      <c r="M212" s="205"/>
      <c r="P212" s="1"/>
      <c r="Q212" s="1"/>
      <c r="R212" s="1"/>
    </row>
    <row r="213" spans="2:18" customFormat="1" x14ac:dyDescent="0.25">
      <c r="B213" s="6">
        <v>210</v>
      </c>
      <c r="C213" s="25" t="s">
        <v>32</v>
      </c>
      <c r="D213" s="12" t="s">
        <v>466</v>
      </c>
      <c r="E213" s="33">
        <v>50301</v>
      </c>
      <c r="F213" s="74">
        <v>51015</v>
      </c>
      <c r="G213" s="92" t="s">
        <v>467</v>
      </c>
      <c r="H213" s="76" t="s">
        <v>45</v>
      </c>
      <c r="I213" s="21" t="s">
        <v>14</v>
      </c>
      <c r="J213" s="23" t="s">
        <v>46</v>
      </c>
      <c r="K213" s="173" t="s">
        <v>14</v>
      </c>
      <c r="L213" s="124" t="s">
        <v>468</v>
      </c>
      <c r="M213" s="205"/>
      <c r="P213" s="1"/>
      <c r="Q213" s="1"/>
      <c r="R213" s="1"/>
    </row>
    <row r="214" spans="2:18" customFormat="1" x14ac:dyDescent="0.25">
      <c r="B214" s="6">
        <v>211</v>
      </c>
      <c r="C214" s="25" t="s">
        <v>32</v>
      </c>
      <c r="D214" s="12" t="s">
        <v>469</v>
      </c>
      <c r="E214" s="33">
        <v>50401</v>
      </c>
      <c r="F214" s="74">
        <v>50401</v>
      </c>
      <c r="G214" s="92" t="s">
        <v>470</v>
      </c>
      <c r="H214" s="76" t="s">
        <v>45</v>
      </c>
      <c r="I214" s="21" t="s">
        <v>14</v>
      </c>
      <c r="J214" s="21" t="s">
        <v>14</v>
      </c>
      <c r="K214" s="173" t="s">
        <v>14</v>
      </c>
      <c r="L214" s="124" t="s">
        <v>471</v>
      </c>
      <c r="M214" s="205"/>
      <c r="P214" s="1"/>
      <c r="Q214" s="1"/>
      <c r="R214" s="1"/>
    </row>
    <row r="215" spans="2:18" customFormat="1" x14ac:dyDescent="0.25">
      <c r="B215" s="6">
        <v>212</v>
      </c>
      <c r="C215" s="25" t="s">
        <v>32</v>
      </c>
      <c r="D215" s="12" t="s">
        <v>469</v>
      </c>
      <c r="E215" s="33">
        <v>50501</v>
      </c>
      <c r="F215" s="74">
        <v>53018</v>
      </c>
      <c r="G215" s="92" t="s">
        <v>472</v>
      </c>
      <c r="H215" s="76" t="s">
        <v>45</v>
      </c>
      <c r="I215" s="21" t="s">
        <v>14</v>
      </c>
      <c r="J215" s="21" t="s">
        <v>14</v>
      </c>
      <c r="K215" s="173" t="s">
        <v>14</v>
      </c>
      <c r="L215" s="124" t="s">
        <v>473</v>
      </c>
      <c r="M215" s="205"/>
      <c r="P215" s="1"/>
      <c r="Q215" s="1"/>
      <c r="R215" s="1"/>
    </row>
    <row r="216" spans="2:18" customFormat="1" x14ac:dyDescent="0.25">
      <c r="B216" s="6">
        <v>213</v>
      </c>
      <c r="C216" s="25" t="s">
        <v>32</v>
      </c>
      <c r="D216" s="12" t="s">
        <v>469</v>
      </c>
      <c r="E216" s="33">
        <v>50502</v>
      </c>
      <c r="F216" s="74">
        <v>53005</v>
      </c>
      <c r="G216" s="92" t="s">
        <v>474</v>
      </c>
      <c r="H216" s="76" t="s">
        <v>45</v>
      </c>
      <c r="I216" s="21" t="s">
        <v>14</v>
      </c>
      <c r="J216" s="21" t="s">
        <v>14</v>
      </c>
      <c r="K216" s="173" t="s">
        <v>14</v>
      </c>
      <c r="L216" s="124" t="s">
        <v>475</v>
      </c>
      <c r="M216" s="205"/>
      <c r="P216" s="1"/>
      <c r="Q216" s="1"/>
      <c r="R216" s="1"/>
    </row>
    <row r="217" spans="2:18" customFormat="1" x14ac:dyDescent="0.25">
      <c r="B217" s="6">
        <v>214</v>
      </c>
      <c r="C217" s="25" t="s">
        <v>32</v>
      </c>
      <c r="D217" s="12" t="s">
        <v>469</v>
      </c>
      <c r="E217" s="33">
        <v>50503</v>
      </c>
      <c r="F217" s="74">
        <v>53019</v>
      </c>
      <c r="G217" s="92" t="s">
        <v>476</v>
      </c>
      <c r="H217" s="76" t="s">
        <v>45</v>
      </c>
      <c r="I217" s="21" t="s">
        <v>14</v>
      </c>
      <c r="J217" s="21" t="s">
        <v>14</v>
      </c>
      <c r="K217" s="173" t="s">
        <v>14</v>
      </c>
      <c r="L217" s="124" t="s">
        <v>477</v>
      </c>
      <c r="M217" s="205"/>
      <c r="P217" s="1"/>
      <c r="Q217" s="1"/>
      <c r="R217" s="1"/>
    </row>
    <row r="218" spans="2:18" customFormat="1" x14ac:dyDescent="0.25">
      <c r="B218" s="6">
        <v>215</v>
      </c>
      <c r="C218" s="25" t="s">
        <v>32</v>
      </c>
      <c r="D218" s="12" t="s">
        <v>469</v>
      </c>
      <c r="E218" s="33">
        <v>50701</v>
      </c>
      <c r="F218" s="74">
        <v>52002</v>
      </c>
      <c r="G218" s="92" t="s">
        <v>478</v>
      </c>
      <c r="H218" s="76" t="s">
        <v>45</v>
      </c>
      <c r="I218" s="21" t="s">
        <v>14</v>
      </c>
      <c r="J218" s="21" t="s">
        <v>14</v>
      </c>
      <c r="K218" s="173" t="s">
        <v>14</v>
      </c>
      <c r="L218" s="124" t="s">
        <v>479</v>
      </c>
      <c r="M218" s="205"/>
      <c r="P218" s="1"/>
      <c r="Q218" s="1"/>
      <c r="R218" s="1"/>
    </row>
    <row r="219" spans="2:18" customFormat="1" x14ac:dyDescent="0.25">
      <c r="B219" s="6">
        <v>216</v>
      </c>
      <c r="C219" s="25" t="s">
        <v>32</v>
      </c>
      <c r="D219" s="12" t="s">
        <v>469</v>
      </c>
      <c r="E219" s="33">
        <v>50711</v>
      </c>
      <c r="F219" s="74">
        <v>53009</v>
      </c>
      <c r="G219" s="92" t="s">
        <v>480</v>
      </c>
      <c r="H219" s="76" t="s">
        <v>45</v>
      </c>
      <c r="I219" s="21" t="s">
        <v>14</v>
      </c>
      <c r="J219" s="21" t="s">
        <v>14</v>
      </c>
      <c r="K219" s="173" t="s">
        <v>14</v>
      </c>
      <c r="L219" s="124" t="s">
        <v>481</v>
      </c>
      <c r="M219" s="205"/>
      <c r="P219" s="1"/>
      <c r="Q219" s="1"/>
      <c r="R219" s="1"/>
    </row>
    <row r="220" spans="2:18" customFormat="1" x14ac:dyDescent="0.25">
      <c r="B220" s="6">
        <v>217</v>
      </c>
      <c r="C220" s="25" t="s">
        <v>32</v>
      </c>
      <c r="D220" s="12" t="s">
        <v>469</v>
      </c>
      <c r="E220" s="33">
        <v>50721</v>
      </c>
      <c r="F220" s="74">
        <v>53006</v>
      </c>
      <c r="G220" s="92" t="s">
        <v>482</v>
      </c>
      <c r="H220" s="76" t="s">
        <v>45</v>
      </c>
      <c r="I220" s="21" t="s">
        <v>14</v>
      </c>
      <c r="J220" s="21" t="s">
        <v>14</v>
      </c>
      <c r="K220" s="173" t="s">
        <v>14</v>
      </c>
      <c r="L220" s="124" t="s">
        <v>483</v>
      </c>
      <c r="M220" s="205"/>
      <c r="P220" s="1"/>
      <c r="Q220" s="1"/>
      <c r="R220" s="1"/>
    </row>
    <row r="221" spans="2:18" customFormat="1" x14ac:dyDescent="0.25">
      <c r="B221" s="6">
        <v>218</v>
      </c>
      <c r="C221" s="25" t="s">
        <v>32</v>
      </c>
      <c r="D221" s="12" t="s">
        <v>469</v>
      </c>
      <c r="E221" s="33">
        <v>50731</v>
      </c>
      <c r="F221" s="74">
        <v>53013</v>
      </c>
      <c r="G221" s="92" t="s">
        <v>484</v>
      </c>
      <c r="H221" s="76" t="s">
        <v>45</v>
      </c>
      <c r="I221" s="21" t="s">
        <v>14</v>
      </c>
      <c r="J221" s="21" t="s">
        <v>14</v>
      </c>
      <c r="K221" s="173" t="s">
        <v>14</v>
      </c>
      <c r="L221" s="124" t="s">
        <v>485</v>
      </c>
      <c r="M221" s="205"/>
      <c r="P221" s="1"/>
      <c r="Q221" s="1"/>
      <c r="R221" s="1"/>
    </row>
    <row r="222" spans="2:18" customFormat="1" ht="15.75" thickBot="1" x14ac:dyDescent="0.3">
      <c r="B222" s="6">
        <v>219</v>
      </c>
      <c r="C222" s="25" t="s">
        <v>32</v>
      </c>
      <c r="D222" s="12" t="s">
        <v>469</v>
      </c>
      <c r="E222" s="33">
        <v>50741</v>
      </c>
      <c r="F222" s="74">
        <v>53001</v>
      </c>
      <c r="G222" s="151" t="s">
        <v>486</v>
      </c>
      <c r="H222" s="76" t="s">
        <v>45</v>
      </c>
      <c r="I222" s="21" t="s">
        <v>14</v>
      </c>
      <c r="J222" s="21" t="s">
        <v>14</v>
      </c>
      <c r="K222" s="173" t="s">
        <v>14</v>
      </c>
      <c r="L222" s="178" t="s">
        <v>487</v>
      </c>
      <c r="M222" s="205"/>
      <c r="P222" s="1"/>
      <c r="Q222" s="1"/>
      <c r="R222" s="1"/>
    </row>
    <row r="223" spans="2:18" customFormat="1" ht="15.75" thickBot="1" x14ac:dyDescent="0.3">
      <c r="B223" s="6">
        <v>220</v>
      </c>
      <c r="C223" s="26" t="s">
        <v>32</v>
      </c>
      <c r="D223" s="12" t="s">
        <v>469</v>
      </c>
      <c r="E223" s="33">
        <v>50751</v>
      </c>
      <c r="F223" s="74">
        <v>51014</v>
      </c>
      <c r="G223" s="89" t="s">
        <v>488</v>
      </c>
      <c r="H223" s="76" t="s">
        <v>45</v>
      </c>
      <c r="I223" s="21" t="s">
        <v>14</v>
      </c>
      <c r="J223" s="21" t="s">
        <v>14</v>
      </c>
      <c r="K223" s="27" t="s">
        <v>20</v>
      </c>
      <c r="L223" s="133" t="s">
        <v>489</v>
      </c>
      <c r="M223" s="205"/>
      <c r="P223" s="1"/>
      <c r="Q223" s="1"/>
      <c r="R223" s="1"/>
    </row>
    <row r="224" spans="2:18" customFormat="1" x14ac:dyDescent="0.25">
      <c r="B224" s="6">
        <v>221</v>
      </c>
      <c r="C224" s="25" t="s">
        <v>32</v>
      </c>
      <c r="D224" s="12" t="s">
        <v>469</v>
      </c>
      <c r="E224" s="33">
        <v>50761</v>
      </c>
      <c r="F224" s="74">
        <v>51019</v>
      </c>
      <c r="G224" s="150" t="s">
        <v>490</v>
      </c>
      <c r="H224" s="76" t="s">
        <v>45</v>
      </c>
      <c r="I224" s="21" t="s">
        <v>14</v>
      </c>
      <c r="J224" s="21" t="s">
        <v>14</v>
      </c>
      <c r="K224" s="173" t="s">
        <v>14</v>
      </c>
      <c r="L224" s="183" t="s">
        <v>491</v>
      </c>
      <c r="M224" s="205"/>
      <c r="P224" s="1"/>
      <c r="Q224" s="1"/>
      <c r="R224" s="1"/>
    </row>
    <row r="225" spans="2:18" customFormat="1" x14ac:dyDescent="0.25">
      <c r="B225" s="6">
        <v>222</v>
      </c>
      <c r="C225" s="25" t="s">
        <v>32</v>
      </c>
      <c r="D225" s="12" t="s">
        <v>469</v>
      </c>
      <c r="E225" s="33">
        <v>50771</v>
      </c>
      <c r="F225" s="74">
        <v>51024</v>
      </c>
      <c r="G225" s="92" t="s">
        <v>492</v>
      </c>
      <c r="H225" s="76" t="s">
        <v>45</v>
      </c>
      <c r="I225" s="21" t="s">
        <v>14</v>
      </c>
      <c r="J225" s="21" t="s">
        <v>14</v>
      </c>
      <c r="K225" s="173" t="s">
        <v>14</v>
      </c>
      <c r="L225" s="124" t="s">
        <v>493</v>
      </c>
      <c r="M225" s="205"/>
      <c r="P225" s="1"/>
      <c r="Q225" s="1"/>
      <c r="R225" s="1"/>
    </row>
    <row r="226" spans="2:18" customFormat="1" x14ac:dyDescent="0.25">
      <c r="B226" s="6">
        <v>223</v>
      </c>
      <c r="C226" s="25" t="s">
        <v>32</v>
      </c>
      <c r="D226" s="12" t="s">
        <v>469</v>
      </c>
      <c r="E226" s="33">
        <v>50781</v>
      </c>
      <c r="F226" s="74">
        <v>51016</v>
      </c>
      <c r="G226" s="92" t="s">
        <v>494</v>
      </c>
      <c r="H226" s="76" t="s">
        <v>45</v>
      </c>
      <c r="I226" s="21" t="s">
        <v>14</v>
      </c>
      <c r="J226" s="21" t="s">
        <v>14</v>
      </c>
      <c r="K226" s="173" t="s">
        <v>14</v>
      </c>
      <c r="L226" s="124" t="s">
        <v>495</v>
      </c>
      <c r="M226" s="205"/>
      <c r="P226" s="1"/>
      <c r="Q226" s="1"/>
      <c r="R226" s="1"/>
    </row>
    <row r="227" spans="2:18" customFormat="1" x14ac:dyDescent="0.25">
      <c r="B227" s="6">
        <v>224</v>
      </c>
      <c r="C227" s="25" t="s">
        <v>32</v>
      </c>
      <c r="D227" s="12" t="s">
        <v>469</v>
      </c>
      <c r="E227" s="33">
        <v>50791</v>
      </c>
      <c r="F227" s="74">
        <v>51023</v>
      </c>
      <c r="G227" s="92" t="s">
        <v>496</v>
      </c>
      <c r="H227" s="76" t="s">
        <v>45</v>
      </c>
      <c r="I227" s="21" t="s">
        <v>14</v>
      </c>
      <c r="J227" s="21" t="s">
        <v>14</v>
      </c>
      <c r="K227" s="173" t="s">
        <v>14</v>
      </c>
      <c r="L227" s="124" t="s">
        <v>497</v>
      </c>
      <c r="M227" s="205"/>
      <c r="P227" s="1"/>
      <c r="Q227" s="1"/>
      <c r="R227" s="1"/>
    </row>
    <row r="228" spans="2:18" customFormat="1" x14ac:dyDescent="0.25">
      <c r="B228" s="6">
        <v>225</v>
      </c>
      <c r="C228" s="25" t="s">
        <v>32</v>
      </c>
      <c r="D228" s="12" t="s">
        <v>469</v>
      </c>
      <c r="E228" s="33">
        <v>50851</v>
      </c>
      <c r="F228" s="74">
        <v>51018</v>
      </c>
      <c r="G228" s="92" t="s">
        <v>498</v>
      </c>
      <c r="H228" s="76" t="s">
        <v>45</v>
      </c>
      <c r="I228" s="21" t="s">
        <v>14</v>
      </c>
      <c r="J228" s="21" t="s">
        <v>14</v>
      </c>
      <c r="K228" s="173" t="s">
        <v>14</v>
      </c>
      <c r="L228" s="124" t="s">
        <v>499</v>
      </c>
      <c r="M228" s="205"/>
      <c r="P228" s="1"/>
      <c r="Q228" s="1"/>
      <c r="R228" s="1"/>
    </row>
    <row r="229" spans="2:18" customFormat="1" x14ac:dyDescent="0.25">
      <c r="B229" s="6">
        <v>226</v>
      </c>
      <c r="C229" s="25" t="s">
        <v>32</v>
      </c>
      <c r="D229" s="12" t="s">
        <v>469</v>
      </c>
      <c r="E229" s="33">
        <v>50861</v>
      </c>
      <c r="F229" s="74">
        <v>51011</v>
      </c>
      <c r="G229" s="92" t="s">
        <v>500</v>
      </c>
      <c r="H229" s="76" t="s">
        <v>45</v>
      </c>
      <c r="I229" s="21" t="s">
        <v>14</v>
      </c>
      <c r="J229" s="21" t="s">
        <v>14</v>
      </c>
      <c r="K229" s="173" t="s">
        <v>14</v>
      </c>
      <c r="L229" s="124" t="s">
        <v>501</v>
      </c>
      <c r="M229" s="205"/>
      <c r="P229" s="1"/>
      <c r="Q229" s="1"/>
      <c r="R229" s="1"/>
    </row>
    <row r="230" spans="2:18" customFormat="1" ht="15.75" thickBot="1" x14ac:dyDescent="0.3">
      <c r="B230" s="50">
        <v>227</v>
      </c>
      <c r="C230" s="51" t="s">
        <v>32</v>
      </c>
      <c r="D230" s="52" t="s">
        <v>469</v>
      </c>
      <c r="E230" s="53">
        <v>50881</v>
      </c>
      <c r="F230" s="79">
        <v>53010</v>
      </c>
      <c r="G230" s="163" t="s">
        <v>502</v>
      </c>
      <c r="H230" s="81" t="s">
        <v>182</v>
      </c>
      <c r="I230" s="57" t="s">
        <v>46</v>
      </c>
      <c r="J230" s="57" t="s">
        <v>46</v>
      </c>
      <c r="K230" s="113" t="s">
        <v>14</v>
      </c>
      <c r="L230" s="190" t="s">
        <v>503</v>
      </c>
      <c r="M230" s="205"/>
      <c r="P230" s="1"/>
      <c r="Q230" s="1"/>
      <c r="R230" s="1"/>
    </row>
    <row r="231" spans="2:18" customFormat="1" x14ac:dyDescent="0.25">
      <c r="B231" s="6">
        <v>228</v>
      </c>
      <c r="C231" s="26" t="s">
        <v>32</v>
      </c>
      <c r="D231" s="12" t="s">
        <v>469</v>
      </c>
      <c r="E231" s="33">
        <v>50901</v>
      </c>
      <c r="F231" s="74">
        <v>53015</v>
      </c>
      <c r="G231" s="90" t="s">
        <v>504</v>
      </c>
      <c r="H231" s="76" t="s">
        <v>45</v>
      </c>
      <c r="I231" s="21" t="s">
        <v>14</v>
      </c>
      <c r="J231" s="21" t="s">
        <v>14</v>
      </c>
      <c r="K231" s="27" t="s">
        <v>20</v>
      </c>
      <c r="L231" s="118" t="s">
        <v>505</v>
      </c>
      <c r="M231" s="205"/>
      <c r="P231" s="1"/>
      <c r="Q231" s="1"/>
      <c r="R231" s="1"/>
    </row>
    <row r="232" spans="2:18" customFormat="1" ht="15.75" thickBot="1" x14ac:dyDescent="0.3">
      <c r="B232" s="6">
        <v>229</v>
      </c>
      <c r="C232" s="26" t="s">
        <v>32</v>
      </c>
      <c r="D232" s="12" t="s">
        <v>469</v>
      </c>
      <c r="E232" s="33">
        <v>50921</v>
      </c>
      <c r="F232" s="74">
        <v>52001</v>
      </c>
      <c r="G232" s="93" t="s">
        <v>506</v>
      </c>
      <c r="H232" s="76" t="s">
        <v>45</v>
      </c>
      <c r="I232" s="21" t="s">
        <v>14</v>
      </c>
      <c r="J232" s="21" t="s">
        <v>14</v>
      </c>
      <c r="K232" s="27" t="s">
        <v>20</v>
      </c>
      <c r="L232" s="123" t="s">
        <v>507</v>
      </c>
      <c r="M232" s="205"/>
      <c r="P232" s="1"/>
      <c r="Q232" s="1"/>
      <c r="R232" s="1"/>
    </row>
    <row r="233" spans="2:18" customFormat="1" x14ac:dyDescent="0.25">
      <c r="B233" s="6">
        <v>230</v>
      </c>
      <c r="C233" s="25" t="s">
        <v>32</v>
      </c>
      <c r="D233" s="12" t="s">
        <v>469</v>
      </c>
      <c r="E233" s="33">
        <v>50931</v>
      </c>
      <c r="F233" s="74">
        <v>53020</v>
      </c>
      <c r="G233" s="150" t="s">
        <v>508</v>
      </c>
      <c r="H233" s="76" t="s">
        <v>45</v>
      </c>
      <c r="I233" s="21" t="s">
        <v>14</v>
      </c>
      <c r="J233" s="21" t="s">
        <v>14</v>
      </c>
      <c r="K233" s="173" t="s">
        <v>14</v>
      </c>
      <c r="L233" s="177" t="s">
        <v>509</v>
      </c>
      <c r="M233" s="205"/>
      <c r="P233" s="1"/>
      <c r="Q233" s="1"/>
      <c r="R233" s="1"/>
    </row>
    <row r="234" spans="2:18" customFormat="1" x14ac:dyDescent="0.25">
      <c r="B234" s="6">
        <v>231</v>
      </c>
      <c r="C234" s="25" t="s">
        <v>32</v>
      </c>
      <c r="D234" s="12" t="s">
        <v>469</v>
      </c>
      <c r="E234" s="33">
        <v>50941</v>
      </c>
      <c r="F234" s="74">
        <v>51020</v>
      </c>
      <c r="G234" s="92" t="s">
        <v>510</v>
      </c>
      <c r="H234" s="76" t="s">
        <v>45</v>
      </c>
      <c r="I234" s="21" t="s">
        <v>14</v>
      </c>
      <c r="J234" s="21" t="s">
        <v>14</v>
      </c>
      <c r="K234" s="173" t="s">
        <v>14</v>
      </c>
      <c r="L234" s="124" t="s">
        <v>511</v>
      </c>
      <c r="M234" s="205"/>
      <c r="P234" s="1"/>
      <c r="Q234" s="1"/>
      <c r="R234" s="1"/>
    </row>
    <row r="235" spans="2:18" customFormat="1" x14ac:dyDescent="0.25">
      <c r="B235" s="6">
        <v>232</v>
      </c>
      <c r="C235" s="25" t="s">
        <v>32</v>
      </c>
      <c r="D235" s="12" t="s">
        <v>469</v>
      </c>
      <c r="E235" s="33">
        <v>1015</v>
      </c>
      <c r="F235" s="74">
        <v>51030</v>
      </c>
      <c r="G235" s="92" t="s">
        <v>512</v>
      </c>
      <c r="H235" s="76" t="s">
        <v>45</v>
      </c>
      <c r="I235" s="21" t="s">
        <v>14</v>
      </c>
      <c r="J235" s="21" t="s">
        <v>14</v>
      </c>
      <c r="K235" s="173" t="s">
        <v>14</v>
      </c>
      <c r="L235" s="121" t="s">
        <v>513</v>
      </c>
      <c r="M235" s="205"/>
      <c r="P235" s="1"/>
      <c r="Q235" s="1"/>
      <c r="R235" s="1"/>
    </row>
    <row r="236" spans="2:18" customFormat="1" ht="15.75" thickBot="1" x14ac:dyDescent="0.3">
      <c r="B236" s="6">
        <v>233</v>
      </c>
      <c r="C236" s="25" t="s">
        <v>32</v>
      </c>
      <c r="D236" s="12" t="s">
        <v>469</v>
      </c>
      <c r="E236" s="33">
        <v>1043</v>
      </c>
      <c r="F236" s="74">
        <v>51031</v>
      </c>
      <c r="G236" s="151" t="s">
        <v>514</v>
      </c>
      <c r="H236" s="76" t="s">
        <v>45</v>
      </c>
      <c r="I236" s="21" t="s">
        <v>14</v>
      </c>
      <c r="J236" s="21" t="s">
        <v>14</v>
      </c>
      <c r="K236" s="173" t="s">
        <v>14</v>
      </c>
      <c r="L236" s="175" t="s">
        <v>515</v>
      </c>
      <c r="M236" s="205"/>
      <c r="P236" s="1"/>
      <c r="Q236" s="1"/>
      <c r="R236" s="1"/>
    </row>
    <row r="237" spans="2:18" customFormat="1" ht="15.75" thickBot="1" x14ac:dyDescent="0.3">
      <c r="B237" s="6">
        <v>234</v>
      </c>
      <c r="C237" s="26" t="s">
        <v>32</v>
      </c>
      <c r="D237" s="12" t="s">
        <v>469</v>
      </c>
      <c r="E237" s="33">
        <v>1061</v>
      </c>
      <c r="F237" s="74">
        <v>51029</v>
      </c>
      <c r="G237" s="89" t="s">
        <v>516</v>
      </c>
      <c r="H237" s="76" t="s">
        <v>45</v>
      </c>
      <c r="I237" s="21" t="s">
        <v>14</v>
      </c>
      <c r="J237" s="21" t="s">
        <v>14</v>
      </c>
      <c r="K237" s="27" t="s">
        <v>20</v>
      </c>
      <c r="L237" s="117" t="s">
        <v>517</v>
      </c>
      <c r="M237" s="205"/>
      <c r="P237" s="1"/>
      <c r="Q237" s="1"/>
      <c r="R237" s="1"/>
    </row>
    <row r="238" spans="2:18" customFormat="1" ht="15.75" thickBot="1" x14ac:dyDescent="0.3">
      <c r="B238" s="6">
        <v>235</v>
      </c>
      <c r="C238" s="25" t="s">
        <v>32</v>
      </c>
      <c r="D238" s="12" t="s">
        <v>469</v>
      </c>
      <c r="E238" s="33">
        <v>1062</v>
      </c>
      <c r="F238" s="74">
        <v>51032</v>
      </c>
      <c r="G238" s="149" t="s">
        <v>518</v>
      </c>
      <c r="H238" s="76" t="s">
        <v>45</v>
      </c>
      <c r="I238" s="21" t="s">
        <v>14</v>
      </c>
      <c r="J238" s="21" t="s">
        <v>14</v>
      </c>
      <c r="K238" s="173" t="s">
        <v>14</v>
      </c>
      <c r="L238" s="137" t="s">
        <v>519</v>
      </c>
      <c r="M238" s="205"/>
      <c r="P238" s="1"/>
      <c r="Q238" s="1"/>
      <c r="R238" s="1"/>
    </row>
    <row r="239" spans="2:18" customFormat="1" x14ac:dyDescent="0.25">
      <c r="B239" s="6">
        <v>236</v>
      </c>
      <c r="C239" s="26" t="s">
        <v>32</v>
      </c>
      <c r="D239" s="12" t="s">
        <v>469</v>
      </c>
      <c r="E239" s="33">
        <v>1068</v>
      </c>
      <c r="F239" s="74">
        <v>51033</v>
      </c>
      <c r="G239" s="90" t="s">
        <v>520</v>
      </c>
      <c r="H239" s="76" t="s">
        <v>45</v>
      </c>
      <c r="I239" s="21" t="s">
        <v>14</v>
      </c>
      <c r="J239" s="21" t="s">
        <v>14</v>
      </c>
      <c r="K239" s="27" t="s">
        <v>20</v>
      </c>
      <c r="L239" s="118" t="s">
        <v>521</v>
      </c>
      <c r="M239" s="205"/>
      <c r="P239" s="1"/>
      <c r="Q239" s="1"/>
      <c r="R239" s="1"/>
    </row>
    <row r="240" spans="2:18" customFormat="1" ht="15.75" thickBot="1" x14ac:dyDescent="0.3">
      <c r="B240" s="6">
        <v>237</v>
      </c>
      <c r="C240" s="26" t="s">
        <v>32</v>
      </c>
      <c r="D240" s="12" t="s">
        <v>469</v>
      </c>
      <c r="E240" s="33">
        <v>1069</v>
      </c>
      <c r="F240" s="74">
        <v>51034</v>
      </c>
      <c r="G240" s="93" t="s">
        <v>522</v>
      </c>
      <c r="H240" s="76" t="s">
        <v>45</v>
      </c>
      <c r="I240" s="21" t="s">
        <v>14</v>
      </c>
      <c r="J240" s="21" t="s">
        <v>14</v>
      </c>
      <c r="K240" s="27" t="s">
        <v>20</v>
      </c>
      <c r="L240" s="123" t="s">
        <v>523</v>
      </c>
      <c r="M240" s="205"/>
      <c r="P240" s="1"/>
      <c r="Q240" s="1"/>
      <c r="R240" s="1"/>
    </row>
    <row r="241" spans="2:18" customFormat="1" x14ac:dyDescent="0.25">
      <c r="B241" s="6">
        <v>238</v>
      </c>
      <c r="C241" s="25" t="s">
        <v>32</v>
      </c>
      <c r="D241" s="12" t="s">
        <v>469</v>
      </c>
      <c r="E241" s="33">
        <v>1078</v>
      </c>
      <c r="F241" s="74">
        <v>51037</v>
      </c>
      <c r="G241" s="150" t="s">
        <v>524</v>
      </c>
      <c r="H241" s="76" t="s">
        <v>45</v>
      </c>
      <c r="I241" s="21" t="s">
        <v>14</v>
      </c>
      <c r="J241" s="21" t="s">
        <v>14</v>
      </c>
      <c r="K241" s="173" t="s">
        <v>14</v>
      </c>
      <c r="L241" s="177" t="s">
        <v>525</v>
      </c>
      <c r="M241" s="205"/>
      <c r="P241" s="1"/>
      <c r="Q241" s="1"/>
      <c r="R241" s="1"/>
    </row>
    <row r="242" spans="2:18" customFormat="1" x14ac:dyDescent="0.25">
      <c r="B242" s="6">
        <v>239</v>
      </c>
      <c r="C242" s="25" t="s">
        <v>32</v>
      </c>
      <c r="D242" s="12" t="s">
        <v>469</v>
      </c>
      <c r="E242" s="33">
        <v>1079</v>
      </c>
      <c r="F242" s="74">
        <v>51035</v>
      </c>
      <c r="G242" s="92" t="s">
        <v>526</v>
      </c>
      <c r="H242" s="76" t="s">
        <v>45</v>
      </c>
      <c r="I242" s="21" t="s">
        <v>14</v>
      </c>
      <c r="J242" s="21" t="s">
        <v>14</v>
      </c>
      <c r="K242" s="173" t="s">
        <v>14</v>
      </c>
      <c r="L242" s="124" t="s">
        <v>527</v>
      </c>
      <c r="M242" s="205"/>
      <c r="P242" s="1"/>
      <c r="Q242" s="1"/>
      <c r="R242" s="1"/>
    </row>
    <row r="243" spans="2:18" customFormat="1" ht="15.75" thickBot="1" x14ac:dyDescent="0.3">
      <c r="B243" s="6">
        <v>240</v>
      </c>
      <c r="C243" s="25" t="s">
        <v>32</v>
      </c>
      <c r="D243" s="12" t="s">
        <v>469</v>
      </c>
      <c r="E243" s="33">
        <v>1080</v>
      </c>
      <c r="F243" s="74">
        <v>53028</v>
      </c>
      <c r="G243" s="151" t="s">
        <v>528</v>
      </c>
      <c r="H243" s="76" t="s">
        <v>45</v>
      </c>
      <c r="I243" s="21" t="s">
        <v>14</v>
      </c>
      <c r="J243" s="21" t="s">
        <v>14</v>
      </c>
      <c r="K243" s="173" t="s">
        <v>14</v>
      </c>
      <c r="L243" s="184" t="s">
        <v>529</v>
      </c>
      <c r="M243" s="205"/>
      <c r="P243" s="1"/>
      <c r="Q243" s="1"/>
      <c r="R243" s="1"/>
    </row>
    <row r="244" spans="2:18" customFormat="1" ht="15.75" thickBot="1" x14ac:dyDescent="0.3">
      <c r="B244" s="6">
        <v>241</v>
      </c>
      <c r="C244" s="26" t="s">
        <v>32</v>
      </c>
      <c r="D244" s="12" t="s">
        <v>469</v>
      </c>
      <c r="E244" s="33">
        <v>1082</v>
      </c>
      <c r="F244" s="74">
        <v>51039</v>
      </c>
      <c r="G244" s="89" t="s">
        <v>530</v>
      </c>
      <c r="H244" s="76" t="s">
        <v>45</v>
      </c>
      <c r="I244" s="21" t="s">
        <v>14</v>
      </c>
      <c r="J244" s="21" t="s">
        <v>14</v>
      </c>
      <c r="K244" s="27" t="s">
        <v>20</v>
      </c>
      <c r="L244" s="117" t="s">
        <v>531</v>
      </c>
      <c r="M244" s="205"/>
      <c r="P244" s="1"/>
      <c r="Q244" s="1"/>
      <c r="R244" s="1"/>
    </row>
    <row r="245" spans="2:18" customFormat="1" x14ac:dyDescent="0.25">
      <c r="B245" s="6">
        <v>242</v>
      </c>
      <c r="C245" s="25" t="s">
        <v>32</v>
      </c>
      <c r="D245" s="12" t="s">
        <v>469</v>
      </c>
      <c r="E245" s="33">
        <v>1083</v>
      </c>
      <c r="F245" s="74">
        <v>51038</v>
      </c>
      <c r="G245" s="150" t="s">
        <v>532</v>
      </c>
      <c r="H245" s="76" t="s">
        <v>45</v>
      </c>
      <c r="I245" s="21" t="s">
        <v>14</v>
      </c>
      <c r="J245" s="21" t="s">
        <v>14</v>
      </c>
      <c r="K245" s="173" t="s">
        <v>14</v>
      </c>
      <c r="L245" s="177" t="s">
        <v>533</v>
      </c>
      <c r="M245" s="205"/>
      <c r="P245" s="1"/>
      <c r="Q245" s="1"/>
      <c r="R245" s="1"/>
    </row>
    <row r="246" spans="2:18" customFormat="1" x14ac:dyDescent="0.25">
      <c r="B246" s="6">
        <v>243</v>
      </c>
      <c r="C246" s="25" t="s">
        <v>32</v>
      </c>
      <c r="D246" s="12" t="s">
        <v>469</v>
      </c>
      <c r="E246" s="33">
        <v>1084</v>
      </c>
      <c r="F246" s="74">
        <v>51036</v>
      </c>
      <c r="G246" s="92" t="s">
        <v>534</v>
      </c>
      <c r="H246" s="76" t="s">
        <v>45</v>
      </c>
      <c r="I246" s="21" t="s">
        <v>14</v>
      </c>
      <c r="J246" s="21" t="s">
        <v>14</v>
      </c>
      <c r="K246" s="173" t="s">
        <v>14</v>
      </c>
      <c r="L246" s="124" t="s">
        <v>535</v>
      </c>
      <c r="M246" s="205"/>
      <c r="P246" s="1"/>
      <c r="Q246" s="1"/>
      <c r="R246" s="1"/>
    </row>
    <row r="247" spans="2:18" customFormat="1" ht="15.75" thickBot="1" x14ac:dyDescent="0.3">
      <c r="B247" s="6">
        <v>244</v>
      </c>
      <c r="C247" s="25" t="s">
        <v>32</v>
      </c>
      <c r="D247" s="12" t="s">
        <v>469</v>
      </c>
      <c r="E247" s="33">
        <v>1085</v>
      </c>
      <c r="F247" s="74">
        <v>51040</v>
      </c>
      <c r="G247" s="151" t="s">
        <v>536</v>
      </c>
      <c r="H247" s="76" t="s">
        <v>45</v>
      </c>
      <c r="I247" s="21" t="s">
        <v>14</v>
      </c>
      <c r="J247" s="21" t="s">
        <v>14</v>
      </c>
      <c r="K247" s="173" t="s">
        <v>14</v>
      </c>
      <c r="L247" s="178" t="s">
        <v>537</v>
      </c>
      <c r="M247" s="205"/>
      <c r="P247" s="1"/>
      <c r="Q247" s="1"/>
      <c r="R247" s="1"/>
    </row>
    <row r="248" spans="2:18" customFormat="1" x14ac:dyDescent="0.25">
      <c r="B248" s="6">
        <v>245</v>
      </c>
      <c r="C248" s="28" t="s">
        <v>32</v>
      </c>
      <c r="D248" s="24" t="s">
        <v>469</v>
      </c>
      <c r="E248" s="33">
        <v>50821</v>
      </c>
      <c r="F248" s="74">
        <v>53004</v>
      </c>
      <c r="G248" s="85" t="s">
        <v>538</v>
      </c>
      <c r="H248" s="76" t="s">
        <v>45</v>
      </c>
      <c r="I248" s="21" t="s">
        <v>14</v>
      </c>
      <c r="J248" s="21" t="s">
        <v>14</v>
      </c>
      <c r="K248" s="27" t="s">
        <v>20</v>
      </c>
      <c r="L248" s="118" t="s">
        <v>539</v>
      </c>
      <c r="M248" s="205"/>
      <c r="P248" s="1"/>
      <c r="Q248" s="1"/>
      <c r="R248" s="1"/>
    </row>
    <row r="249" spans="2:18" customFormat="1" x14ac:dyDescent="0.25">
      <c r="B249" s="6">
        <v>246</v>
      </c>
      <c r="C249" s="26" t="s">
        <v>32</v>
      </c>
      <c r="D249" s="10" t="s">
        <v>469</v>
      </c>
      <c r="E249" s="33">
        <v>50831</v>
      </c>
      <c r="F249" s="74">
        <v>51022</v>
      </c>
      <c r="G249" s="92" t="s">
        <v>550</v>
      </c>
      <c r="H249" s="76" t="s">
        <v>45</v>
      </c>
      <c r="I249" s="10" t="s">
        <v>14</v>
      </c>
      <c r="J249" s="10" t="s">
        <v>46</v>
      </c>
      <c r="K249" s="71" t="s">
        <v>20</v>
      </c>
      <c r="L249" s="122" t="s">
        <v>551</v>
      </c>
      <c r="M249" s="205"/>
      <c r="P249" s="1"/>
      <c r="Q249" s="1"/>
      <c r="R249" s="1"/>
    </row>
    <row r="250" spans="2:18" customFormat="1" x14ac:dyDescent="0.25">
      <c r="B250" s="6">
        <v>247</v>
      </c>
      <c r="C250" s="25" t="s">
        <v>32</v>
      </c>
      <c r="D250" s="12" t="s">
        <v>469</v>
      </c>
      <c r="E250" s="33">
        <v>50951</v>
      </c>
      <c r="F250" s="74">
        <v>51013</v>
      </c>
      <c r="G250" s="92" t="s">
        <v>574</v>
      </c>
      <c r="H250" s="76" t="s">
        <v>45</v>
      </c>
      <c r="I250" s="14" t="s">
        <v>14</v>
      </c>
      <c r="J250" s="14" t="s">
        <v>46</v>
      </c>
      <c r="K250" s="71" t="s">
        <v>46</v>
      </c>
      <c r="L250" s="122" t="s">
        <v>575</v>
      </c>
      <c r="M250" s="205"/>
      <c r="P250" s="1"/>
      <c r="Q250" s="1"/>
      <c r="R250" s="1"/>
    </row>
    <row r="251" spans="2:18" customFormat="1" x14ac:dyDescent="0.25">
      <c r="B251" s="6">
        <v>248</v>
      </c>
      <c r="C251" s="25" t="s">
        <v>32</v>
      </c>
      <c r="D251" s="12" t="s">
        <v>469</v>
      </c>
      <c r="E251" s="33">
        <v>50981</v>
      </c>
      <c r="F251" s="74">
        <v>53014</v>
      </c>
      <c r="G251" s="92" t="s">
        <v>576</v>
      </c>
      <c r="H251" s="76" t="s">
        <v>45</v>
      </c>
      <c r="I251" s="14" t="s">
        <v>14</v>
      </c>
      <c r="J251" s="14" t="s">
        <v>46</v>
      </c>
      <c r="K251" s="71" t="s">
        <v>46</v>
      </c>
      <c r="L251" s="122" t="s">
        <v>577</v>
      </c>
      <c r="M251" s="205"/>
      <c r="P251" s="1"/>
      <c r="Q251" s="1"/>
      <c r="R251" s="1"/>
    </row>
    <row r="252" spans="2:18" customFormat="1" ht="15.75" thickBot="1" x14ac:dyDescent="0.3">
      <c r="B252" s="6">
        <v>249</v>
      </c>
      <c r="C252" s="25" t="s">
        <v>32</v>
      </c>
      <c r="D252" s="12" t="s">
        <v>469</v>
      </c>
      <c r="E252" s="33">
        <v>50991</v>
      </c>
      <c r="F252" s="74">
        <v>51017</v>
      </c>
      <c r="G252" s="93" t="s">
        <v>578</v>
      </c>
      <c r="H252" s="76" t="s">
        <v>45</v>
      </c>
      <c r="I252" s="14" t="s">
        <v>14</v>
      </c>
      <c r="J252" s="14" t="s">
        <v>46</v>
      </c>
      <c r="K252" s="71" t="s">
        <v>46</v>
      </c>
      <c r="L252" s="129" t="s">
        <v>579</v>
      </c>
      <c r="M252" s="205"/>
      <c r="P252" s="1"/>
      <c r="Q252" s="1"/>
      <c r="R252" s="1"/>
    </row>
    <row r="253" spans="2:18" customFormat="1" x14ac:dyDescent="0.25">
      <c r="B253" s="6">
        <v>250</v>
      </c>
      <c r="C253" s="38" t="s">
        <v>32</v>
      </c>
      <c r="D253" s="37" t="s">
        <v>32</v>
      </c>
      <c r="E253" s="42">
        <v>50841</v>
      </c>
      <c r="F253" s="74">
        <v>51021</v>
      </c>
      <c r="G253" s="157" t="s">
        <v>620</v>
      </c>
      <c r="H253" s="76" t="s">
        <v>45</v>
      </c>
      <c r="I253" s="14" t="s">
        <v>14</v>
      </c>
      <c r="J253" s="14" t="s">
        <v>14</v>
      </c>
      <c r="K253" s="173" t="s">
        <v>14</v>
      </c>
      <c r="L253" s="187"/>
      <c r="M253" s="205"/>
      <c r="P253" s="1"/>
      <c r="Q253" s="1"/>
      <c r="R253" s="1"/>
    </row>
    <row r="254" spans="2:18" customFormat="1" x14ac:dyDescent="0.25">
      <c r="B254" s="6">
        <v>251</v>
      </c>
      <c r="C254" s="38" t="s">
        <v>32</v>
      </c>
      <c r="D254" s="37" t="s">
        <v>32</v>
      </c>
      <c r="E254" s="42">
        <v>50871</v>
      </c>
      <c r="F254" s="74">
        <v>51012</v>
      </c>
      <c r="G254" s="87" t="s">
        <v>621</v>
      </c>
      <c r="H254" s="76" t="s">
        <v>45</v>
      </c>
      <c r="I254" s="14" t="s">
        <v>14</v>
      </c>
      <c r="J254" s="14" t="s">
        <v>14</v>
      </c>
      <c r="K254" s="173" t="s">
        <v>14</v>
      </c>
      <c r="L254" s="127"/>
      <c r="M254" s="205"/>
      <c r="P254" s="1"/>
      <c r="Q254" s="1"/>
      <c r="R254" s="1"/>
    </row>
    <row r="255" spans="2:18" customFormat="1" ht="15.75" thickBot="1" x14ac:dyDescent="0.3">
      <c r="B255" s="6">
        <v>252</v>
      </c>
      <c r="C255" s="38" t="s">
        <v>32</v>
      </c>
      <c r="D255" s="37" t="s">
        <v>32</v>
      </c>
      <c r="E255" s="42">
        <v>50911</v>
      </c>
      <c r="F255" s="74">
        <v>53007</v>
      </c>
      <c r="G255" s="162" t="s">
        <v>622</v>
      </c>
      <c r="H255" s="76" t="s">
        <v>45</v>
      </c>
      <c r="I255" s="14" t="s">
        <v>14</v>
      </c>
      <c r="J255" s="14" t="s">
        <v>14</v>
      </c>
      <c r="K255" s="173" t="s">
        <v>14</v>
      </c>
      <c r="L255" s="188"/>
      <c r="M255" s="205"/>
      <c r="P255" s="1"/>
      <c r="Q255" s="1"/>
      <c r="R255" s="1"/>
    </row>
    <row r="256" spans="2:18" customFormat="1" ht="15.75" thickBot="1" x14ac:dyDescent="0.3">
      <c r="B256" s="6">
        <v>253</v>
      </c>
      <c r="C256" s="38" t="s">
        <v>32</v>
      </c>
      <c r="D256" s="37" t="s">
        <v>32</v>
      </c>
      <c r="E256" s="42">
        <v>51001</v>
      </c>
      <c r="F256" s="74">
        <v>53003</v>
      </c>
      <c r="G256" s="78" t="s">
        <v>623</v>
      </c>
      <c r="H256" s="76" t="s">
        <v>45</v>
      </c>
      <c r="I256" s="14" t="s">
        <v>14</v>
      </c>
      <c r="J256" s="14" t="s">
        <v>14</v>
      </c>
      <c r="K256" s="71" t="s">
        <v>46</v>
      </c>
      <c r="L256" s="73"/>
      <c r="M256" s="205"/>
      <c r="P256" s="1"/>
      <c r="Q256" s="1"/>
      <c r="R256" s="1"/>
    </row>
    <row r="257" spans="2:18" customFormat="1" x14ac:dyDescent="0.25">
      <c r="B257" s="6">
        <v>254</v>
      </c>
      <c r="C257" s="38" t="s">
        <v>32</v>
      </c>
      <c r="D257" s="37" t="s">
        <v>32</v>
      </c>
      <c r="E257" s="42">
        <v>51011</v>
      </c>
      <c r="F257" s="74">
        <v>53011</v>
      </c>
      <c r="G257" s="157" t="s">
        <v>624</v>
      </c>
      <c r="H257" s="76" t="s">
        <v>45</v>
      </c>
      <c r="I257" s="14" t="s">
        <v>14</v>
      </c>
      <c r="J257" s="14" t="s">
        <v>14</v>
      </c>
      <c r="K257" s="173" t="s">
        <v>14</v>
      </c>
      <c r="L257" s="187"/>
      <c r="M257" s="205"/>
      <c r="P257" s="1"/>
      <c r="Q257" s="1"/>
      <c r="R257" s="1"/>
    </row>
    <row r="258" spans="2:18" customFormat="1" ht="15.75" thickBot="1" x14ac:dyDescent="0.3">
      <c r="B258" s="6">
        <v>255</v>
      </c>
      <c r="C258" s="38" t="s">
        <v>32</v>
      </c>
      <c r="D258" s="37" t="s">
        <v>32</v>
      </c>
      <c r="E258" s="42">
        <v>51021</v>
      </c>
      <c r="F258" s="74">
        <v>51026</v>
      </c>
      <c r="G258" s="162" t="s">
        <v>625</v>
      </c>
      <c r="H258" s="76" t="s">
        <v>45</v>
      </c>
      <c r="I258" s="14" t="s">
        <v>14</v>
      </c>
      <c r="J258" s="14" t="s">
        <v>14</v>
      </c>
      <c r="K258" s="173" t="s">
        <v>14</v>
      </c>
      <c r="L258" s="188"/>
      <c r="M258" s="205"/>
      <c r="P258" s="1"/>
      <c r="Q258" s="1"/>
      <c r="R258" s="1"/>
    </row>
    <row r="259" spans="2:18" customFormat="1" ht="15.75" thickBot="1" x14ac:dyDescent="0.3">
      <c r="B259" s="6">
        <v>256</v>
      </c>
      <c r="C259" s="38" t="s">
        <v>32</v>
      </c>
      <c r="D259" s="37" t="s">
        <v>32</v>
      </c>
      <c r="E259" s="42">
        <v>51031</v>
      </c>
      <c r="F259" s="74">
        <v>53012</v>
      </c>
      <c r="G259" s="78" t="s">
        <v>626</v>
      </c>
      <c r="H259" s="76" t="s">
        <v>45</v>
      </c>
      <c r="I259" s="14" t="s">
        <v>14</v>
      </c>
      <c r="J259" s="14" t="s">
        <v>14</v>
      </c>
      <c r="K259" s="71" t="s">
        <v>46</v>
      </c>
      <c r="L259" s="73"/>
      <c r="M259" s="205"/>
      <c r="P259" s="1"/>
      <c r="Q259" s="1"/>
      <c r="R259" s="1"/>
    </row>
    <row r="260" spans="2:18" customFormat="1" x14ac:dyDescent="0.25">
      <c r="B260" s="6">
        <v>257</v>
      </c>
      <c r="C260" s="38" t="s">
        <v>32</v>
      </c>
      <c r="D260" s="37" t="s">
        <v>32</v>
      </c>
      <c r="E260" s="42">
        <v>51041</v>
      </c>
      <c r="F260" s="74">
        <v>53017</v>
      </c>
      <c r="G260" s="157" t="s">
        <v>627</v>
      </c>
      <c r="H260" s="76" t="s">
        <v>45</v>
      </c>
      <c r="I260" s="14" t="s">
        <v>14</v>
      </c>
      <c r="J260" s="14" t="s">
        <v>14</v>
      </c>
      <c r="K260" s="173" t="s">
        <v>14</v>
      </c>
      <c r="L260" s="187"/>
      <c r="M260" s="205"/>
      <c r="P260" s="1"/>
      <c r="Q260" s="1"/>
      <c r="R260" s="1"/>
    </row>
    <row r="261" spans="2:18" customFormat="1" ht="15.75" thickBot="1" x14ac:dyDescent="0.3">
      <c r="B261" s="6">
        <v>258</v>
      </c>
      <c r="C261" s="38" t="s">
        <v>32</v>
      </c>
      <c r="D261" s="37" t="s">
        <v>32</v>
      </c>
      <c r="E261" s="42">
        <v>51081</v>
      </c>
      <c r="F261" s="74">
        <v>53021</v>
      </c>
      <c r="G261" s="162" t="s">
        <v>628</v>
      </c>
      <c r="H261" s="76" t="s">
        <v>45</v>
      </c>
      <c r="I261" s="10" t="s">
        <v>14</v>
      </c>
      <c r="J261" s="14" t="s">
        <v>46</v>
      </c>
      <c r="K261" s="173" t="s">
        <v>14</v>
      </c>
      <c r="L261" s="188"/>
      <c r="M261" s="205"/>
      <c r="P261" s="1"/>
      <c r="Q261" s="1"/>
      <c r="R261" s="1"/>
    </row>
    <row r="262" spans="2:18" customFormat="1" x14ac:dyDescent="0.25">
      <c r="B262" s="6">
        <v>259</v>
      </c>
      <c r="C262" s="38" t="s">
        <v>32</v>
      </c>
      <c r="D262" s="37" t="s">
        <v>32</v>
      </c>
      <c r="E262" s="42">
        <v>51091</v>
      </c>
      <c r="F262" s="74">
        <v>53002</v>
      </c>
      <c r="G262" s="97" t="s">
        <v>629</v>
      </c>
      <c r="H262" s="76" t="s">
        <v>45</v>
      </c>
      <c r="I262" s="14" t="s">
        <v>14</v>
      </c>
      <c r="J262" s="14" t="s">
        <v>14</v>
      </c>
      <c r="K262" s="71" t="s">
        <v>46</v>
      </c>
      <c r="L262" s="130"/>
      <c r="M262" s="205"/>
      <c r="P262" s="1"/>
      <c r="Q262" s="1"/>
      <c r="R262" s="1"/>
    </row>
    <row r="263" spans="2:18" customFormat="1" ht="15.75" thickBot="1" x14ac:dyDescent="0.3">
      <c r="B263" s="6">
        <v>260</v>
      </c>
      <c r="C263" s="38" t="s">
        <v>32</v>
      </c>
      <c r="D263" s="37" t="s">
        <v>32</v>
      </c>
      <c r="E263" s="42">
        <v>51104</v>
      </c>
      <c r="F263" s="74">
        <v>51009</v>
      </c>
      <c r="G263" s="88" t="s">
        <v>630</v>
      </c>
      <c r="H263" s="76" t="s">
        <v>45</v>
      </c>
      <c r="I263" s="14" t="s">
        <v>14</v>
      </c>
      <c r="J263" s="14" t="s">
        <v>46</v>
      </c>
      <c r="K263" s="71" t="s">
        <v>46</v>
      </c>
      <c r="L263" s="128"/>
      <c r="M263" s="205"/>
      <c r="P263" s="1"/>
      <c r="Q263" s="1"/>
      <c r="R263" s="1"/>
    </row>
    <row r="264" spans="2:18" customFormat="1" x14ac:dyDescent="0.25">
      <c r="B264" s="6">
        <v>261</v>
      </c>
      <c r="C264" s="38" t="s">
        <v>32</v>
      </c>
      <c r="D264" s="37" t="s">
        <v>32</v>
      </c>
      <c r="E264" s="42">
        <v>53030</v>
      </c>
      <c r="F264" s="74">
        <v>53030</v>
      </c>
      <c r="G264" s="157" t="s">
        <v>631</v>
      </c>
      <c r="H264" s="76" t="s">
        <v>45</v>
      </c>
      <c r="I264" s="10" t="s">
        <v>14</v>
      </c>
      <c r="J264" s="14" t="s">
        <v>46</v>
      </c>
      <c r="K264" s="173" t="s">
        <v>14</v>
      </c>
      <c r="L264" s="187"/>
      <c r="M264" s="205"/>
      <c r="P264" s="1"/>
      <c r="Q264" s="1"/>
      <c r="R264" s="1"/>
    </row>
    <row r="265" spans="2:18" customFormat="1" x14ac:dyDescent="0.25">
      <c r="B265" s="6">
        <v>262</v>
      </c>
      <c r="C265" s="25" t="s">
        <v>32</v>
      </c>
      <c r="D265" s="12" t="s">
        <v>32</v>
      </c>
      <c r="E265" s="34">
        <v>51131</v>
      </c>
      <c r="F265" s="74">
        <v>51131</v>
      </c>
      <c r="G265" s="158" t="s">
        <v>643</v>
      </c>
      <c r="H265" s="76" t="s">
        <v>45</v>
      </c>
      <c r="I265" s="14" t="s">
        <v>14</v>
      </c>
      <c r="J265" s="14" t="s">
        <v>14</v>
      </c>
      <c r="K265" s="26" t="s">
        <v>14</v>
      </c>
      <c r="L265" s="189"/>
      <c r="M265" s="205"/>
      <c r="P265" s="1"/>
      <c r="Q265" s="1"/>
      <c r="R265" s="1"/>
    </row>
    <row r="266" spans="2:18" customFormat="1" x14ac:dyDescent="0.25">
      <c r="B266" s="6">
        <v>263</v>
      </c>
      <c r="C266" s="25" t="s">
        <v>32</v>
      </c>
      <c r="D266" s="12" t="s">
        <v>32</v>
      </c>
      <c r="E266" s="34">
        <v>52003</v>
      </c>
      <c r="F266" s="74">
        <v>52003</v>
      </c>
      <c r="G266" s="158" t="s">
        <v>644</v>
      </c>
      <c r="H266" s="76" t="s">
        <v>45</v>
      </c>
      <c r="I266" s="14" t="s">
        <v>14</v>
      </c>
      <c r="J266" s="14" t="s">
        <v>14</v>
      </c>
      <c r="K266" s="26" t="s">
        <v>14</v>
      </c>
      <c r="L266" s="189"/>
      <c r="M266" s="205"/>
      <c r="P266" s="1"/>
      <c r="Q266" s="1"/>
      <c r="R266" s="1"/>
    </row>
    <row r="267" spans="2:18" customFormat="1" x14ac:dyDescent="0.25">
      <c r="B267" s="6">
        <v>264</v>
      </c>
      <c r="C267" s="25" t="s">
        <v>32</v>
      </c>
      <c r="D267" s="12" t="s">
        <v>32</v>
      </c>
      <c r="E267" s="34">
        <v>53027</v>
      </c>
      <c r="F267" s="74">
        <v>53027</v>
      </c>
      <c r="G267" s="158" t="s">
        <v>645</v>
      </c>
      <c r="H267" s="76" t="s">
        <v>45</v>
      </c>
      <c r="I267" s="14" t="s">
        <v>14</v>
      </c>
      <c r="J267" s="14" t="s">
        <v>14</v>
      </c>
      <c r="K267" s="26" t="s">
        <v>14</v>
      </c>
      <c r="L267" s="189"/>
      <c r="M267" s="205"/>
      <c r="P267" s="1"/>
      <c r="Q267" s="1"/>
      <c r="R267" s="1"/>
    </row>
    <row r="268" spans="2:18" customFormat="1" x14ac:dyDescent="0.25">
      <c r="B268" s="6">
        <v>265</v>
      </c>
      <c r="C268" s="25" t="s">
        <v>32</v>
      </c>
      <c r="D268" s="12" t="s">
        <v>32</v>
      </c>
      <c r="E268" s="34">
        <v>51151</v>
      </c>
      <c r="F268" s="74">
        <v>51151</v>
      </c>
      <c r="G268" s="158" t="s">
        <v>647</v>
      </c>
      <c r="H268" s="76" t="s">
        <v>45</v>
      </c>
      <c r="I268" s="10" t="s">
        <v>14</v>
      </c>
      <c r="J268" s="14"/>
      <c r="K268" s="26" t="s">
        <v>14</v>
      </c>
      <c r="L268" s="189" t="s">
        <v>244</v>
      </c>
      <c r="M268" s="205"/>
      <c r="P268" s="1"/>
      <c r="Q268" s="1"/>
      <c r="R268" s="1"/>
    </row>
    <row r="269" spans="2:18" customFormat="1" ht="15.75" thickBot="1" x14ac:dyDescent="0.3">
      <c r="B269" s="6">
        <v>266</v>
      </c>
      <c r="C269" s="25" t="s">
        <v>32</v>
      </c>
      <c r="D269" s="12" t="s">
        <v>32</v>
      </c>
      <c r="E269" s="34">
        <v>51171</v>
      </c>
      <c r="F269" s="74">
        <v>51171</v>
      </c>
      <c r="G269" s="155" t="s">
        <v>648</v>
      </c>
      <c r="H269" s="76" t="s">
        <v>45</v>
      </c>
      <c r="I269" s="10" t="s">
        <v>14</v>
      </c>
      <c r="J269" s="14"/>
      <c r="K269" s="26" t="s">
        <v>14</v>
      </c>
      <c r="L269" s="186" t="s">
        <v>244</v>
      </c>
      <c r="M269" s="205"/>
      <c r="P269" s="1"/>
      <c r="Q269" s="1"/>
      <c r="R269" s="1"/>
    </row>
    <row r="270" spans="2:18" customFormat="1" x14ac:dyDescent="0.25">
      <c r="B270" s="6">
        <v>267</v>
      </c>
      <c r="C270" s="27" t="s">
        <v>22</v>
      </c>
      <c r="D270" s="21" t="s">
        <v>229</v>
      </c>
      <c r="E270" s="33">
        <v>20701</v>
      </c>
      <c r="F270" s="74">
        <v>21045</v>
      </c>
      <c r="G270" s="85" t="s">
        <v>230</v>
      </c>
      <c r="H270" s="76" t="s">
        <v>45</v>
      </c>
      <c r="I270" s="10" t="s">
        <v>14</v>
      </c>
      <c r="J270" s="21" t="s">
        <v>14</v>
      </c>
      <c r="K270" s="28" t="s">
        <v>20</v>
      </c>
      <c r="L270" s="118" t="s">
        <v>231</v>
      </c>
      <c r="M270" s="205"/>
      <c r="P270" s="1"/>
      <c r="Q270" s="1"/>
      <c r="R270" s="1"/>
    </row>
    <row r="271" spans="2:18" customFormat="1" x14ac:dyDescent="0.25">
      <c r="B271" s="6">
        <v>268</v>
      </c>
      <c r="C271" s="27" t="s">
        <v>22</v>
      </c>
      <c r="D271" s="21" t="s">
        <v>229</v>
      </c>
      <c r="E271" s="33">
        <v>20801</v>
      </c>
      <c r="F271" s="74">
        <v>21029</v>
      </c>
      <c r="G271" s="86" t="s">
        <v>232</v>
      </c>
      <c r="H271" s="76" t="s">
        <v>45</v>
      </c>
      <c r="I271" s="10" t="s">
        <v>14</v>
      </c>
      <c r="J271" s="21" t="s">
        <v>14</v>
      </c>
      <c r="K271" s="28" t="s">
        <v>20</v>
      </c>
      <c r="L271" s="124" t="s">
        <v>233</v>
      </c>
      <c r="M271" s="205"/>
      <c r="P271" s="1"/>
      <c r="Q271" s="1"/>
      <c r="R271" s="1"/>
    </row>
    <row r="272" spans="2:18" customFormat="1" x14ac:dyDescent="0.25">
      <c r="B272" s="6">
        <v>269</v>
      </c>
      <c r="C272" s="26" t="s">
        <v>22</v>
      </c>
      <c r="D272" s="21" t="s">
        <v>229</v>
      </c>
      <c r="E272" s="33">
        <v>20901</v>
      </c>
      <c r="F272" s="74">
        <v>21038</v>
      </c>
      <c r="G272" s="92" t="s">
        <v>234</v>
      </c>
      <c r="H272" s="76" t="s">
        <v>45</v>
      </c>
      <c r="I272" s="10" t="s">
        <v>14</v>
      </c>
      <c r="J272" s="10" t="s">
        <v>14</v>
      </c>
      <c r="K272" s="71" t="s">
        <v>20</v>
      </c>
      <c r="L272" s="121" t="s">
        <v>235</v>
      </c>
      <c r="M272" s="205"/>
      <c r="P272" s="1"/>
      <c r="Q272" s="1"/>
      <c r="R272" s="1"/>
    </row>
    <row r="273" spans="2:18" customFormat="1" x14ac:dyDescent="0.25">
      <c r="B273" s="6">
        <v>270</v>
      </c>
      <c r="C273" s="26" t="s">
        <v>22</v>
      </c>
      <c r="D273" s="21" t="s">
        <v>229</v>
      </c>
      <c r="E273" s="33">
        <v>21001</v>
      </c>
      <c r="F273" s="74">
        <v>21026</v>
      </c>
      <c r="G273" s="92" t="s">
        <v>236</v>
      </c>
      <c r="H273" s="76" t="s">
        <v>45</v>
      </c>
      <c r="I273" s="10" t="s">
        <v>14</v>
      </c>
      <c r="J273" s="10" t="s">
        <v>14</v>
      </c>
      <c r="K273" s="71" t="s">
        <v>20</v>
      </c>
      <c r="L273" s="124" t="s">
        <v>237</v>
      </c>
      <c r="M273" s="205"/>
      <c r="P273" s="1"/>
      <c r="Q273" s="1"/>
      <c r="R273" s="1"/>
    </row>
    <row r="274" spans="2:18" customFormat="1" x14ac:dyDescent="0.25">
      <c r="B274" s="6">
        <v>271</v>
      </c>
      <c r="C274" s="26" t="s">
        <v>22</v>
      </c>
      <c r="D274" s="21" t="s">
        <v>229</v>
      </c>
      <c r="E274" s="33">
        <v>21201</v>
      </c>
      <c r="F274" s="74">
        <v>21031</v>
      </c>
      <c r="G274" s="92" t="s">
        <v>238</v>
      </c>
      <c r="H274" s="76" t="s">
        <v>45</v>
      </c>
      <c r="I274" s="10" t="s">
        <v>14</v>
      </c>
      <c r="J274" s="10" t="s">
        <v>14</v>
      </c>
      <c r="K274" s="71" t="s">
        <v>20</v>
      </c>
      <c r="L274" s="124" t="s">
        <v>239</v>
      </c>
      <c r="M274" s="205"/>
      <c r="P274" s="1"/>
      <c r="Q274" s="1"/>
      <c r="R274" s="1"/>
    </row>
    <row r="275" spans="2:18" customFormat="1" x14ac:dyDescent="0.25">
      <c r="B275" s="6">
        <v>272</v>
      </c>
      <c r="C275" s="26" t="s">
        <v>22</v>
      </c>
      <c r="D275" s="21" t="s">
        <v>229</v>
      </c>
      <c r="E275" s="33">
        <v>21301</v>
      </c>
      <c r="F275" s="74">
        <v>21057</v>
      </c>
      <c r="G275" s="92" t="s">
        <v>240</v>
      </c>
      <c r="H275" s="76" t="s">
        <v>45</v>
      </c>
      <c r="I275" s="10" t="s">
        <v>14</v>
      </c>
      <c r="J275" s="10" t="s">
        <v>14</v>
      </c>
      <c r="K275" s="71" t="s">
        <v>20</v>
      </c>
      <c r="L275" s="124" t="s">
        <v>241</v>
      </c>
      <c r="M275" s="205"/>
      <c r="P275" s="1"/>
      <c r="Q275" s="1"/>
      <c r="R275" s="1"/>
    </row>
    <row r="276" spans="2:18" customFormat="1" ht="15.75" thickBot="1" x14ac:dyDescent="0.3">
      <c r="B276" s="6">
        <v>273</v>
      </c>
      <c r="C276" s="27" t="s">
        <v>22</v>
      </c>
      <c r="D276" s="21" t="s">
        <v>229</v>
      </c>
      <c r="E276" s="33">
        <v>21401</v>
      </c>
      <c r="F276" s="80">
        <v>21027</v>
      </c>
      <c r="G276" s="84" t="s">
        <v>242</v>
      </c>
      <c r="H276" s="76" t="s">
        <v>45</v>
      </c>
      <c r="I276" s="10" t="s">
        <v>14</v>
      </c>
      <c r="J276" s="10" t="s">
        <v>14</v>
      </c>
      <c r="K276" s="28" t="s">
        <v>20</v>
      </c>
      <c r="L276" s="134" t="s">
        <v>243</v>
      </c>
      <c r="M276" s="205"/>
      <c r="P276" s="1"/>
      <c r="Q276" s="1"/>
      <c r="R276" s="1"/>
    </row>
    <row r="277" spans="2:18" customFormat="1" ht="15.75" thickBot="1" x14ac:dyDescent="0.3">
      <c r="B277" s="6">
        <v>274</v>
      </c>
      <c r="C277" s="25" t="s">
        <v>22</v>
      </c>
      <c r="D277" s="21" t="s">
        <v>229</v>
      </c>
      <c r="E277" s="33">
        <v>21501</v>
      </c>
      <c r="F277" s="74">
        <v>21062</v>
      </c>
      <c r="G277" s="149" t="s">
        <v>245</v>
      </c>
      <c r="H277" s="76" t="s">
        <v>45</v>
      </c>
      <c r="I277" s="10" t="s">
        <v>14</v>
      </c>
      <c r="J277" s="10" t="s">
        <v>14</v>
      </c>
      <c r="K277" s="172" t="s">
        <v>14</v>
      </c>
      <c r="L277" s="176" t="s">
        <v>246</v>
      </c>
      <c r="M277" s="205"/>
      <c r="P277" s="1"/>
      <c r="Q277" s="1"/>
      <c r="R277" s="1"/>
    </row>
    <row r="278" spans="2:18" customFormat="1" x14ac:dyDescent="0.25">
      <c r="B278" s="6">
        <v>275</v>
      </c>
      <c r="C278" s="26" t="s">
        <v>22</v>
      </c>
      <c r="D278" s="21" t="s">
        <v>229</v>
      </c>
      <c r="E278" s="33">
        <v>24001</v>
      </c>
      <c r="F278" s="74">
        <v>21064</v>
      </c>
      <c r="G278" s="90" t="s">
        <v>247</v>
      </c>
      <c r="H278" s="76" t="s">
        <v>45</v>
      </c>
      <c r="I278" s="10" t="s">
        <v>14</v>
      </c>
      <c r="J278" s="10" t="s">
        <v>14</v>
      </c>
      <c r="K278" s="71" t="s">
        <v>20</v>
      </c>
      <c r="L278" s="118" t="s">
        <v>248</v>
      </c>
      <c r="M278" s="205"/>
      <c r="P278" s="1"/>
      <c r="Q278" s="1"/>
      <c r="R278" s="1"/>
    </row>
    <row r="279" spans="2:18" customFormat="1" x14ac:dyDescent="0.25">
      <c r="B279" s="6">
        <v>276</v>
      </c>
      <c r="C279" s="26" t="s">
        <v>22</v>
      </c>
      <c r="D279" s="21" t="s">
        <v>229</v>
      </c>
      <c r="E279" s="33">
        <v>24301</v>
      </c>
      <c r="F279" s="74">
        <v>21016</v>
      </c>
      <c r="G279" s="92" t="s">
        <v>249</v>
      </c>
      <c r="H279" s="76" t="s">
        <v>45</v>
      </c>
      <c r="I279" s="10" t="s">
        <v>14</v>
      </c>
      <c r="J279" s="10" t="s">
        <v>14</v>
      </c>
      <c r="K279" s="71" t="s">
        <v>20</v>
      </c>
      <c r="L279" s="124" t="s">
        <v>250</v>
      </c>
      <c r="M279" s="205"/>
      <c r="P279" s="1"/>
      <c r="Q279" s="1"/>
      <c r="R279" s="1"/>
    </row>
    <row r="280" spans="2:18" customFormat="1" x14ac:dyDescent="0.25">
      <c r="B280" s="6">
        <v>277</v>
      </c>
      <c r="C280" s="26" t="s">
        <v>22</v>
      </c>
      <c r="D280" s="21" t="s">
        <v>229</v>
      </c>
      <c r="E280" s="33">
        <v>25001</v>
      </c>
      <c r="F280" s="74">
        <v>21036</v>
      </c>
      <c r="G280" s="92" t="s">
        <v>251</v>
      </c>
      <c r="H280" s="76" t="s">
        <v>45</v>
      </c>
      <c r="I280" s="10" t="s">
        <v>14</v>
      </c>
      <c r="J280" s="10" t="s">
        <v>14</v>
      </c>
      <c r="K280" s="71" t="s">
        <v>20</v>
      </c>
      <c r="L280" s="124" t="s">
        <v>252</v>
      </c>
      <c r="M280" s="205"/>
      <c r="P280" s="1"/>
      <c r="Q280" s="1"/>
      <c r="R280" s="1"/>
    </row>
    <row r="281" spans="2:18" customFormat="1" x14ac:dyDescent="0.25">
      <c r="B281" s="6">
        <v>278</v>
      </c>
      <c r="C281" s="26" t="s">
        <v>22</v>
      </c>
      <c r="D281" s="21" t="s">
        <v>229</v>
      </c>
      <c r="E281" s="33">
        <v>25101</v>
      </c>
      <c r="F281" s="74">
        <v>21017</v>
      </c>
      <c r="G281" s="92" t="s">
        <v>253</v>
      </c>
      <c r="H281" s="76" t="s">
        <v>45</v>
      </c>
      <c r="I281" s="10" t="s">
        <v>14</v>
      </c>
      <c r="J281" s="10" t="s">
        <v>14</v>
      </c>
      <c r="K281" s="71" t="s">
        <v>20</v>
      </c>
      <c r="L281" s="124" t="s">
        <v>254</v>
      </c>
      <c r="M281" s="205"/>
      <c r="P281" s="1"/>
      <c r="Q281" s="1"/>
      <c r="R281" s="1"/>
    </row>
    <row r="282" spans="2:18" customFormat="1" x14ac:dyDescent="0.25">
      <c r="B282" s="6">
        <v>279</v>
      </c>
      <c r="C282" s="26" t="s">
        <v>22</v>
      </c>
      <c r="D282" s="21" t="s">
        <v>229</v>
      </c>
      <c r="E282" s="33">
        <v>25201</v>
      </c>
      <c r="F282" s="74">
        <v>21058</v>
      </c>
      <c r="G282" s="92" t="s">
        <v>255</v>
      </c>
      <c r="H282" s="76" t="s">
        <v>45</v>
      </c>
      <c r="I282" s="10" t="s">
        <v>14</v>
      </c>
      <c r="J282" s="10" t="s">
        <v>14</v>
      </c>
      <c r="K282" s="71" t="s">
        <v>20</v>
      </c>
      <c r="L282" s="124" t="s">
        <v>256</v>
      </c>
      <c r="M282" s="205"/>
      <c r="P282" s="1"/>
      <c r="Q282" s="1"/>
      <c r="R282" s="1"/>
    </row>
    <row r="283" spans="2:18" customFormat="1" ht="15.75" thickBot="1" x14ac:dyDescent="0.3">
      <c r="B283" s="6">
        <v>280</v>
      </c>
      <c r="C283" s="26" t="s">
        <v>22</v>
      </c>
      <c r="D283" s="21" t="s">
        <v>229</v>
      </c>
      <c r="E283" s="33">
        <v>25401</v>
      </c>
      <c r="F283" s="74">
        <v>21019</v>
      </c>
      <c r="G283" s="93" t="s">
        <v>257</v>
      </c>
      <c r="H283" s="76" t="s">
        <v>45</v>
      </c>
      <c r="I283" s="10" t="s">
        <v>14</v>
      </c>
      <c r="J283" s="10" t="s">
        <v>14</v>
      </c>
      <c r="K283" s="71" t="s">
        <v>20</v>
      </c>
      <c r="L283" s="123" t="s">
        <v>258</v>
      </c>
      <c r="M283" s="205"/>
      <c r="P283" s="1"/>
      <c r="Q283" s="1"/>
      <c r="R283" s="1"/>
    </row>
    <row r="284" spans="2:18" customFormat="1" ht="15.75" thickBot="1" x14ac:dyDescent="0.3">
      <c r="B284" s="6">
        <v>281</v>
      </c>
      <c r="C284" s="25" t="s">
        <v>22</v>
      </c>
      <c r="D284" s="21" t="s">
        <v>229</v>
      </c>
      <c r="E284" s="34">
        <v>25501</v>
      </c>
      <c r="F284" s="74">
        <v>21041</v>
      </c>
      <c r="G284" s="164" t="s">
        <v>259</v>
      </c>
      <c r="H284" s="76" t="s">
        <v>45</v>
      </c>
      <c r="I284" s="10" t="s">
        <v>14</v>
      </c>
      <c r="J284" s="10" t="s">
        <v>14</v>
      </c>
      <c r="K284" s="172" t="s">
        <v>14</v>
      </c>
      <c r="L284" s="137" t="s">
        <v>260</v>
      </c>
      <c r="M284" s="205"/>
      <c r="P284" s="1"/>
      <c r="Q284" s="1"/>
      <c r="R284" s="1"/>
    </row>
    <row r="285" spans="2:18" customFormat="1" x14ac:dyDescent="0.25">
      <c r="B285" s="6">
        <v>282</v>
      </c>
      <c r="C285" s="26" t="s">
        <v>22</v>
      </c>
      <c r="D285" s="21" t="s">
        <v>229</v>
      </c>
      <c r="E285" s="31">
        <v>27131</v>
      </c>
      <c r="F285" s="74">
        <v>21020</v>
      </c>
      <c r="G285" s="100" t="s">
        <v>261</v>
      </c>
      <c r="H285" s="76" t="s">
        <v>45</v>
      </c>
      <c r="I285" s="10" t="s">
        <v>14</v>
      </c>
      <c r="J285" s="10" t="s">
        <v>14</v>
      </c>
      <c r="K285" s="26" t="s">
        <v>20</v>
      </c>
      <c r="L285" s="135" t="s">
        <v>262</v>
      </c>
      <c r="M285" s="205"/>
      <c r="P285" s="1"/>
      <c r="Q285" s="1"/>
      <c r="R285" s="1"/>
    </row>
    <row r="286" spans="2:18" customFormat="1" ht="15.75" thickBot="1" x14ac:dyDescent="0.3">
      <c r="B286" s="6">
        <v>283</v>
      </c>
      <c r="C286" s="26" t="s">
        <v>22</v>
      </c>
      <c r="D286" s="21" t="s">
        <v>229</v>
      </c>
      <c r="E286" s="33">
        <v>27151</v>
      </c>
      <c r="F286" s="74">
        <v>21066</v>
      </c>
      <c r="G286" s="93" t="s">
        <v>263</v>
      </c>
      <c r="H286" s="76" t="s">
        <v>45</v>
      </c>
      <c r="I286" s="10" t="s">
        <v>14</v>
      </c>
      <c r="J286" s="10" t="s">
        <v>14</v>
      </c>
      <c r="K286" s="71" t="s">
        <v>20</v>
      </c>
      <c r="L286" s="123" t="s">
        <v>264</v>
      </c>
      <c r="M286" s="205"/>
      <c r="P286" s="1"/>
      <c r="Q286" s="1"/>
      <c r="R286" s="1"/>
    </row>
    <row r="287" spans="2:18" customFormat="1" x14ac:dyDescent="0.25">
      <c r="B287" s="6">
        <v>284</v>
      </c>
      <c r="C287" s="39" t="s">
        <v>22</v>
      </c>
      <c r="D287" s="21" t="s">
        <v>229</v>
      </c>
      <c r="E287" s="45">
        <v>20201</v>
      </c>
      <c r="F287" s="74">
        <v>41009</v>
      </c>
      <c r="G287" s="165" t="s">
        <v>265</v>
      </c>
      <c r="H287" s="76" t="s">
        <v>45</v>
      </c>
      <c r="I287" s="10" t="s">
        <v>14</v>
      </c>
      <c r="J287" s="10" t="s">
        <v>14</v>
      </c>
      <c r="K287" s="172" t="s">
        <v>14</v>
      </c>
      <c r="L287" s="177" t="s">
        <v>266</v>
      </c>
      <c r="M287" s="205"/>
      <c r="P287" s="1"/>
      <c r="Q287" s="1"/>
      <c r="R287" s="1"/>
    </row>
    <row r="288" spans="2:18" customFormat="1" ht="15.75" thickBot="1" x14ac:dyDescent="0.3">
      <c r="B288" s="6">
        <v>285</v>
      </c>
      <c r="C288" s="39" t="s">
        <v>22</v>
      </c>
      <c r="D288" s="21" t="s">
        <v>229</v>
      </c>
      <c r="E288" s="45">
        <v>20301</v>
      </c>
      <c r="F288" s="74">
        <v>41011</v>
      </c>
      <c r="G288" s="166" t="s">
        <v>267</v>
      </c>
      <c r="H288" s="76" t="s">
        <v>45</v>
      </c>
      <c r="I288" s="10" t="s">
        <v>14</v>
      </c>
      <c r="J288" s="10" t="s">
        <v>14</v>
      </c>
      <c r="K288" s="172" t="s">
        <v>14</v>
      </c>
      <c r="L288" s="178" t="s">
        <v>268</v>
      </c>
      <c r="M288" s="205"/>
      <c r="P288" s="1"/>
      <c r="Q288" s="1"/>
      <c r="R288" s="1"/>
    </row>
    <row r="289" spans="2:18" customFormat="1" x14ac:dyDescent="0.25">
      <c r="B289" s="6">
        <v>286</v>
      </c>
      <c r="C289" s="40" t="s">
        <v>22</v>
      </c>
      <c r="D289" s="21" t="s">
        <v>229</v>
      </c>
      <c r="E289" s="43">
        <v>22201</v>
      </c>
      <c r="F289" s="74">
        <v>21011</v>
      </c>
      <c r="G289" s="101" t="s">
        <v>269</v>
      </c>
      <c r="H289" s="76" t="s">
        <v>45</v>
      </c>
      <c r="I289" s="10" t="s">
        <v>14</v>
      </c>
      <c r="J289" s="10" t="s">
        <v>14</v>
      </c>
      <c r="K289" s="26" t="s">
        <v>20</v>
      </c>
      <c r="L289" s="118" t="s">
        <v>270</v>
      </c>
      <c r="M289" s="205"/>
      <c r="P289" s="1"/>
      <c r="Q289" s="1"/>
      <c r="R289" s="1"/>
    </row>
    <row r="290" spans="2:18" customFormat="1" ht="15.75" thickBot="1" x14ac:dyDescent="0.3">
      <c r="B290" s="6">
        <v>287</v>
      </c>
      <c r="C290" s="40" t="s">
        <v>22</v>
      </c>
      <c r="D290" s="21" t="s">
        <v>229</v>
      </c>
      <c r="E290" s="43">
        <v>24901</v>
      </c>
      <c r="F290" s="74">
        <v>21030</v>
      </c>
      <c r="G290" s="102" t="s">
        <v>271</v>
      </c>
      <c r="H290" s="76" t="s">
        <v>45</v>
      </c>
      <c r="I290" s="10" t="s">
        <v>14</v>
      </c>
      <c r="J290" s="10" t="s">
        <v>14</v>
      </c>
      <c r="K290" s="26" t="s">
        <v>20</v>
      </c>
      <c r="L290" s="123" t="s">
        <v>272</v>
      </c>
      <c r="M290" s="205"/>
      <c r="P290" s="1"/>
      <c r="Q290" s="1"/>
      <c r="R290" s="1"/>
    </row>
    <row r="291" spans="2:18" customFormat="1" x14ac:dyDescent="0.25">
      <c r="B291" s="6">
        <v>288</v>
      </c>
      <c r="C291" s="39" t="s">
        <v>22</v>
      </c>
      <c r="D291" s="21" t="s">
        <v>229</v>
      </c>
      <c r="E291" s="45">
        <v>22401</v>
      </c>
      <c r="F291" s="74">
        <v>21012</v>
      </c>
      <c r="G291" s="165" t="s">
        <v>273</v>
      </c>
      <c r="H291" s="76" t="s">
        <v>45</v>
      </c>
      <c r="I291" s="10" t="s">
        <v>14</v>
      </c>
      <c r="J291" s="10" t="s">
        <v>14</v>
      </c>
      <c r="K291" s="172" t="s">
        <v>14</v>
      </c>
      <c r="L291" s="177" t="s">
        <v>274</v>
      </c>
      <c r="M291" s="205"/>
      <c r="P291" s="1"/>
      <c r="Q291" s="1"/>
      <c r="R291" s="1"/>
    </row>
    <row r="292" spans="2:18" customFormat="1" x14ac:dyDescent="0.25">
      <c r="B292" s="6">
        <v>289</v>
      </c>
      <c r="C292" s="39" t="s">
        <v>22</v>
      </c>
      <c r="D292" s="21" t="s">
        <v>229</v>
      </c>
      <c r="E292" s="45">
        <v>22501</v>
      </c>
      <c r="F292" s="74">
        <v>21013</v>
      </c>
      <c r="G292" s="107" t="s">
        <v>275</v>
      </c>
      <c r="H292" s="76" t="s">
        <v>45</v>
      </c>
      <c r="I292" s="10" t="s">
        <v>14</v>
      </c>
      <c r="J292" s="10" t="s">
        <v>14</v>
      </c>
      <c r="K292" s="172" t="s">
        <v>14</v>
      </c>
      <c r="L292" s="124" t="s">
        <v>276</v>
      </c>
      <c r="M292" s="205"/>
      <c r="P292" s="1"/>
      <c r="Q292" s="1"/>
      <c r="R292" s="1"/>
    </row>
    <row r="293" spans="2:18" customFormat="1" x14ac:dyDescent="0.25">
      <c r="B293" s="6">
        <v>290</v>
      </c>
      <c r="C293" s="39" t="s">
        <v>22</v>
      </c>
      <c r="D293" s="21" t="s">
        <v>229</v>
      </c>
      <c r="E293" s="45">
        <v>22601</v>
      </c>
      <c r="F293" s="74">
        <v>21032</v>
      </c>
      <c r="G293" s="107" t="s">
        <v>277</v>
      </c>
      <c r="H293" s="76" t="s">
        <v>45</v>
      </c>
      <c r="I293" s="10" t="s">
        <v>14</v>
      </c>
      <c r="J293" s="10" t="s">
        <v>14</v>
      </c>
      <c r="K293" s="172" t="s">
        <v>14</v>
      </c>
      <c r="L293" s="124" t="s">
        <v>278</v>
      </c>
      <c r="M293" s="205"/>
      <c r="P293" s="1"/>
      <c r="Q293" s="1"/>
      <c r="R293" s="1"/>
    </row>
    <row r="294" spans="2:18" customFormat="1" x14ac:dyDescent="0.25">
      <c r="B294" s="6">
        <v>291</v>
      </c>
      <c r="C294" s="39" t="s">
        <v>22</v>
      </c>
      <c r="D294" s="21" t="s">
        <v>229</v>
      </c>
      <c r="E294" s="45">
        <v>22801</v>
      </c>
      <c r="F294" s="74">
        <v>21065</v>
      </c>
      <c r="G294" s="107" t="s">
        <v>279</v>
      </c>
      <c r="H294" s="76" t="s">
        <v>45</v>
      </c>
      <c r="I294" s="10" t="s">
        <v>14</v>
      </c>
      <c r="J294" s="10" t="s">
        <v>14</v>
      </c>
      <c r="K294" s="172" t="s">
        <v>14</v>
      </c>
      <c r="L294" s="124" t="s">
        <v>280</v>
      </c>
      <c r="M294" s="205"/>
      <c r="P294" s="1"/>
      <c r="Q294" s="1"/>
      <c r="R294" s="1"/>
    </row>
    <row r="295" spans="2:18" customFormat="1" ht="15.75" thickBot="1" x14ac:dyDescent="0.3">
      <c r="B295" s="6">
        <v>292</v>
      </c>
      <c r="C295" s="39" t="s">
        <v>22</v>
      </c>
      <c r="D295" s="21" t="s">
        <v>229</v>
      </c>
      <c r="E295" s="45">
        <v>23801</v>
      </c>
      <c r="F295" s="74">
        <v>21063</v>
      </c>
      <c r="G295" s="166" t="s">
        <v>281</v>
      </c>
      <c r="H295" s="76" t="s">
        <v>45</v>
      </c>
      <c r="I295" s="10" t="s">
        <v>14</v>
      </c>
      <c r="J295" s="10" t="s">
        <v>14</v>
      </c>
      <c r="K295" s="172" t="s">
        <v>14</v>
      </c>
      <c r="L295" s="178" t="s">
        <v>282</v>
      </c>
      <c r="M295" s="205"/>
      <c r="P295" s="1"/>
      <c r="Q295" s="1"/>
      <c r="R295" s="1"/>
    </row>
    <row r="296" spans="2:18" customFormat="1" ht="15.75" thickBot="1" x14ac:dyDescent="0.3">
      <c r="B296" s="6">
        <v>293</v>
      </c>
      <c r="C296" s="40" t="s">
        <v>22</v>
      </c>
      <c r="D296" s="21" t="s">
        <v>229</v>
      </c>
      <c r="E296" s="45">
        <v>24201</v>
      </c>
      <c r="F296" s="74">
        <v>21044</v>
      </c>
      <c r="G296" s="89" t="s">
        <v>283</v>
      </c>
      <c r="H296" s="76" t="s">
        <v>45</v>
      </c>
      <c r="I296" s="10" t="s">
        <v>14</v>
      </c>
      <c r="J296" s="10" t="s">
        <v>14</v>
      </c>
      <c r="K296" s="71" t="s">
        <v>20</v>
      </c>
      <c r="L296" s="117" t="s">
        <v>284</v>
      </c>
      <c r="M296" s="205"/>
      <c r="P296" s="1"/>
      <c r="Q296" s="1"/>
      <c r="R296" s="1"/>
    </row>
    <row r="297" spans="2:18" customFormat="1" ht="15.75" thickBot="1" x14ac:dyDescent="0.3">
      <c r="B297" s="6">
        <v>294</v>
      </c>
      <c r="C297" s="39" t="s">
        <v>22</v>
      </c>
      <c r="D297" s="21" t="s">
        <v>229</v>
      </c>
      <c r="E297" s="45">
        <v>24701</v>
      </c>
      <c r="F297" s="74">
        <v>21034</v>
      </c>
      <c r="G297" s="149" t="s">
        <v>285</v>
      </c>
      <c r="H297" s="76" t="s">
        <v>45</v>
      </c>
      <c r="I297" s="10" t="s">
        <v>14</v>
      </c>
      <c r="J297" s="10" t="s">
        <v>14</v>
      </c>
      <c r="K297" s="172" t="s">
        <v>14</v>
      </c>
      <c r="L297" s="137" t="s">
        <v>286</v>
      </c>
      <c r="M297" s="205"/>
      <c r="P297" s="1"/>
      <c r="Q297" s="1"/>
      <c r="R297" s="1"/>
    </row>
    <row r="298" spans="2:18" customFormat="1" x14ac:dyDescent="0.25">
      <c r="B298" s="6">
        <v>295</v>
      </c>
      <c r="C298" s="40" t="s">
        <v>22</v>
      </c>
      <c r="D298" s="21" t="s">
        <v>229</v>
      </c>
      <c r="E298" s="44">
        <v>24801</v>
      </c>
      <c r="F298" s="74">
        <v>21023</v>
      </c>
      <c r="G298" s="103" t="s">
        <v>287</v>
      </c>
      <c r="H298" s="76" t="s">
        <v>45</v>
      </c>
      <c r="I298" s="10" t="s">
        <v>14</v>
      </c>
      <c r="J298" s="10" t="s">
        <v>14</v>
      </c>
      <c r="K298" s="26" t="s">
        <v>20</v>
      </c>
      <c r="L298" s="118" t="s">
        <v>288</v>
      </c>
      <c r="M298" s="205"/>
      <c r="P298" s="1"/>
      <c r="Q298" s="1"/>
      <c r="R298" s="1"/>
    </row>
    <row r="299" spans="2:18" customFormat="1" ht="15.75" thickBot="1" x14ac:dyDescent="0.3">
      <c r="B299" s="6">
        <v>296</v>
      </c>
      <c r="C299" s="40" t="s">
        <v>22</v>
      </c>
      <c r="D299" s="21" t="s">
        <v>229</v>
      </c>
      <c r="E299" s="44">
        <v>21901</v>
      </c>
      <c r="F299" s="74">
        <v>21047</v>
      </c>
      <c r="G299" s="104" t="s">
        <v>289</v>
      </c>
      <c r="H299" s="76" t="s">
        <v>45</v>
      </c>
      <c r="I299" s="10" t="s">
        <v>14</v>
      </c>
      <c r="J299" s="10" t="s">
        <v>14</v>
      </c>
      <c r="K299" s="26" t="s">
        <v>20</v>
      </c>
      <c r="L299" s="123" t="s">
        <v>290</v>
      </c>
      <c r="M299" s="205"/>
      <c r="P299" s="1"/>
      <c r="Q299" s="1"/>
      <c r="R299" s="1"/>
    </row>
    <row r="300" spans="2:18" customFormat="1" x14ac:dyDescent="0.25">
      <c r="B300" s="6">
        <v>297</v>
      </c>
      <c r="C300" s="39" t="s">
        <v>22</v>
      </c>
      <c r="D300" s="21" t="s">
        <v>229</v>
      </c>
      <c r="E300" s="44">
        <v>23501</v>
      </c>
      <c r="F300" s="74">
        <v>21043</v>
      </c>
      <c r="G300" s="167" t="s">
        <v>291</v>
      </c>
      <c r="H300" s="76" t="s">
        <v>45</v>
      </c>
      <c r="I300" s="10" t="s">
        <v>14</v>
      </c>
      <c r="J300" s="10" t="s">
        <v>14</v>
      </c>
      <c r="K300" s="172" t="s">
        <v>14</v>
      </c>
      <c r="L300" s="137" t="s">
        <v>292</v>
      </c>
      <c r="M300" s="205"/>
      <c r="P300" s="1"/>
      <c r="Q300" s="1"/>
      <c r="R300" s="1"/>
    </row>
    <row r="301" spans="2:18" customFormat="1" x14ac:dyDescent="0.25">
      <c r="B301" s="50">
        <v>298</v>
      </c>
      <c r="C301" s="50" t="s">
        <v>22</v>
      </c>
      <c r="D301" s="50" t="s">
        <v>229</v>
      </c>
      <c r="E301" s="50">
        <v>24401</v>
      </c>
      <c r="F301" s="50">
        <v>21042</v>
      </c>
      <c r="G301" s="50" t="s">
        <v>293</v>
      </c>
      <c r="H301" s="50" t="s">
        <v>45</v>
      </c>
      <c r="I301" s="50" t="s">
        <v>14</v>
      </c>
      <c r="J301" s="50" t="s">
        <v>14</v>
      </c>
      <c r="K301" s="50" t="s">
        <v>20</v>
      </c>
      <c r="L301" s="50" t="s">
        <v>294</v>
      </c>
      <c r="M301" s="205"/>
      <c r="P301" s="1"/>
      <c r="Q301" s="1"/>
      <c r="R301" s="1"/>
    </row>
    <row r="302" spans="2:18" customFormat="1" ht="15.75" thickBot="1" x14ac:dyDescent="0.3">
      <c r="B302" s="6">
        <v>299</v>
      </c>
      <c r="C302" s="39" t="s">
        <v>22</v>
      </c>
      <c r="D302" s="21" t="s">
        <v>229</v>
      </c>
      <c r="E302" s="44">
        <v>24501</v>
      </c>
      <c r="F302" s="74">
        <v>21025</v>
      </c>
      <c r="G302" s="167" t="s">
        <v>295</v>
      </c>
      <c r="H302" s="76" t="s">
        <v>45</v>
      </c>
      <c r="I302" s="10" t="s">
        <v>14</v>
      </c>
      <c r="J302" s="10" t="s">
        <v>14</v>
      </c>
      <c r="K302" s="172" t="s">
        <v>14</v>
      </c>
      <c r="L302" s="137" t="s">
        <v>296</v>
      </c>
      <c r="M302" s="205"/>
      <c r="P302" s="1"/>
      <c r="Q302" s="1"/>
      <c r="R302" s="1"/>
    </row>
    <row r="303" spans="2:18" customFormat="1" x14ac:dyDescent="0.25">
      <c r="B303" s="6">
        <v>300</v>
      </c>
      <c r="C303" s="40" t="s">
        <v>22</v>
      </c>
      <c r="D303" s="21" t="s">
        <v>229</v>
      </c>
      <c r="E303" s="43">
        <v>25601</v>
      </c>
      <c r="F303" s="74">
        <v>21033</v>
      </c>
      <c r="G303" s="101" t="s">
        <v>297</v>
      </c>
      <c r="H303" s="82" t="s">
        <v>182</v>
      </c>
      <c r="I303" s="14" t="s">
        <v>46</v>
      </c>
      <c r="J303" s="14" t="s">
        <v>46</v>
      </c>
      <c r="K303" s="26" t="s">
        <v>20</v>
      </c>
      <c r="L303" s="118" t="s">
        <v>298</v>
      </c>
      <c r="M303" s="205"/>
      <c r="P303" s="1"/>
      <c r="Q303" s="1"/>
      <c r="R303" s="1"/>
    </row>
    <row r="304" spans="2:18" customFormat="1" ht="15.75" thickBot="1" x14ac:dyDescent="0.3">
      <c r="B304" s="50">
        <v>301</v>
      </c>
      <c r="C304" s="58" t="s">
        <v>22</v>
      </c>
      <c r="D304" s="57" t="s">
        <v>229</v>
      </c>
      <c r="E304" s="59">
        <v>25701</v>
      </c>
      <c r="F304" s="79">
        <v>25701</v>
      </c>
      <c r="G304" s="105" t="s">
        <v>299</v>
      </c>
      <c r="H304" s="81" t="s">
        <v>182</v>
      </c>
      <c r="I304" s="54" t="s">
        <v>46</v>
      </c>
      <c r="J304" s="54" t="s">
        <v>46</v>
      </c>
      <c r="K304" s="112" t="s">
        <v>20</v>
      </c>
      <c r="L304" s="136" t="s">
        <v>300</v>
      </c>
      <c r="M304" s="205"/>
      <c r="P304" s="1"/>
      <c r="Q304" s="1"/>
      <c r="R304" s="1"/>
    </row>
    <row r="305" spans="2:18" customFormat="1" x14ac:dyDescent="0.25">
      <c r="B305" s="50">
        <v>302</v>
      </c>
      <c r="C305" s="60" t="s">
        <v>22</v>
      </c>
      <c r="D305" s="57" t="s">
        <v>229</v>
      </c>
      <c r="E305" s="59">
        <v>25801</v>
      </c>
      <c r="F305" s="79">
        <v>25801</v>
      </c>
      <c r="G305" s="168" t="s">
        <v>301</v>
      </c>
      <c r="H305" s="81" t="s">
        <v>182</v>
      </c>
      <c r="I305" s="54" t="s">
        <v>46</v>
      </c>
      <c r="J305" s="54" t="s">
        <v>46</v>
      </c>
      <c r="K305" s="112" t="s">
        <v>14</v>
      </c>
      <c r="L305" s="191" t="s">
        <v>302</v>
      </c>
      <c r="M305" s="205"/>
      <c r="P305" s="1"/>
      <c r="Q305" s="1"/>
      <c r="R305" s="1"/>
    </row>
    <row r="306" spans="2:18" customFormat="1" x14ac:dyDescent="0.25">
      <c r="B306" s="6">
        <v>303</v>
      </c>
      <c r="C306" s="39" t="s">
        <v>22</v>
      </c>
      <c r="D306" s="21" t="s">
        <v>229</v>
      </c>
      <c r="E306" s="43">
        <v>27001</v>
      </c>
      <c r="F306" s="74">
        <v>21015</v>
      </c>
      <c r="G306" s="169" t="s">
        <v>303</v>
      </c>
      <c r="H306" s="76" t="s">
        <v>45</v>
      </c>
      <c r="I306" s="10" t="s">
        <v>14</v>
      </c>
      <c r="J306" s="14" t="s">
        <v>46</v>
      </c>
      <c r="K306" s="172" t="s">
        <v>14</v>
      </c>
      <c r="L306" s="124" t="s">
        <v>304</v>
      </c>
      <c r="M306" s="205"/>
      <c r="P306" s="1"/>
      <c r="Q306" s="1"/>
      <c r="R306" s="1"/>
    </row>
    <row r="307" spans="2:18" customFormat="1" x14ac:dyDescent="0.25">
      <c r="B307" s="6">
        <v>304</v>
      </c>
      <c r="C307" s="39" t="s">
        <v>22</v>
      </c>
      <c r="D307" s="12" t="s">
        <v>305</v>
      </c>
      <c r="E307" s="45">
        <v>20101</v>
      </c>
      <c r="F307" s="74">
        <v>21067</v>
      </c>
      <c r="G307" s="107" t="s">
        <v>306</v>
      </c>
      <c r="H307" s="76" t="s">
        <v>45</v>
      </c>
      <c r="I307" s="10" t="s">
        <v>14</v>
      </c>
      <c r="J307" s="10" t="s">
        <v>14</v>
      </c>
      <c r="K307" s="172" t="s">
        <v>14</v>
      </c>
      <c r="L307" s="124" t="s">
        <v>307</v>
      </c>
      <c r="M307" s="205"/>
      <c r="P307" s="1"/>
      <c r="Q307" s="1"/>
      <c r="R307" s="1"/>
    </row>
    <row r="308" spans="2:18" customFormat="1" ht="15.75" thickBot="1" x14ac:dyDescent="0.3">
      <c r="B308" s="6">
        <v>305</v>
      </c>
      <c r="C308" s="39" t="s">
        <v>22</v>
      </c>
      <c r="D308" s="12" t="s">
        <v>305</v>
      </c>
      <c r="E308" s="45">
        <v>20401</v>
      </c>
      <c r="F308" s="74">
        <v>21059</v>
      </c>
      <c r="G308" s="166" t="s">
        <v>308</v>
      </c>
      <c r="H308" s="76" t="s">
        <v>45</v>
      </c>
      <c r="I308" s="10" t="s">
        <v>14</v>
      </c>
      <c r="J308" s="10" t="s">
        <v>14</v>
      </c>
      <c r="K308" s="172" t="s">
        <v>14</v>
      </c>
      <c r="L308" s="178" t="s">
        <v>309</v>
      </c>
      <c r="M308" s="205"/>
      <c r="P308" s="1"/>
      <c r="Q308" s="1"/>
      <c r="R308" s="1"/>
    </row>
    <row r="309" spans="2:18" customFormat="1" x14ac:dyDescent="0.25">
      <c r="B309" s="6">
        <v>306</v>
      </c>
      <c r="C309" s="40" t="s">
        <v>22</v>
      </c>
      <c r="D309" s="12" t="s">
        <v>305</v>
      </c>
      <c r="E309" s="45">
        <v>22301</v>
      </c>
      <c r="F309" s="74">
        <v>21014</v>
      </c>
      <c r="G309" s="106" t="s">
        <v>310</v>
      </c>
      <c r="H309" s="76" t="s">
        <v>45</v>
      </c>
      <c r="I309" s="10" t="s">
        <v>14</v>
      </c>
      <c r="J309" s="10" t="s">
        <v>14</v>
      </c>
      <c r="K309" s="71" t="s">
        <v>20</v>
      </c>
      <c r="L309" s="118" t="s">
        <v>311</v>
      </c>
      <c r="M309" s="205"/>
      <c r="P309" s="1"/>
      <c r="Q309" s="1"/>
      <c r="R309" s="1"/>
    </row>
    <row r="310" spans="2:18" customFormat="1" x14ac:dyDescent="0.25">
      <c r="B310" s="6">
        <v>307</v>
      </c>
      <c r="C310" s="40" t="s">
        <v>22</v>
      </c>
      <c r="D310" s="12" t="s">
        <v>305</v>
      </c>
      <c r="E310" s="45">
        <v>22901</v>
      </c>
      <c r="F310" s="74">
        <v>21061</v>
      </c>
      <c r="G310" s="107" t="s">
        <v>312</v>
      </c>
      <c r="H310" s="76" t="s">
        <v>45</v>
      </c>
      <c r="I310" s="10" t="s">
        <v>14</v>
      </c>
      <c r="J310" s="10" t="s">
        <v>14</v>
      </c>
      <c r="K310" s="71" t="s">
        <v>20</v>
      </c>
      <c r="L310" s="124" t="s">
        <v>313</v>
      </c>
      <c r="M310" s="205"/>
      <c r="P310" s="1"/>
      <c r="Q310" s="1"/>
      <c r="R310" s="1"/>
    </row>
    <row r="311" spans="2:18" customFormat="1" ht="15.75" thickBot="1" x14ac:dyDescent="0.3">
      <c r="B311" s="192">
        <v>308</v>
      </c>
      <c r="C311" s="41" t="s">
        <v>22</v>
      </c>
      <c r="D311" s="49" t="s">
        <v>305</v>
      </c>
      <c r="E311" s="193">
        <v>23101</v>
      </c>
      <c r="F311" s="194">
        <v>21060</v>
      </c>
      <c r="G311" s="166" t="s">
        <v>314</v>
      </c>
      <c r="H311" s="76" t="s">
        <v>45</v>
      </c>
      <c r="I311" s="10" t="s">
        <v>14</v>
      </c>
      <c r="J311" s="10" t="s">
        <v>14</v>
      </c>
      <c r="K311" s="71" t="s">
        <v>20</v>
      </c>
      <c r="L311" s="178" t="s">
        <v>315</v>
      </c>
      <c r="M311" s="205"/>
      <c r="P311" s="1"/>
      <c r="Q311" s="1"/>
      <c r="R311" s="1"/>
    </row>
    <row r="312" spans="2:18" customFormat="1" ht="15.75" thickBot="1" x14ac:dyDescent="0.3">
      <c r="B312" s="221">
        <v>309</v>
      </c>
      <c r="C312" s="222" t="s">
        <v>22</v>
      </c>
      <c r="D312" s="223" t="s">
        <v>305</v>
      </c>
      <c r="E312" s="224">
        <v>23701</v>
      </c>
      <c r="F312" s="225">
        <v>21068</v>
      </c>
      <c r="G312" s="89" t="s">
        <v>316</v>
      </c>
      <c r="H312" s="76" t="s">
        <v>45</v>
      </c>
      <c r="I312" s="10" t="s">
        <v>14</v>
      </c>
      <c r="J312" s="10" t="s">
        <v>14</v>
      </c>
      <c r="K312" s="172" t="s">
        <v>14</v>
      </c>
      <c r="L312" s="117" t="s">
        <v>317</v>
      </c>
      <c r="M312" s="205"/>
      <c r="P312" s="1"/>
      <c r="Q312" s="1"/>
      <c r="R312" s="1"/>
    </row>
    <row r="313" spans="2:18" customFormat="1" ht="15.75" thickBot="1" x14ac:dyDescent="0.3">
      <c r="B313" s="200">
        <v>310</v>
      </c>
      <c r="C313" s="206" t="s">
        <v>22</v>
      </c>
      <c r="D313" s="202" t="s">
        <v>305</v>
      </c>
      <c r="E313" s="207">
        <v>24601</v>
      </c>
      <c r="F313" s="204">
        <v>21039</v>
      </c>
      <c r="G313" s="208" t="s">
        <v>318</v>
      </c>
      <c r="H313" s="76" t="s">
        <v>45</v>
      </c>
      <c r="I313" s="10" t="s">
        <v>14</v>
      </c>
      <c r="J313" s="10" t="s">
        <v>14</v>
      </c>
      <c r="K313" s="71" t="s">
        <v>20</v>
      </c>
      <c r="L313" s="209" t="s">
        <v>319</v>
      </c>
      <c r="M313" s="205"/>
      <c r="P313" s="1"/>
      <c r="Q313" s="1"/>
      <c r="R313" s="1"/>
    </row>
    <row r="314" spans="2:18" customFormat="1" ht="15.75" thickBot="1" x14ac:dyDescent="0.3">
      <c r="B314" s="6">
        <v>311</v>
      </c>
      <c r="C314" s="39" t="s">
        <v>22</v>
      </c>
      <c r="D314" s="12" t="s">
        <v>305</v>
      </c>
      <c r="E314" s="45">
        <v>25301</v>
      </c>
      <c r="F314" s="74">
        <v>21040</v>
      </c>
      <c r="G314" s="149" t="s">
        <v>320</v>
      </c>
      <c r="H314" s="76" t="s">
        <v>45</v>
      </c>
      <c r="I314" s="10" t="s">
        <v>14</v>
      </c>
      <c r="J314" s="10" t="s">
        <v>14</v>
      </c>
      <c r="K314" s="172" t="s">
        <v>14</v>
      </c>
      <c r="L314" s="137" t="s">
        <v>321</v>
      </c>
      <c r="M314" s="205"/>
      <c r="P314" s="1"/>
      <c r="Q314" s="1"/>
      <c r="R314" s="1"/>
    </row>
    <row r="315" spans="2:18" customFormat="1" x14ac:dyDescent="0.25">
      <c r="B315" s="6">
        <v>312</v>
      </c>
      <c r="C315" s="40" t="s">
        <v>22</v>
      </c>
      <c r="D315" s="12" t="s">
        <v>305</v>
      </c>
      <c r="E315" s="44">
        <v>27111</v>
      </c>
      <c r="F315" s="74">
        <v>21022</v>
      </c>
      <c r="G315" s="103" t="s">
        <v>322</v>
      </c>
      <c r="H315" s="76" t="s">
        <v>45</v>
      </c>
      <c r="I315" s="10" t="s">
        <v>14</v>
      </c>
      <c r="J315" s="10" t="s">
        <v>14</v>
      </c>
      <c r="K315" s="26" t="s">
        <v>20</v>
      </c>
      <c r="L315" s="118" t="s">
        <v>323</v>
      </c>
      <c r="M315" s="205"/>
      <c r="P315" s="1"/>
      <c r="Q315" s="1"/>
      <c r="R315" s="1"/>
    </row>
    <row r="316" spans="2:18" customFormat="1" ht="15.75" thickBot="1" x14ac:dyDescent="0.3">
      <c r="B316" s="50">
        <v>313</v>
      </c>
      <c r="C316" s="61" t="s">
        <v>22</v>
      </c>
      <c r="D316" s="57" t="s">
        <v>229</v>
      </c>
      <c r="E316" s="62">
        <v>23401</v>
      </c>
      <c r="F316" s="79">
        <v>23401</v>
      </c>
      <c r="G316" s="108" t="s">
        <v>324</v>
      </c>
      <c r="H316" s="81" t="s">
        <v>182</v>
      </c>
      <c r="I316" s="63" t="s">
        <v>46</v>
      </c>
      <c r="J316" s="63" t="s">
        <v>46</v>
      </c>
      <c r="K316" s="114" t="s">
        <v>20</v>
      </c>
      <c r="L316" s="136" t="s">
        <v>325</v>
      </c>
      <c r="M316" s="205"/>
      <c r="P316" s="1"/>
      <c r="Q316" s="1"/>
      <c r="R316" s="1"/>
    </row>
    <row r="317" spans="2:18" customFormat="1" ht="15.75" thickBot="1" x14ac:dyDescent="0.3">
      <c r="B317" s="6">
        <v>314</v>
      </c>
      <c r="C317" s="25" t="s">
        <v>22</v>
      </c>
      <c r="D317" s="21" t="s">
        <v>229</v>
      </c>
      <c r="E317" s="31">
        <v>23601</v>
      </c>
      <c r="F317" s="74">
        <v>21046</v>
      </c>
      <c r="G317" s="167" t="s">
        <v>326</v>
      </c>
      <c r="H317" s="76" t="s">
        <v>45</v>
      </c>
      <c r="I317" s="10" t="s">
        <v>14</v>
      </c>
      <c r="J317" s="10" t="s">
        <v>14</v>
      </c>
      <c r="K317" s="172" t="s">
        <v>14</v>
      </c>
      <c r="L317" s="176" t="s">
        <v>327</v>
      </c>
      <c r="M317" s="205"/>
      <c r="P317" s="1"/>
      <c r="Q317" s="1"/>
      <c r="R317" s="1"/>
    </row>
    <row r="318" spans="2:18" customFormat="1" x14ac:dyDescent="0.25">
      <c r="B318" s="6">
        <v>315</v>
      </c>
      <c r="C318" s="26" t="s">
        <v>22</v>
      </c>
      <c r="D318" s="12" t="s">
        <v>305</v>
      </c>
      <c r="E318" s="31">
        <v>23901</v>
      </c>
      <c r="F318" s="74">
        <v>21018</v>
      </c>
      <c r="G318" s="100" t="s">
        <v>328</v>
      </c>
      <c r="H318" s="76" t="s">
        <v>45</v>
      </c>
      <c r="I318" s="10" t="s">
        <v>14</v>
      </c>
      <c r="J318" s="10" t="s">
        <v>14</v>
      </c>
      <c r="K318" s="26" t="s">
        <v>20</v>
      </c>
      <c r="L318" s="118" t="s">
        <v>329</v>
      </c>
      <c r="M318" s="205"/>
      <c r="P318" s="1"/>
      <c r="Q318" s="1"/>
      <c r="R318" s="1"/>
    </row>
    <row r="319" spans="2:18" customFormat="1" x14ac:dyDescent="0.25">
      <c r="B319" s="6">
        <v>316</v>
      </c>
      <c r="C319" s="26" t="s">
        <v>22</v>
      </c>
      <c r="D319" s="12" t="s">
        <v>305</v>
      </c>
      <c r="E319" s="33">
        <v>26101</v>
      </c>
      <c r="F319" s="74">
        <v>21021</v>
      </c>
      <c r="G319" s="92" t="s">
        <v>330</v>
      </c>
      <c r="H319" s="76" t="s">
        <v>45</v>
      </c>
      <c r="I319" s="10" t="s">
        <v>14</v>
      </c>
      <c r="J319" s="10" t="s">
        <v>14</v>
      </c>
      <c r="K319" s="71" t="s">
        <v>20</v>
      </c>
      <c r="L319" s="137" t="s">
        <v>331</v>
      </c>
      <c r="M319" s="205"/>
      <c r="P319" s="1"/>
      <c r="Q319" s="1"/>
      <c r="R319" s="1"/>
    </row>
    <row r="320" spans="2:18" customFormat="1" x14ac:dyDescent="0.25">
      <c r="B320" s="6">
        <v>317</v>
      </c>
      <c r="C320" s="29" t="s">
        <v>22</v>
      </c>
      <c r="D320" s="24" t="s">
        <v>229</v>
      </c>
      <c r="E320" s="33">
        <v>21801</v>
      </c>
      <c r="F320" s="74">
        <v>21056</v>
      </c>
      <c r="G320" s="86" t="s">
        <v>544</v>
      </c>
      <c r="H320" s="76" t="s">
        <v>45</v>
      </c>
      <c r="I320" s="21" t="s">
        <v>14</v>
      </c>
      <c r="J320" s="21" t="s">
        <v>14</v>
      </c>
      <c r="K320" s="28" t="s">
        <v>20</v>
      </c>
      <c r="L320" s="122" t="s">
        <v>545</v>
      </c>
      <c r="M320" s="205"/>
      <c r="P320" s="1"/>
      <c r="Q320" s="1"/>
      <c r="R320" s="1"/>
    </row>
    <row r="321" spans="2:18" customFormat="1" x14ac:dyDescent="0.25">
      <c r="B321" s="6">
        <v>318</v>
      </c>
      <c r="C321" s="29" t="s">
        <v>22</v>
      </c>
      <c r="D321" s="24" t="s">
        <v>229</v>
      </c>
      <c r="E321" s="35">
        <v>25901</v>
      </c>
      <c r="F321" s="74">
        <v>21024</v>
      </c>
      <c r="G321" s="109" t="s">
        <v>546</v>
      </c>
      <c r="H321" s="76" t="s">
        <v>45</v>
      </c>
      <c r="I321" s="14" t="s">
        <v>14</v>
      </c>
      <c r="J321" s="10" t="s">
        <v>14</v>
      </c>
      <c r="K321" s="71" t="s">
        <v>20</v>
      </c>
      <c r="L321" s="122" t="s">
        <v>547</v>
      </c>
      <c r="M321" s="205"/>
      <c r="P321" s="1"/>
      <c r="Q321" s="1"/>
      <c r="R321" s="1"/>
    </row>
    <row r="322" spans="2:18" customFormat="1" x14ac:dyDescent="0.25">
      <c r="B322" s="6">
        <v>319</v>
      </c>
      <c r="C322" s="25" t="s">
        <v>22</v>
      </c>
      <c r="D322" s="12" t="s">
        <v>229</v>
      </c>
      <c r="E322" s="33">
        <v>27121</v>
      </c>
      <c r="F322" s="74">
        <v>21053</v>
      </c>
      <c r="G322" s="86" t="s">
        <v>560</v>
      </c>
      <c r="H322" s="76" t="s">
        <v>45</v>
      </c>
      <c r="I322" s="14" t="s">
        <v>14</v>
      </c>
      <c r="J322" s="14" t="s">
        <v>46</v>
      </c>
      <c r="K322" s="71" t="s">
        <v>46</v>
      </c>
      <c r="L322" s="122" t="s">
        <v>561</v>
      </c>
      <c r="M322" s="205"/>
      <c r="P322" s="1"/>
      <c r="Q322" s="1"/>
      <c r="R322" s="1"/>
    </row>
    <row r="323" spans="2:18" customFormat="1" x14ac:dyDescent="0.25">
      <c r="B323" s="6">
        <v>320</v>
      </c>
      <c r="C323" s="25" t="s">
        <v>22</v>
      </c>
      <c r="D323" s="12" t="s">
        <v>229</v>
      </c>
      <c r="E323" s="33">
        <v>27161</v>
      </c>
      <c r="F323" s="74">
        <v>21035</v>
      </c>
      <c r="G323" s="92" t="s">
        <v>562</v>
      </c>
      <c r="H323" s="76" t="s">
        <v>45</v>
      </c>
      <c r="I323" s="14" t="s">
        <v>14</v>
      </c>
      <c r="J323" s="14" t="s">
        <v>46</v>
      </c>
      <c r="K323" s="71" t="s">
        <v>46</v>
      </c>
      <c r="L323" s="122" t="s">
        <v>563</v>
      </c>
      <c r="M323" s="205"/>
      <c r="P323" s="1"/>
      <c r="Q323" s="1"/>
      <c r="R323" s="1"/>
    </row>
    <row r="324" spans="2:18" customFormat="1" x14ac:dyDescent="0.25">
      <c r="B324" s="6">
        <v>321</v>
      </c>
      <c r="C324" s="25" t="s">
        <v>22</v>
      </c>
      <c r="D324" s="12" t="s">
        <v>229</v>
      </c>
      <c r="E324" s="46">
        <v>27181</v>
      </c>
      <c r="F324" s="74">
        <v>21055</v>
      </c>
      <c r="G324" s="110" t="s">
        <v>580</v>
      </c>
      <c r="H324" s="76" t="s">
        <v>45</v>
      </c>
      <c r="I324" s="14" t="s">
        <v>14</v>
      </c>
      <c r="J324" s="14" t="s">
        <v>46</v>
      </c>
      <c r="K324" s="71" t="s">
        <v>46</v>
      </c>
      <c r="L324" s="127" t="s">
        <v>581</v>
      </c>
      <c r="M324" s="205"/>
      <c r="P324" s="1"/>
      <c r="Q324" s="1"/>
      <c r="R324" s="1"/>
    </row>
    <row r="325" spans="2:18" customFormat="1" x14ac:dyDescent="0.25">
      <c r="B325" s="6">
        <v>322</v>
      </c>
      <c r="C325" s="25" t="s">
        <v>22</v>
      </c>
      <c r="D325" s="12" t="s">
        <v>229</v>
      </c>
      <c r="E325" s="35">
        <v>27141</v>
      </c>
      <c r="F325" s="74">
        <v>21028</v>
      </c>
      <c r="G325" s="109" t="s">
        <v>582</v>
      </c>
      <c r="H325" s="76" t="s">
        <v>45</v>
      </c>
      <c r="I325" s="14" t="s">
        <v>14</v>
      </c>
      <c r="J325" s="14" t="s">
        <v>46</v>
      </c>
      <c r="K325" s="71" t="s">
        <v>46</v>
      </c>
      <c r="L325" s="127" t="s">
        <v>583</v>
      </c>
      <c r="M325" s="205"/>
      <c r="P325" s="1"/>
      <c r="Q325" s="1"/>
      <c r="R325" s="1"/>
    </row>
    <row r="326" spans="2:18" customFormat="1" x14ac:dyDescent="0.25">
      <c r="B326" s="6">
        <v>323</v>
      </c>
      <c r="C326" s="25" t="s">
        <v>22</v>
      </c>
      <c r="D326" s="12" t="s">
        <v>229</v>
      </c>
      <c r="E326" s="46">
        <v>27301</v>
      </c>
      <c r="F326" s="74">
        <v>21071</v>
      </c>
      <c r="G326" s="110" t="s">
        <v>584</v>
      </c>
      <c r="H326" s="76" t="s">
        <v>45</v>
      </c>
      <c r="I326" s="14" t="s">
        <v>14</v>
      </c>
      <c r="J326" s="14" t="s">
        <v>46</v>
      </c>
      <c r="K326" s="71" t="s">
        <v>46</v>
      </c>
      <c r="L326" s="127" t="s">
        <v>585</v>
      </c>
      <c r="M326" s="205"/>
      <c r="P326" s="1"/>
      <c r="Q326" s="1"/>
      <c r="R326" s="1"/>
    </row>
    <row r="327" spans="2:18" customFormat="1" x14ac:dyDescent="0.25">
      <c r="B327" s="6">
        <v>324</v>
      </c>
      <c r="C327" s="25" t="s">
        <v>22</v>
      </c>
      <c r="D327" s="12" t="s">
        <v>229</v>
      </c>
      <c r="E327" s="46">
        <v>27381</v>
      </c>
      <c r="F327" s="74">
        <v>21051</v>
      </c>
      <c r="G327" s="110" t="s">
        <v>586</v>
      </c>
      <c r="H327" s="76" t="s">
        <v>45</v>
      </c>
      <c r="I327" s="14" t="s">
        <v>14</v>
      </c>
      <c r="J327" s="14" t="s">
        <v>46</v>
      </c>
      <c r="K327" s="71" t="s">
        <v>46</v>
      </c>
      <c r="L327" s="127" t="s">
        <v>587</v>
      </c>
      <c r="M327" s="205"/>
      <c r="P327" s="1"/>
      <c r="Q327" s="1"/>
      <c r="R327" s="1"/>
    </row>
    <row r="328" spans="2:18" customFormat="1" x14ac:dyDescent="0.25">
      <c r="B328" s="6">
        <v>325</v>
      </c>
      <c r="C328" s="25" t="s">
        <v>22</v>
      </c>
      <c r="D328" s="12" t="s">
        <v>229</v>
      </c>
      <c r="E328" s="46">
        <v>27411</v>
      </c>
      <c r="F328" s="74">
        <v>21049</v>
      </c>
      <c r="G328" s="110" t="s">
        <v>588</v>
      </c>
      <c r="H328" s="76" t="s">
        <v>45</v>
      </c>
      <c r="I328" s="14" t="s">
        <v>14</v>
      </c>
      <c r="J328" s="14" t="s">
        <v>46</v>
      </c>
      <c r="K328" s="71" t="s">
        <v>46</v>
      </c>
      <c r="L328" s="127" t="s">
        <v>589</v>
      </c>
      <c r="M328" s="205"/>
      <c r="P328" s="1"/>
      <c r="Q328" s="1"/>
      <c r="R328" s="1"/>
    </row>
    <row r="329" spans="2:18" customFormat="1" x14ac:dyDescent="0.25">
      <c r="B329" s="6">
        <v>326</v>
      </c>
      <c r="C329" s="25" t="s">
        <v>22</v>
      </c>
      <c r="D329" s="12" t="s">
        <v>229</v>
      </c>
      <c r="E329" s="46">
        <v>27401</v>
      </c>
      <c r="F329" s="74">
        <v>21050</v>
      </c>
      <c r="G329" s="110" t="s">
        <v>590</v>
      </c>
      <c r="H329" s="76" t="s">
        <v>45</v>
      </c>
      <c r="I329" s="14" t="s">
        <v>14</v>
      </c>
      <c r="J329" s="14" t="s">
        <v>46</v>
      </c>
      <c r="K329" s="71" t="s">
        <v>46</v>
      </c>
      <c r="L329" s="127" t="s">
        <v>591</v>
      </c>
      <c r="M329" s="205"/>
      <c r="P329" s="1"/>
      <c r="Q329" s="1"/>
      <c r="R329" s="1"/>
    </row>
    <row r="330" spans="2:18" customFormat="1" x14ac:dyDescent="0.25">
      <c r="B330" s="6">
        <v>327</v>
      </c>
      <c r="C330" s="25" t="s">
        <v>22</v>
      </c>
      <c r="D330" s="12" t="s">
        <v>229</v>
      </c>
      <c r="E330" s="46">
        <v>27421</v>
      </c>
      <c r="F330" s="74">
        <v>21069</v>
      </c>
      <c r="G330" s="110" t="s">
        <v>592</v>
      </c>
      <c r="H330" s="76" t="s">
        <v>45</v>
      </c>
      <c r="I330" s="14" t="s">
        <v>14</v>
      </c>
      <c r="J330" s="14" t="s">
        <v>46</v>
      </c>
      <c r="K330" s="71" t="s">
        <v>46</v>
      </c>
      <c r="L330" s="127" t="s">
        <v>593</v>
      </c>
      <c r="M330" s="205"/>
      <c r="P330" s="1"/>
      <c r="Q330" s="1"/>
      <c r="R330" s="1"/>
    </row>
    <row r="331" spans="2:18" customFormat="1" ht="15.75" thickBot="1" x14ac:dyDescent="0.3">
      <c r="B331" s="192">
        <v>328</v>
      </c>
      <c r="C331" s="195" t="s">
        <v>22</v>
      </c>
      <c r="D331" s="49" t="s">
        <v>229</v>
      </c>
      <c r="E331" s="196">
        <v>27431</v>
      </c>
      <c r="F331" s="194">
        <v>21070</v>
      </c>
      <c r="G331" s="197" t="s">
        <v>594</v>
      </c>
      <c r="H331" s="76" t="s">
        <v>45</v>
      </c>
      <c r="I331" s="14" t="s">
        <v>14</v>
      </c>
      <c r="J331" s="14" t="s">
        <v>46</v>
      </c>
      <c r="K331" s="71" t="s">
        <v>46</v>
      </c>
      <c r="L331" s="188" t="s">
        <v>595</v>
      </c>
      <c r="M331" s="205"/>
      <c r="P331" s="1"/>
      <c r="Q331" s="1"/>
      <c r="R331" s="1"/>
    </row>
    <row r="332" spans="2:18" customFormat="1" ht="15.75" thickBot="1" x14ac:dyDescent="0.3">
      <c r="B332" s="221">
        <v>329</v>
      </c>
      <c r="C332" s="226" t="s">
        <v>22</v>
      </c>
      <c r="D332" s="227" t="s">
        <v>22</v>
      </c>
      <c r="E332" s="228">
        <v>27171</v>
      </c>
      <c r="F332" s="251">
        <v>21052</v>
      </c>
      <c r="G332" s="246" t="s">
        <v>614</v>
      </c>
      <c r="H332" s="247" t="s">
        <v>45</v>
      </c>
      <c r="I332" s="248" t="s">
        <v>14</v>
      </c>
      <c r="J332" s="248" t="s">
        <v>14</v>
      </c>
      <c r="K332" s="249" t="s">
        <v>46</v>
      </c>
      <c r="L332" s="250" t="s">
        <v>768</v>
      </c>
      <c r="M332" s="205"/>
      <c r="P332" s="1"/>
      <c r="Q332" s="1"/>
      <c r="R332" s="1"/>
    </row>
    <row r="333" spans="2:18" x14ac:dyDescent="0.25">
      <c r="B333" s="200">
        <v>330</v>
      </c>
      <c r="C333" s="201" t="s">
        <v>632</v>
      </c>
      <c r="D333" s="202" t="s">
        <v>12</v>
      </c>
      <c r="E333" s="202">
        <v>11033</v>
      </c>
      <c r="F333" s="12">
        <v>11033</v>
      </c>
      <c r="G333" s="10" t="s">
        <v>899</v>
      </c>
      <c r="H333" s="253" t="s">
        <v>45</v>
      </c>
      <c r="I333" s="10" t="s">
        <v>14</v>
      </c>
      <c r="J333" s="10" t="s">
        <v>14</v>
      </c>
      <c r="K333" s="10" t="s">
        <v>14</v>
      </c>
      <c r="L333" s="256" t="s">
        <v>719</v>
      </c>
      <c r="M333" s="205" t="s">
        <v>878</v>
      </c>
    </row>
    <row r="334" spans="2:18" x14ac:dyDescent="0.25">
      <c r="B334" s="6">
        <v>331</v>
      </c>
      <c r="C334" s="25" t="s">
        <v>632</v>
      </c>
      <c r="D334" s="12" t="s">
        <v>12</v>
      </c>
      <c r="E334" s="12">
        <v>11076</v>
      </c>
      <c r="F334" s="201">
        <v>11076</v>
      </c>
      <c r="G334" s="185" t="s">
        <v>662</v>
      </c>
      <c r="H334" s="143" t="s">
        <v>45</v>
      </c>
      <c r="I334" s="116" t="s">
        <v>14</v>
      </c>
      <c r="J334" s="116" t="s">
        <v>46</v>
      </c>
      <c r="K334" s="242" t="s">
        <v>14</v>
      </c>
      <c r="L334" s="183" t="s">
        <v>886</v>
      </c>
      <c r="M334" s="205" t="s">
        <v>817</v>
      </c>
    </row>
    <row r="335" spans="2:18" x14ac:dyDescent="0.25">
      <c r="B335" s="6">
        <v>332</v>
      </c>
      <c r="C335" s="25" t="s">
        <v>632</v>
      </c>
      <c r="D335" s="12" t="s">
        <v>12</v>
      </c>
      <c r="E335" s="12">
        <v>11078</v>
      </c>
      <c r="F335" s="25">
        <v>11078</v>
      </c>
      <c r="G335" s="189" t="s">
        <v>663</v>
      </c>
      <c r="H335" s="76" t="s">
        <v>45</v>
      </c>
      <c r="I335" s="10" t="s">
        <v>14</v>
      </c>
      <c r="J335" s="10" t="s">
        <v>46</v>
      </c>
      <c r="K335" s="26" t="s">
        <v>14</v>
      </c>
      <c r="L335" s="122" t="s">
        <v>881</v>
      </c>
      <c r="M335" s="205" t="s">
        <v>842</v>
      </c>
    </row>
    <row r="336" spans="2:18" x14ac:dyDescent="0.25">
      <c r="B336" s="6">
        <v>333</v>
      </c>
      <c r="C336" s="25" t="s">
        <v>632</v>
      </c>
      <c r="D336" s="12" t="s">
        <v>12</v>
      </c>
      <c r="E336" s="12">
        <v>11079</v>
      </c>
      <c r="F336" s="25">
        <v>11079</v>
      </c>
      <c r="G336" s="189" t="s">
        <v>664</v>
      </c>
      <c r="H336" s="76" t="s">
        <v>45</v>
      </c>
      <c r="I336" s="10" t="s">
        <v>14</v>
      </c>
      <c r="J336" s="10" t="s">
        <v>46</v>
      </c>
      <c r="K336" s="26" t="s">
        <v>14</v>
      </c>
      <c r="L336" s="122" t="s">
        <v>879</v>
      </c>
      <c r="M336" s="205" t="s">
        <v>849</v>
      </c>
    </row>
    <row r="337" spans="2:13" x14ac:dyDescent="0.25">
      <c r="B337" s="6">
        <v>334</v>
      </c>
      <c r="C337" s="25" t="s">
        <v>632</v>
      </c>
      <c r="D337" s="12" t="s">
        <v>12</v>
      </c>
      <c r="E337" s="12">
        <v>11209</v>
      </c>
      <c r="F337" s="25">
        <v>11209</v>
      </c>
      <c r="G337" s="189" t="s">
        <v>665</v>
      </c>
      <c r="H337" s="76" t="s">
        <v>45</v>
      </c>
      <c r="I337" s="10" t="s">
        <v>14</v>
      </c>
      <c r="J337" s="10" t="s">
        <v>46</v>
      </c>
      <c r="K337" s="26" t="s">
        <v>14</v>
      </c>
      <c r="L337" s="122" t="s">
        <v>720</v>
      </c>
      <c r="M337" s="205" t="s">
        <v>842</v>
      </c>
    </row>
    <row r="338" spans="2:13" x14ac:dyDescent="0.25">
      <c r="B338" s="6">
        <v>335</v>
      </c>
      <c r="C338" s="25" t="s">
        <v>632</v>
      </c>
      <c r="D338" s="12" t="s">
        <v>12</v>
      </c>
      <c r="E338" s="12">
        <v>11210</v>
      </c>
      <c r="F338" s="25">
        <v>11210</v>
      </c>
      <c r="G338" s="189" t="s">
        <v>666</v>
      </c>
      <c r="H338" s="76" t="s">
        <v>45</v>
      </c>
      <c r="I338" s="10" t="s">
        <v>14</v>
      </c>
      <c r="J338" s="10" t="s">
        <v>46</v>
      </c>
      <c r="K338" s="26" t="s">
        <v>14</v>
      </c>
      <c r="L338" s="122" t="s">
        <v>721</v>
      </c>
      <c r="M338" s="205" t="s">
        <v>880</v>
      </c>
    </row>
    <row r="339" spans="2:13" x14ac:dyDescent="0.25">
      <c r="B339" s="6">
        <v>336</v>
      </c>
      <c r="C339" s="25" t="s">
        <v>632</v>
      </c>
      <c r="D339" s="12" t="s">
        <v>12</v>
      </c>
      <c r="E339" s="12">
        <v>11211</v>
      </c>
      <c r="F339" s="25">
        <v>11211</v>
      </c>
      <c r="G339" s="189" t="s">
        <v>667</v>
      </c>
      <c r="H339" s="76" t="s">
        <v>45</v>
      </c>
      <c r="I339" s="10" t="s">
        <v>14</v>
      </c>
      <c r="J339" s="10" t="s">
        <v>46</v>
      </c>
      <c r="K339" s="26" t="s">
        <v>14</v>
      </c>
      <c r="L339" s="122" t="s">
        <v>730</v>
      </c>
      <c r="M339" s="205" t="s">
        <v>851</v>
      </c>
    </row>
    <row r="340" spans="2:13" x14ac:dyDescent="0.25">
      <c r="B340" s="6">
        <v>337</v>
      </c>
      <c r="C340" s="25" t="s">
        <v>632</v>
      </c>
      <c r="D340" s="12" t="s">
        <v>12</v>
      </c>
      <c r="E340" s="12">
        <v>11215</v>
      </c>
      <c r="F340" s="25">
        <v>11215</v>
      </c>
      <c r="G340" s="189" t="s">
        <v>668</v>
      </c>
      <c r="H340" s="76" t="s">
        <v>45</v>
      </c>
      <c r="I340" s="10" t="s">
        <v>14</v>
      </c>
      <c r="J340" s="10" t="s">
        <v>46</v>
      </c>
      <c r="K340" s="26" t="s">
        <v>14</v>
      </c>
      <c r="L340" s="122" t="s">
        <v>882</v>
      </c>
      <c r="M340" s="205" t="s">
        <v>852</v>
      </c>
    </row>
    <row r="341" spans="2:13" x14ac:dyDescent="0.25">
      <c r="B341" s="6">
        <v>338</v>
      </c>
      <c r="C341" s="25" t="s">
        <v>632</v>
      </c>
      <c r="D341" s="12" t="s">
        <v>12</v>
      </c>
      <c r="E341" s="12">
        <v>11222</v>
      </c>
      <c r="F341" s="25">
        <v>11222</v>
      </c>
      <c r="G341" s="189" t="s">
        <v>669</v>
      </c>
      <c r="H341" s="76" t="s">
        <v>45</v>
      </c>
      <c r="I341" s="10" t="s">
        <v>14</v>
      </c>
      <c r="J341" s="10" t="s">
        <v>46</v>
      </c>
      <c r="K341" s="26" t="s">
        <v>14</v>
      </c>
      <c r="L341" s="122" t="s">
        <v>729</v>
      </c>
      <c r="M341" s="205" t="s">
        <v>849</v>
      </c>
    </row>
    <row r="342" spans="2:13" x14ac:dyDescent="0.25">
      <c r="B342" s="6">
        <v>339</v>
      </c>
      <c r="C342" s="25" t="s">
        <v>632</v>
      </c>
      <c r="D342" s="12" t="s">
        <v>12</v>
      </c>
      <c r="E342" s="12">
        <v>11223</v>
      </c>
      <c r="F342" s="25">
        <v>11223</v>
      </c>
      <c r="G342" s="189" t="s">
        <v>670</v>
      </c>
      <c r="H342" s="76" t="s">
        <v>45</v>
      </c>
      <c r="I342" s="10" t="s">
        <v>14</v>
      </c>
      <c r="J342" s="10" t="s">
        <v>46</v>
      </c>
      <c r="K342" s="26" t="s">
        <v>14</v>
      </c>
      <c r="L342" s="122" t="s">
        <v>726</v>
      </c>
      <c r="M342" s="205" t="s">
        <v>842</v>
      </c>
    </row>
    <row r="343" spans="2:13" x14ac:dyDescent="0.25">
      <c r="B343" s="6">
        <v>340</v>
      </c>
      <c r="C343" s="25" t="s">
        <v>632</v>
      </c>
      <c r="D343" s="12" t="s">
        <v>12</v>
      </c>
      <c r="E343" s="12">
        <v>11224</v>
      </c>
      <c r="F343" s="25">
        <v>11224</v>
      </c>
      <c r="G343" s="189" t="s">
        <v>671</v>
      </c>
      <c r="H343" s="76" t="s">
        <v>45</v>
      </c>
      <c r="I343" s="10" t="s">
        <v>14</v>
      </c>
      <c r="J343" s="10" t="s">
        <v>14</v>
      </c>
      <c r="K343" s="26" t="s">
        <v>14</v>
      </c>
      <c r="L343" s="122" t="s">
        <v>887</v>
      </c>
      <c r="M343" s="205" t="s">
        <v>835</v>
      </c>
    </row>
    <row r="344" spans="2:13" x14ac:dyDescent="0.25">
      <c r="B344" s="6">
        <v>341</v>
      </c>
      <c r="C344" s="25" t="s">
        <v>632</v>
      </c>
      <c r="D344" s="12" t="s">
        <v>12</v>
      </c>
      <c r="E344" s="12">
        <v>11226</v>
      </c>
      <c r="F344" s="25">
        <v>11226</v>
      </c>
      <c r="G344" s="189" t="s">
        <v>672</v>
      </c>
      <c r="H344" s="76" t="s">
        <v>45</v>
      </c>
      <c r="I344" s="10" t="s">
        <v>14</v>
      </c>
      <c r="J344" s="10" t="s">
        <v>46</v>
      </c>
      <c r="K344" s="26" t="s">
        <v>14</v>
      </c>
      <c r="L344" s="122" t="s">
        <v>727</v>
      </c>
      <c r="M344" s="205" t="s">
        <v>883</v>
      </c>
    </row>
    <row r="345" spans="2:13" x14ac:dyDescent="0.25">
      <c r="B345" s="6">
        <v>342</v>
      </c>
      <c r="C345" s="25" t="s">
        <v>632</v>
      </c>
      <c r="D345" s="12" t="s">
        <v>12</v>
      </c>
      <c r="E345" s="12">
        <v>11228</v>
      </c>
      <c r="F345" s="25">
        <v>11228</v>
      </c>
      <c r="G345" s="189" t="s">
        <v>673</v>
      </c>
      <c r="H345" s="76" t="s">
        <v>45</v>
      </c>
      <c r="I345" s="10" t="s">
        <v>14</v>
      </c>
      <c r="J345" s="10" t="s">
        <v>46</v>
      </c>
      <c r="K345" s="26" t="s">
        <v>14</v>
      </c>
      <c r="L345" s="122" t="s">
        <v>724</v>
      </c>
      <c r="M345" s="205" t="s">
        <v>847</v>
      </c>
    </row>
    <row r="346" spans="2:13" x14ac:dyDescent="0.25">
      <c r="B346" s="6">
        <v>343</v>
      </c>
      <c r="C346" s="25" t="s">
        <v>632</v>
      </c>
      <c r="D346" s="12" t="s">
        <v>12</v>
      </c>
      <c r="E346" s="12">
        <v>11229</v>
      </c>
      <c r="F346" s="25">
        <v>11229</v>
      </c>
      <c r="G346" s="189" t="s">
        <v>674</v>
      </c>
      <c r="H346" s="76" t="s">
        <v>45</v>
      </c>
      <c r="I346" s="10" t="s">
        <v>14</v>
      </c>
      <c r="J346" s="10" t="s">
        <v>46</v>
      </c>
      <c r="K346" s="26" t="s">
        <v>14</v>
      </c>
      <c r="L346" s="122" t="s">
        <v>885</v>
      </c>
      <c r="M346" s="205" t="s">
        <v>853</v>
      </c>
    </row>
    <row r="347" spans="2:13" x14ac:dyDescent="0.25">
      <c r="B347" s="6">
        <v>344</v>
      </c>
      <c r="C347" s="25" t="s">
        <v>632</v>
      </c>
      <c r="D347" s="12" t="s">
        <v>12</v>
      </c>
      <c r="E347" s="12">
        <v>11231</v>
      </c>
      <c r="F347" s="25">
        <v>11231</v>
      </c>
      <c r="G347" s="189" t="s">
        <v>675</v>
      </c>
      <c r="H347" s="76" t="s">
        <v>45</v>
      </c>
      <c r="I347" s="10" t="s">
        <v>14</v>
      </c>
      <c r="J347" s="10" t="s">
        <v>46</v>
      </c>
      <c r="K347" s="26" t="s">
        <v>14</v>
      </c>
      <c r="L347" s="122" t="s">
        <v>891</v>
      </c>
      <c r="M347" s="205" t="s">
        <v>895</v>
      </c>
    </row>
    <row r="348" spans="2:13" x14ac:dyDescent="0.25">
      <c r="B348" s="6">
        <v>345</v>
      </c>
      <c r="C348" s="25" t="s">
        <v>632</v>
      </c>
      <c r="D348" s="12" t="s">
        <v>12</v>
      </c>
      <c r="E348" s="12">
        <v>11232</v>
      </c>
      <c r="F348" s="25">
        <v>11232</v>
      </c>
      <c r="G348" s="189" t="s">
        <v>676</v>
      </c>
      <c r="H348" s="76" t="s">
        <v>45</v>
      </c>
      <c r="I348" s="10" t="s">
        <v>14</v>
      </c>
      <c r="J348" s="10" t="s">
        <v>46</v>
      </c>
      <c r="K348" s="26" t="s">
        <v>14</v>
      </c>
      <c r="L348" s="122" t="s">
        <v>723</v>
      </c>
      <c r="M348" s="205" t="s">
        <v>847</v>
      </c>
    </row>
    <row r="349" spans="2:13" x14ac:dyDescent="0.25">
      <c r="B349" s="6">
        <v>346</v>
      </c>
      <c r="C349" s="25" t="s">
        <v>632</v>
      </c>
      <c r="D349" s="12" t="s">
        <v>12</v>
      </c>
      <c r="E349" s="12">
        <v>11233</v>
      </c>
      <c r="F349" s="25">
        <v>11233</v>
      </c>
      <c r="G349" s="189" t="s">
        <v>677</v>
      </c>
      <c r="H349" s="76" t="s">
        <v>45</v>
      </c>
      <c r="I349" s="10" t="s">
        <v>14</v>
      </c>
      <c r="J349" s="10" t="s">
        <v>46</v>
      </c>
      <c r="K349" s="26" t="s">
        <v>14</v>
      </c>
      <c r="L349" s="122" t="s">
        <v>890</v>
      </c>
      <c r="M349" s="205" t="s">
        <v>842</v>
      </c>
    </row>
    <row r="350" spans="2:13" x14ac:dyDescent="0.25">
      <c r="B350" s="6">
        <v>347</v>
      </c>
      <c r="C350" s="25" t="s">
        <v>632</v>
      </c>
      <c r="D350" s="12" t="s">
        <v>12</v>
      </c>
      <c r="E350" s="12">
        <v>11234</v>
      </c>
      <c r="F350" s="25">
        <v>11234</v>
      </c>
      <c r="G350" s="189" t="s">
        <v>678</v>
      </c>
      <c r="H350" s="76" t="s">
        <v>45</v>
      </c>
      <c r="I350" s="10" t="s">
        <v>14</v>
      </c>
      <c r="J350" s="10" t="s">
        <v>46</v>
      </c>
      <c r="K350" s="26" t="s">
        <v>14</v>
      </c>
      <c r="L350" s="122" t="s">
        <v>728</v>
      </c>
      <c r="M350" s="205" t="s">
        <v>896</v>
      </c>
    </row>
    <row r="351" spans="2:13" x14ac:dyDescent="0.25">
      <c r="B351" s="6">
        <v>348</v>
      </c>
      <c r="C351" s="25" t="s">
        <v>632</v>
      </c>
      <c r="D351" s="12" t="s">
        <v>12</v>
      </c>
      <c r="E351" s="12">
        <v>11236</v>
      </c>
      <c r="F351" s="25">
        <v>11236</v>
      </c>
      <c r="G351" s="189" t="s">
        <v>679</v>
      </c>
      <c r="H351" s="76" t="s">
        <v>45</v>
      </c>
      <c r="I351" s="10" t="s">
        <v>14</v>
      </c>
      <c r="J351" s="10" t="s">
        <v>46</v>
      </c>
      <c r="K351" s="26" t="s">
        <v>14</v>
      </c>
      <c r="L351" s="122" t="s">
        <v>889</v>
      </c>
      <c r="M351" s="205" t="s">
        <v>851</v>
      </c>
    </row>
    <row r="352" spans="2:13" x14ac:dyDescent="0.25">
      <c r="B352" s="6">
        <v>349</v>
      </c>
      <c r="C352" s="25" t="s">
        <v>632</v>
      </c>
      <c r="D352" s="12" t="s">
        <v>12</v>
      </c>
      <c r="E352" s="12">
        <v>11244</v>
      </c>
      <c r="F352" s="25">
        <v>11244</v>
      </c>
      <c r="G352" s="189" t="s">
        <v>680</v>
      </c>
      <c r="H352" s="76" t="s">
        <v>45</v>
      </c>
      <c r="I352" s="10" t="s">
        <v>14</v>
      </c>
      <c r="J352" s="10" t="s">
        <v>46</v>
      </c>
      <c r="K352" s="26" t="s">
        <v>14</v>
      </c>
      <c r="L352" s="122" t="s">
        <v>892</v>
      </c>
      <c r="M352" s="205" t="s">
        <v>893</v>
      </c>
    </row>
    <row r="353" spans="2:18" x14ac:dyDescent="0.25">
      <c r="B353" s="6">
        <v>350</v>
      </c>
      <c r="C353" s="25" t="s">
        <v>632</v>
      </c>
      <c r="D353" s="12" t="s">
        <v>12</v>
      </c>
      <c r="E353" s="12">
        <v>11247</v>
      </c>
      <c r="F353" s="25">
        <v>11247</v>
      </c>
      <c r="G353" s="189" t="s">
        <v>681</v>
      </c>
      <c r="H353" s="76" t="s">
        <v>45</v>
      </c>
      <c r="I353" s="10" t="s">
        <v>14</v>
      </c>
      <c r="J353" s="10" t="s">
        <v>46</v>
      </c>
      <c r="K353" s="26" t="s">
        <v>14</v>
      </c>
      <c r="L353" s="122" t="s">
        <v>724</v>
      </c>
      <c r="M353" s="205" t="s">
        <v>847</v>
      </c>
    </row>
    <row r="354" spans="2:18" x14ac:dyDescent="0.25">
      <c r="B354" s="6">
        <v>351</v>
      </c>
      <c r="C354" s="25" t="s">
        <v>632</v>
      </c>
      <c r="D354" s="12" t="s">
        <v>12</v>
      </c>
      <c r="E354" s="12">
        <v>11294</v>
      </c>
      <c r="F354" s="25">
        <v>11294</v>
      </c>
      <c r="G354" s="189" t="s">
        <v>682</v>
      </c>
      <c r="H354" s="76" t="s">
        <v>45</v>
      </c>
      <c r="I354" s="10" t="s">
        <v>14</v>
      </c>
      <c r="J354" s="10" t="s">
        <v>46</v>
      </c>
      <c r="K354" s="26" t="s">
        <v>14</v>
      </c>
      <c r="L354" s="122" t="s">
        <v>722</v>
      </c>
      <c r="M354" s="205" t="s">
        <v>856</v>
      </c>
    </row>
    <row r="355" spans="2:18" x14ac:dyDescent="0.25">
      <c r="B355" s="257">
        <v>352</v>
      </c>
      <c r="C355" s="258" t="s">
        <v>632</v>
      </c>
      <c r="D355" s="259" t="s">
        <v>12</v>
      </c>
      <c r="E355" s="259">
        <v>12053</v>
      </c>
      <c r="F355" s="258">
        <v>12053</v>
      </c>
      <c r="G355" s="263" t="s">
        <v>683</v>
      </c>
      <c r="H355" s="260" t="s">
        <v>45</v>
      </c>
      <c r="I355" s="261" t="s">
        <v>14</v>
      </c>
      <c r="J355" s="261" t="s">
        <v>46</v>
      </c>
      <c r="K355" s="262" t="s">
        <v>14</v>
      </c>
      <c r="L355" s="263"/>
      <c r="M355" s="264"/>
    </row>
    <row r="356" spans="2:18" x14ac:dyDescent="0.25">
      <c r="B356" s="257">
        <v>353</v>
      </c>
      <c r="C356" s="258" t="s">
        <v>632</v>
      </c>
      <c r="D356" s="259" t="s">
        <v>12</v>
      </c>
      <c r="E356" s="259">
        <v>12054</v>
      </c>
      <c r="F356" s="258">
        <v>12054</v>
      </c>
      <c r="G356" s="263" t="s">
        <v>684</v>
      </c>
      <c r="H356" s="260" t="s">
        <v>45</v>
      </c>
      <c r="I356" s="261" t="s">
        <v>14</v>
      </c>
      <c r="J356" s="261" t="s">
        <v>46</v>
      </c>
      <c r="K356" s="262" t="s">
        <v>14</v>
      </c>
      <c r="L356" s="263"/>
      <c r="M356" s="264"/>
    </row>
    <row r="357" spans="2:18" x14ac:dyDescent="0.25">
      <c r="B357" s="257">
        <v>354</v>
      </c>
      <c r="C357" s="258" t="s">
        <v>632</v>
      </c>
      <c r="D357" s="259" t="s">
        <v>12</v>
      </c>
      <c r="E357" s="259">
        <v>12056</v>
      </c>
      <c r="F357" s="258">
        <v>12056</v>
      </c>
      <c r="G357" s="263" t="s">
        <v>685</v>
      </c>
      <c r="H357" s="260" t="s">
        <v>45</v>
      </c>
      <c r="I357" s="261" t="s">
        <v>14</v>
      </c>
      <c r="J357" s="261" t="s">
        <v>46</v>
      </c>
      <c r="K357" s="262" t="s">
        <v>14</v>
      </c>
      <c r="L357" s="263"/>
      <c r="M357" s="264"/>
    </row>
    <row r="358" spans="2:18" x14ac:dyDescent="0.25">
      <c r="B358" s="257">
        <v>355</v>
      </c>
      <c r="C358" s="258" t="s">
        <v>632</v>
      </c>
      <c r="D358" s="259" t="s">
        <v>12</v>
      </c>
      <c r="E358" s="259">
        <v>12057</v>
      </c>
      <c r="F358" s="258">
        <v>12057</v>
      </c>
      <c r="G358" s="263" t="s">
        <v>633</v>
      </c>
      <c r="H358" s="260" t="s">
        <v>45</v>
      </c>
      <c r="I358" s="261" t="s">
        <v>14</v>
      </c>
      <c r="J358" s="261" t="s">
        <v>46</v>
      </c>
      <c r="K358" s="262" t="s">
        <v>14</v>
      </c>
      <c r="L358" s="265"/>
      <c r="M358" s="264"/>
    </row>
    <row r="359" spans="2:18" x14ac:dyDescent="0.25">
      <c r="B359" s="257">
        <v>356</v>
      </c>
      <c r="C359" s="258" t="s">
        <v>632</v>
      </c>
      <c r="D359" s="259" t="s">
        <v>12</v>
      </c>
      <c r="E359" s="259">
        <v>12058</v>
      </c>
      <c r="F359" s="258">
        <v>12058</v>
      </c>
      <c r="G359" s="263" t="s">
        <v>686</v>
      </c>
      <c r="H359" s="260" t="s">
        <v>45</v>
      </c>
      <c r="I359" s="261" t="s">
        <v>14</v>
      </c>
      <c r="J359" s="261" t="s">
        <v>46</v>
      </c>
      <c r="K359" s="262" t="s">
        <v>14</v>
      </c>
      <c r="L359" s="263"/>
      <c r="M359" s="264"/>
    </row>
    <row r="360" spans="2:18" x14ac:dyDescent="0.25">
      <c r="B360" s="257">
        <v>357</v>
      </c>
      <c r="C360" s="258" t="s">
        <v>632</v>
      </c>
      <c r="D360" s="259" t="s">
        <v>12</v>
      </c>
      <c r="E360" s="259">
        <v>12059</v>
      </c>
      <c r="F360" s="258">
        <v>12059</v>
      </c>
      <c r="G360" s="263" t="s">
        <v>687</v>
      </c>
      <c r="H360" s="260" t="s">
        <v>45</v>
      </c>
      <c r="I360" s="261" t="s">
        <v>14</v>
      </c>
      <c r="J360" s="261" t="s">
        <v>46</v>
      </c>
      <c r="K360" s="262" t="s">
        <v>14</v>
      </c>
      <c r="L360" s="265"/>
      <c r="M360" s="264"/>
    </row>
    <row r="361" spans="2:18" x14ac:dyDescent="0.25">
      <c r="B361" s="257">
        <v>358</v>
      </c>
      <c r="C361" s="258" t="s">
        <v>632</v>
      </c>
      <c r="D361" s="259" t="s">
        <v>12</v>
      </c>
      <c r="E361" s="259">
        <v>12060</v>
      </c>
      <c r="F361" s="258">
        <v>12060</v>
      </c>
      <c r="G361" s="263" t="s">
        <v>688</v>
      </c>
      <c r="H361" s="260" t="s">
        <v>45</v>
      </c>
      <c r="I361" s="261" t="s">
        <v>14</v>
      </c>
      <c r="J361" s="261" t="s">
        <v>46</v>
      </c>
      <c r="K361" s="262" t="s">
        <v>14</v>
      </c>
      <c r="L361" s="263"/>
      <c r="M361" s="264"/>
    </row>
    <row r="362" spans="2:18" ht="15.75" thickBot="1" x14ac:dyDescent="0.3">
      <c r="B362" s="266">
        <v>359</v>
      </c>
      <c r="C362" s="267" t="s">
        <v>632</v>
      </c>
      <c r="D362" s="268" t="s">
        <v>12</v>
      </c>
      <c r="E362" s="268">
        <v>13003</v>
      </c>
      <c r="F362" s="267">
        <v>13003</v>
      </c>
      <c r="G362" s="269" t="s">
        <v>689</v>
      </c>
      <c r="H362" s="260" t="s">
        <v>45</v>
      </c>
      <c r="I362" s="261" t="s">
        <v>14</v>
      </c>
      <c r="J362" s="261" t="s">
        <v>46</v>
      </c>
      <c r="K362" s="262" t="s">
        <v>14</v>
      </c>
      <c r="L362" s="269"/>
      <c r="M362" s="264"/>
    </row>
    <row r="363" spans="2:18" customFormat="1" x14ac:dyDescent="0.25">
      <c r="B363" s="229">
        <v>360</v>
      </c>
      <c r="C363" s="230" t="s">
        <v>22</v>
      </c>
      <c r="D363" s="231" t="s">
        <v>229</v>
      </c>
      <c r="E363" s="231">
        <v>21054</v>
      </c>
      <c r="F363" s="230">
        <v>21054</v>
      </c>
      <c r="G363" s="232" t="s">
        <v>690</v>
      </c>
      <c r="H363" s="76" t="s">
        <v>45</v>
      </c>
      <c r="I363" s="10" t="s">
        <v>14</v>
      </c>
      <c r="J363" s="10" t="s">
        <v>46</v>
      </c>
      <c r="K363" s="26" t="s">
        <v>14</v>
      </c>
      <c r="L363" s="132" t="s">
        <v>779</v>
      </c>
      <c r="M363" s="205"/>
      <c r="P363" s="1"/>
      <c r="Q363" s="1"/>
      <c r="R363" s="1"/>
    </row>
    <row r="364" spans="2:18" customFormat="1" ht="15.75" thickBot="1" x14ac:dyDescent="0.3">
      <c r="B364" s="64">
        <v>361</v>
      </c>
      <c r="C364" s="233" t="s">
        <v>22</v>
      </c>
      <c r="D364" s="234" t="s">
        <v>229</v>
      </c>
      <c r="E364" s="234">
        <v>21099</v>
      </c>
      <c r="F364" s="233">
        <v>21099</v>
      </c>
      <c r="G364" s="235" t="s">
        <v>691</v>
      </c>
      <c r="H364" s="76" t="s">
        <v>45</v>
      </c>
      <c r="I364" s="10" t="s">
        <v>14</v>
      </c>
      <c r="J364" s="10" t="s">
        <v>46</v>
      </c>
      <c r="K364" s="26" t="s">
        <v>14</v>
      </c>
      <c r="L364" s="129" t="s">
        <v>778</v>
      </c>
      <c r="M364" s="205"/>
      <c r="P364" s="1"/>
      <c r="Q364" s="1"/>
      <c r="R364" s="1"/>
    </row>
    <row r="365" spans="2:18" customFormat="1" ht="15.75" thickBot="1" x14ac:dyDescent="0.3">
      <c r="B365" s="210">
        <v>362</v>
      </c>
      <c r="C365" s="211" t="s">
        <v>22</v>
      </c>
      <c r="D365" s="212" t="s">
        <v>229</v>
      </c>
      <c r="E365" s="212">
        <v>21105</v>
      </c>
      <c r="F365" s="211">
        <v>21105</v>
      </c>
      <c r="G365" s="213" t="s">
        <v>692</v>
      </c>
      <c r="H365" s="76" t="s">
        <v>45</v>
      </c>
      <c r="I365" s="10" t="s">
        <v>14</v>
      </c>
      <c r="J365" s="10" t="s">
        <v>46</v>
      </c>
      <c r="K365" s="26" t="s">
        <v>14</v>
      </c>
      <c r="L365" s="214" t="s">
        <v>725</v>
      </c>
      <c r="M365" s="205"/>
      <c r="P365" s="1"/>
      <c r="Q365" s="1"/>
      <c r="R365" s="1"/>
    </row>
    <row r="366" spans="2:18" customFormat="1" x14ac:dyDescent="0.25">
      <c r="B366" s="229">
        <v>363</v>
      </c>
      <c r="C366" s="230" t="s">
        <v>22</v>
      </c>
      <c r="D366" s="231" t="s">
        <v>229</v>
      </c>
      <c r="E366" s="231">
        <v>21108</v>
      </c>
      <c r="F366" s="230">
        <v>21108</v>
      </c>
      <c r="G366" s="232" t="s">
        <v>693</v>
      </c>
      <c r="H366" s="76" t="s">
        <v>45</v>
      </c>
      <c r="I366" s="10" t="s">
        <v>14</v>
      </c>
      <c r="J366" s="10" t="s">
        <v>46</v>
      </c>
      <c r="K366" s="26" t="s">
        <v>14</v>
      </c>
      <c r="L366" s="132" t="s">
        <v>777</v>
      </c>
      <c r="M366" s="205"/>
      <c r="P366" s="1"/>
      <c r="Q366" s="1"/>
      <c r="R366" s="1"/>
    </row>
    <row r="367" spans="2:18" customFormat="1" ht="15.75" thickBot="1" x14ac:dyDescent="0.3">
      <c r="B367" s="64">
        <v>364</v>
      </c>
      <c r="C367" s="233" t="s">
        <v>22</v>
      </c>
      <c r="D367" s="234" t="s">
        <v>229</v>
      </c>
      <c r="E367" s="234">
        <v>21110</v>
      </c>
      <c r="F367" s="233">
        <v>21110</v>
      </c>
      <c r="G367" s="235" t="s">
        <v>694</v>
      </c>
      <c r="H367" s="76" t="s">
        <v>45</v>
      </c>
      <c r="I367" s="10" t="s">
        <v>14</v>
      </c>
      <c r="J367" s="10" t="s">
        <v>46</v>
      </c>
      <c r="K367" s="26" t="s">
        <v>14</v>
      </c>
      <c r="L367" s="129" t="s">
        <v>776</v>
      </c>
      <c r="M367" s="205"/>
      <c r="P367" s="1"/>
      <c r="Q367" s="1"/>
      <c r="R367" s="1"/>
    </row>
    <row r="368" spans="2:18" customFormat="1" x14ac:dyDescent="0.25">
      <c r="B368" s="200">
        <v>365</v>
      </c>
      <c r="C368" s="215" t="s">
        <v>26</v>
      </c>
      <c r="D368" s="216" t="s">
        <v>26</v>
      </c>
      <c r="E368" s="202">
        <v>31037</v>
      </c>
      <c r="F368" s="201">
        <v>31037</v>
      </c>
      <c r="G368" s="154" t="s">
        <v>695</v>
      </c>
      <c r="H368" s="76" t="s">
        <v>45</v>
      </c>
      <c r="I368" s="10" t="s">
        <v>14</v>
      </c>
      <c r="J368" s="10" t="s">
        <v>46</v>
      </c>
      <c r="K368" s="26" t="s">
        <v>14</v>
      </c>
      <c r="L368" s="185" t="s">
        <v>731</v>
      </c>
      <c r="M368" s="205"/>
      <c r="P368" s="1"/>
      <c r="Q368" s="1"/>
      <c r="R368" s="1"/>
    </row>
    <row r="369" spans="2:18" customFormat="1" x14ac:dyDescent="0.25">
      <c r="B369" s="6">
        <v>366</v>
      </c>
      <c r="C369" s="38" t="s">
        <v>26</v>
      </c>
      <c r="D369" s="37" t="s">
        <v>26</v>
      </c>
      <c r="E369" s="12">
        <v>31062</v>
      </c>
      <c r="F369" s="25">
        <v>31062</v>
      </c>
      <c r="G369" s="158" t="s">
        <v>696</v>
      </c>
      <c r="H369" s="76" t="s">
        <v>45</v>
      </c>
      <c r="I369" s="10" t="s">
        <v>14</v>
      </c>
      <c r="J369" s="10" t="s">
        <v>46</v>
      </c>
      <c r="K369" s="26" t="s">
        <v>14</v>
      </c>
      <c r="L369" s="189"/>
      <c r="M369" s="205"/>
      <c r="P369" s="1"/>
      <c r="Q369" s="1"/>
      <c r="R369" s="1"/>
    </row>
    <row r="370" spans="2:18" customFormat="1" x14ac:dyDescent="0.25">
      <c r="B370" s="6">
        <v>367</v>
      </c>
      <c r="C370" s="38" t="s">
        <v>26</v>
      </c>
      <c r="D370" s="37" t="s">
        <v>26</v>
      </c>
      <c r="E370" s="12">
        <v>31106</v>
      </c>
      <c r="F370" s="25">
        <v>31106</v>
      </c>
      <c r="G370" s="158" t="s">
        <v>697</v>
      </c>
      <c r="H370" s="76" t="s">
        <v>45</v>
      </c>
      <c r="I370" s="10" t="s">
        <v>14</v>
      </c>
      <c r="J370" s="10" t="s">
        <v>46</v>
      </c>
      <c r="K370" s="26" t="s">
        <v>14</v>
      </c>
      <c r="L370" s="189"/>
      <c r="M370" s="205"/>
      <c r="P370" s="1"/>
      <c r="Q370" s="1"/>
      <c r="R370" s="1"/>
    </row>
    <row r="371" spans="2:18" customFormat="1" x14ac:dyDescent="0.25">
      <c r="B371" s="6">
        <v>368</v>
      </c>
      <c r="C371" s="38" t="s">
        <v>26</v>
      </c>
      <c r="D371" s="37" t="s">
        <v>26</v>
      </c>
      <c r="E371" s="12">
        <v>31107</v>
      </c>
      <c r="F371" s="25">
        <v>31107</v>
      </c>
      <c r="G371" s="158" t="s">
        <v>698</v>
      </c>
      <c r="H371" s="76" t="s">
        <v>45</v>
      </c>
      <c r="I371" s="10" t="s">
        <v>14</v>
      </c>
      <c r="J371" s="10" t="s">
        <v>46</v>
      </c>
      <c r="K371" s="26" t="s">
        <v>14</v>
      </c>
      <c r="L371" s="189"/>
      <c r="M371" s="205"/>
      <c r="P371" s="1"/>
      <c r="Q371" s="1"/>
      <c r="R371" s="1"/>
    </row>
    <row r="372" spans="2:18" customFormat="1" x14ac:dyDescent="0.25">
      <c r="B372" s="6">
        <v>369</v>
      </c>
      <c r="C372" s="38" t="s">
        <v>26</v>
      </c>
      <c r="D372" s="37" t="s">
        <v>26</v>
      </c>
      <c r="E372" s="12">
        <v>31108</v>
      </c>
      <c r="F372" s="25">
        <v>31108</v>
      </c>
      <c r="G372" s="158" t="s">
        <v>699</v>
      </c>
      <c r="H372" s="76" t="s">
        <v>45</v>
      </c>
      <c r="I372" s="10" t="s">
        <v>14</v>
      </c>
      <c r="J372" s="10" t="s">
        <v>46</v>
      </c>
      <c r="K372" s="26" t="s">
        <v>14</v>
      </c>
      <c r="L372" s="189"/>
      <c r="M372" s="205"/>
      <c r="P372" s="1"/>
      <c r="Q372" s="1"/>
      <c r="R372" s="1"/>
    </row>
    <row r="373" spans="2:18" customFormat="1" x14ac:dyDescent="0.25">
      <c r="B373" s="6">
        <v>370</v>
      </c>
      <c r="C373" s="38" t="s">
        <v>26</v>
      </c>
      <c r="D373" s="37" t="s">
        <v>26</v>
      </c>
      <c r="E373" s="12">
        <v>31109</v>
      </c>
      <c r="F373" s="25">
        <v>31109</v>
      </c>
      <c r="G373" s="158" t="s">
        <v>700</v>
      </c>
      <c r="H373" s="76" t="s">
        <v>45</v>
      </c>
      <c r="I373" s="10" t="s">
        <v>14</v>
      </c>
      <c r="J373" s="10" t="s">
        <v>46</v>
      </c>
      <c r="K373" s="26" t="s">
        <v>14</v>
      </c>
      <c r="L373" s="189"/>
      <c r="M373" s="205"/>
      <c r="P373" s="1"/>
      <c r="Q373" s="1"/>
      <c r="R373" s="1"/>
    </row>
    <row r="374" spans="2:18" customFormat="1" x14ac:dyDescent="0.25">
      <c r="B374" s="6">
        <v>371</v>
      </c>
      <c r="C374" s="38" t="s">
        <v>26</v>
      </c>
      <c r="D374" s="37" t="s">
        <v>26</v>
      </c>
      <c r="E374" s="12">
        <v>31112</v>
      </c>
      <c r="F374" s="25">
        <v>31112</v>
      </c>
      <c r="G374" s="158" t="s">
        <v>701</v>
      </c>
      <c r="H374" s="76" t="s">
        <v>45</v>
      </c>
      <c r="I374" s="10" t="s">
        <v>14</v>
      </c>
      <c r="J374" s="10" t="s">
        <v>46</v>
      </c>
      <c r="K374" s="26" t="s">
        <v>14</v>
      </c>
      <c r="L374" s="189"/>
      <c r="M374" s="205"/>
      <c r="P374" s="1"/>
      <c r="Q374" s="1"/>
      <c r="R374" s="1"/>
    </row>
    <row r="375" spans="2:18" customFormat="1" x14ac:dyDescent="0.25">
      <c r="B375" s="6">
        <v>372</v>
      </c>
      <c r="C375" s="38" t="s">
        <v>26</v>
      </c>
      <c r="D375" s="37" t="s">
        <v>26</v>
      </c>
      <c r="E375" s="12">
        <v>31116</v>
      </c>
      <c r="F375" s="25">
        <v>31116</v>
      </c>
      <c r="G375" s="158" t="s">
        <v>702</v>
      </c>
      <c r="H375" s="76" t="s">
        <v>45</v>
      </c>
      <c r="I375" s="10" t="s">
        <v>14</v>
      </c>
      <c r="J375" s="10" t="s">
        <v>46</v>
      </c>
      <c r="K375" s="26" t="s">
        <v>14</v>
      </c>
      <c r="L375" s="189"/>
      <c r="M375" s="205"/>
      <c r="P375" s="1"/>
      <c r="Q375" s="1"/>
      <c r="R375" s="1"/>
    </row>
    <row r="376" spans="2:18" customFormat="1" x14ac:dyDescent="0.25">
      <c r="B376" s="6">
        <v>373</v>
      </c>
      <c r="C376" s="38" t="s">
        <v>26</v>
      </c>
      <c r="D376" s="37" t="s">
        <v>26</v>
      </c>
      <c r="E376" s="12">
        <v>31120</v>
      </c>
      <c r="F376" s="25">
        <v>31120</v>
      </c>
      <c r="G376" s="158" t="s">
        <v>703</v>
      </c>
      <c r="H376" s="76" t="s">
        <v>45</v>
      </c>
      <c r="I376" s="10" t="s">
        <v>14</v>
      </c>
      <c r="J376" s="10" t="s">
        <v>46</v>
      </c>
      <c r="K376" s="26" t="s">
        <v>14</v>
      </c>
      <c r="L376" s="189"/>
      <c r="M376" s="205"/>
      <c r="P376" s="1"/>
      <c r="Q376" s="1"/>
      <c r="R376" s="1"/>
    </row>
    <row r="377" spans="2:18" customFormat="1" x14ac:dyDescent="0.25">
      <c r="B377" s="6">
        <v>374</v>
      </c>
      <c r="C377" s="25" t="s">
        <v>29</v>
      </c>
      <c r="D377" s="12" t="s">
        <v>426</v>
      </c>
      <c r="E377" s="12">
        <v>41016</v>
      </c>
      <c r="F377" s="25">
        <v>41016</v>
      </c>
      <c r="G377" s="158" t="s">
        <v>657</v>
      </c>
      <c r="H377" s="76" t="s">
        <v>45</v>
      </c>
      <c r="I377" s="10" t="s">
        <v>14</v>
      </c>
      <c r="J377" s="10" t="s">
        <v>46</v>
      </c>
      <c r="K377" s="26" t="s">
        <v>14</v>
      </c>
      <c r="L377" s="122" t="s">
        <v>766</v>
      </c>
      <c r="M377" s="205"/>
      <c r="P377" s="1"/>
      <c r="Q377" s="1"/>
      <c r="R377" s="1"/>
    </row>
    <row r="378" spans="2:18" customFormat="1" x14ac:dyDescent="0.25">
      <c r="B378" s="6">
        <v>375</v>
      </c>
      <c r="C378" s="38" t="s">
        <v>32</v>
      </c>
      <c r="D378" s="37" t="s">
        <v>32</v>
      </c>
      <c r="E378" s="12">
        <v>51027</v>
      </c>
      <c r="F378" s="25">
        <v>51027</v>
      </c>
      <c r="G378" s="158" t="s">
        <v>704</v>
      </c>
      <c r="H378" s="76" t="s">
        <v>45</v>
      </c>
      <c r="I378" s="10" t="s">
        <v>14</v>
      </c>
      <c r="J378" s="10" t="s">
        <v>46</v>
      </c>
      <c r="K378" s="26" t="s">
        <v>14</v>
      </c>
      <c r="L378" s="189"/>
      <c r="M378" s="205"/>
      <c r="P378" s="1"/>
      <c r="Q378" s="1"/>
      <c r="R378" s="1"/>
    </row>
    <row r="379" spans="2:18" customFormat="1" x14ac:dyDescent="0.25">
      <c r="B379" s="6">
        <v>376</v>
      </c>
      <c r="C379" s="38" t="s">
        <v>32</v>
      </c>
      <c r="D379" s="37" t="s">
        <v>32</v>
      </c>
      <c r="E379" s="12">
        <v>51154</v>
      </c>
      <c r="F379" s="25">
        <v>51154</v>
      </c>
      <c r="G379" s="158" t="s">
        <v>705</v>
      </c>
      <c r="H379" s="76" t="s">
        <v>45</v>
      </c>
      <c r="I379" s="10" t="s">
        <v>14</v>
      </c>
      <c r="J379" s="10" t="s">
        <v>46</v>
      </c>
      <c r="K379" s="26" t="s">
        <v>14</v>
      </c>
      <c r="L379" s="189"/>
      <c r="M379" s="205"/>
      <c r="P379" s="1"/>
      <c r="Q379" s="1"/>
      <c r="R379" s="1"/>
    </row>
    <row r="380" spans="2:18" customFormat="1" x14ac:dyDescent="0.25">
      <c r="B380" s="6">
        <v>377</v>
      </c>
      <c r="C380" s="38" t="s">
        <v>32</v>
      </c>
      <c r="D380" s="37" t="s">
        <v>32</v>
      </c>
      <c r="E380" s="12">
        <v>51161</v>
      </c>
      <c r="F380" s="25">
        <v>51161</v>
      </c>
      <c r="G380" s="158" t="s">
        <v>706</v>
      </c>
      <c r="H380" s="76" t="s">
        <v>45</v>
      </c>
      <c r="I380" s="10" t="s">
        <v>14</v>
      </c>
      <c r="J380" s="10" t="s">
        <v>46</v>
      </c>
      <c r="K380" s="26" t="s">
        <v>14</v>
      </c>
      <c r="L380" s="189"/>
      <c r="M380" s="205"/>
      <c r="P380" s="1"/>
      <c r="Q380" s="1"/>
      <c r="R380" s="1"/>
    </row>
    <row r="381" spans="2:18" customFormat="1" x14ac:dyDescent="0.25">
      <c r="B381" s="6">
        <v>378</v>
      </c>
      <c r="C381" s="38" t="s">
        <v>32</v>
      </c>
      <c r="D381" s="37" t="s">
        <v>32</v>
      </c>
      <c r="E381" s="12">
        <v>51162</v>
      </c>
      <c r="F381" s="25">
        <v>51162</v>
      </c>
      <c r="G381" s="158" t="s">
        <v>707</v>
      </c>
      <c r="H381" s="76" t="s">
        <v>45</v>
      </c>
      <c r="I381" s="10" t="s">
        <v>14</v>
      </c>
      <c r="J381" s="10" t="s">
        <v>46</v>
      </c>
      <c r="K381" s="26" t="s">
        <v>14</v>
      </c>
      <c r="L381" s="189"/>
      <c r="M381" s="205"/>
      <c r="P381" s="1"/>
      <c r="Q381" s="1"/>
      <c r="R381" s="1"/>
    </row>
    <row r="382" spans="2:18" customFormat="1" x14ac:dyDescent="0.25">
      <c r="B382" s="6">
        <v>379</v>
      </c>
      <c r="C382" s="38" t="s">
        <v>32</v>
      </c>
      <c r="D382" s="37" t="s">
        <v>32</v>
      </c>
      <c r="E382" s="12">
        <v>51163</v>
      </c>
      <c r="F382" s="25">
        <v>51163</v>
      </c>
      <c r="G382" s="158" t="s">
        <v>708</v>
      </c>
      <c r="H382" s="76" t="s">
        <v>45</v>
      </c>
      <c r="I382" s="10" t="s">
        <v>14</v>
      </c>
      <c r="J382" s="10" t="s">
        <v>46</v>
      </c>
      <c r="K382" s="26" t="s">
        <v>14</v>
      </c>
      <c r="L382" s="189"/>
      <c r="M382" s="205"/>
      <c r="P382" s="1"/>
      <c r="Q382" s="1"/>
      <c r="R382" s="1"/>
    </row>
    <row r="383" spans="2:18" customFormat="1" x14ac:dyDescent="0.25">
      <c r="B383" s="6">
        <v>380</v>
      </c>
      <c r="C383" s="38" t="s">
        <v>32</v>
      </c>
      <c r="D383" s="37" t="s">
        <v>32</v>
      </c>
      <c r="E383" s="12">
        <v>53026</v>
      </c>
      <c r="F383" s="25">
        <v>53026</v>
      </c>
      <c r="G383" s="158" t="s">
        <v>709</v>
      </c>
      <c r="H383" s="76" t="s">
        <v>45</v>
      </c>
      <c r="I383" s="10" t="s">
        <v>14</v>
      </c>
      <c r="J383" s="10" t="s">
        <v>46</v>
      </c>
      <c r="K383" s="26" t="s">
        <v>14</v>
      </c>
      <c r="L383" s="189"/>
      <c r="M383" s="205"/>
      <c r="P383" s="1"/>
      <c r="Q383" s="1"/>
      <c r="R383" s="1"/>
    </row>
    <row r="384" spans="2:18" customFormat="1" x14ac:dyDescent="0.25">
      <c r="B384" s="6">
        <v>381</v>
      </c>
      <c r="C384" s="38" t="s">
        <v>32</v>
      </c>
      <c r="D384" s="37" t="s">
        <v>32</v>
      </c>
      <c r="E384" s="12">
        <v>53031</v>
      </c>
      <c r="F384" s="25">
        <v>53031</v>
      </c>
      <c r="G384" s="158" t="s">
        <v>710</v>
      </c>
      <c r="H384" s="76" t="s">
        <v>45</v>
      </c>
      <c r="I384" s="10" t="s">
        <v>14</v>
      </c>
      <c r="J384" s="10" t="s">
        <v>46</v>
      </c>
      <c r="K384" s="26" t="s">
        <v>14</v>
      </c>
      <c r="L384" s="189"/>
      <c r="M384" s="205"/>
      <c r="P384" s="1"/>
      <c r="Q384" s="1"/>
      <c r="R384" s="1"/>
    </row>
    <row r="385" spans="2:18" customFormat="1" x14ac:dyDescent="0.25">
      <c r="B385" s="6">
        <v>382</v>
      </c>
      <c r="C385" s="38" t="s">
        <v>32</v>
      </c>
      <c r="D385" s="37" t="s">
        <v>32</v>
      </c>
      <c r="E385" s="12">
        <v>53032</v>
      </c>
      <c r="F385" s="25">
        <v>53032</v>
      </c>
      <c r="G385" s="158" t="s">
        <v>711</v>
      </c>
      <c r="H385" s="76" t="s">
        <v>45</v>
      </c>
      <c r="I385" s="10" t="s">
        <v>14</v>
      </c>
      <c r="J385" s="10" t="s">
        <v>46</v>
      </c>
      <c r="K385" s="26" t="s">
        <v>14</v>
      </c>
      <c r="L385" s="189"/>
      <c r="M385" s="205"/>
      <c r="P385" s="1"/>
      <c r="Q385" s="1"/>
      <c r="R385" s="1"/>
    </row>
    <row r="386" spans="2:18" customFormat="1" x14ac:dyDescent="0.25">
      <c r="B386" s="6">
        <v>383</v>
      </c>
      <c r="C386" s="38" t="s">
        <v>32</v>
      </c>
      <c r="D386" s="37" t="s">
        <v>32</v>
      </c>
      <c r="E386" s="12">
        <v>53033</v>
      </c>
      <c r="F386" s="25">
        <v>53033</v>
      </c>
      <c r="G386" s="158" t="s">
        <v>712</v>
      </c>
      <c r="H386" s="76" t="s">
        <v>45</v>
      </c>
      <c r="I386" s="10" t="s">
        <v>14</v>
      </c>
      <c r="J386" s="10" t="s">
        <v>46</v>
      </c>
      <c r="K386" s="26" t="s">
        <v>14</v>
      </c>
      <c r="L386" s="189"/>
      <c r="M386" s="205"/>
      <c r="P386" s="1"/>
      <c r="Q386" s="1"/>
      <c r="R386" s="1"/>
    </row>
    <row r="387" spans="2:18" customFormat="1" x14ac:dyDescent="0.25">
      <c r="B387" s="6">
        <v>384</v>
      </c>
      <c r="C387" s="38" t="s">
        <v>32</v>
      </c>
      <c r="D387" s="37" t="s">
        <v>32</v>
      </c>
      <c r="E387" s="12">
        <v>53037</v>
      </c>
      <c r="F387" s="25">
        <v>53037</v>
      </c>
      <c r="G387" s="158" t="s">
        <v>713</v>
      </c>
      <c r="H387" s="76" t="s">
        <v>45</v>
      </c>
      <c r="I387" s="10" t="s">
        <v>14</v>
      </c>
      <c r="J387" s="10" t="s">
        <v>46</v>
      </c>
      <c r="K387" s="26" t="s">
        <v>14</v>
      </c>
      <c r="L387" s="189"/>
      <c r="M387" s="205"/>
      <c r="P387" s="1"/>
      <c r="Q387" s="1"/>
      <c r="R387" s="1"/>
    </row>
    <row r="388" spans="2:18" customFormat="1" x14ac:dyDescent="0.25">
      <c r="B388" s="6">
        <v>385</v>
      </c>
      <c r="C388" s="38" t="s">
        <v>32</v>
      </c>
      <c r="D388" s="37" t="s">
        <v>32</v>
      </c>
      <c r="E388" s="12">
        <v>53042</v>
      </c>
      <c r="F388" s="25">
        <v>53042</v>
      </c>
      <c r="G388" s="158" t="s">
        <v>714</v>
      </c>
      <c r="H388" s="76" t="s">
        <v>45</v>
      </c>
      <c r="I388" s="10" t="s">
        <v>14</v>
      </c>
      <c r="J388" s="10" t="s">
        <v>46</v>
      </c>
      <c r="K388" s="26" t="s">
        <v>14</v>
      </c>
      <c r="L388" s="189"/>
      <c r="M388" s="205"/>
      <c r="P388" s="1"/>
      <c r="Q388" s="1"/>
      <c r="R388" s="1"/>
    </row>
    <row r="389" spans="2:18" customFormat="1" x14ac:dyDescent="0.25">
      <c r="B389" s="6">
        <v>386</v>
      </c>
      <c r="C389" s="38" t="s">
        <v>32</v>
      </c>
      <c r="D389" s="37" t="s">
        <v>32</v>
      </c>
      <c r="E389" s="12">
        <v>54001</v>
      </c>
      <c r="F389" s="25">
        <v>54001</v>
      </c>
      <c r="G389" s="158" t="s">
        <v>715</v>
      </c>
      <c r="H389" s="76" t="s">
        <v>45</v>
      </c>
      <c r="I389" s="10" t="s">
        <v>14</v>
      </c>
      <c r="J389" s="10" t="s">
        <v>46</v>
      </c>
      <c r="K389" s="26" t="s">
        <v>14</v>
      </c>
      <c r="L389" s="189"/>
      <c r="M389" s="205"/>
      <c r="P389" s="1"/>
      <c r="Q389" s="1"/>
      <c r="R389" s="1"/>
    </row>
    <row r="390" spans="2:18" x14ac:dyDescent="0.25">
      <c r="B390" s="257">
        <v>387</v>
      </c>
      <c r="C390" s="259" t="s">
        <v>632</v>
      </c>
      <c r="D390" s="259" t="s">
        <v>12</v>
      </c>
      <c r="E390" s="259">
        <v>90009</v>
      </c>
      <c r="F390" s="258">
        <v>90009</v>
      </c>
      <c r="G390" s="263" t="s">
        <v>716</v>
      </c>
      <c r="H390" s="260" t="s">
        <v>45</v>
      </c>
      <c r="I390" s="261" t="s">
        <v>14</v>
      </c>
      <c r="J390" s="261" t="s">
        <v>46</v>
      </c>
      <c r="K390" s="262" t="s">
        <v>14</v>
      </c>
      <c r="L390" s="263"/>
      <c r="M390" s="264"/>
    </row>
    <row r="391" spans="2:18" x14ac:dyDescent="0.25">
      <c r="B391" s="257">
        <v>388</v>
      </c>
      <c r="C391" s="259" t="s">
        <v>632</v>
      </c>
      <c r="D391" s="259" t="s">
        <v>12</v>
      </c>
      <c r="E391" s="259">
        <v>90029</v>
      </c>
      <c r="F391" s="258">
        <v>90029</v>
      </c>
      <c r="G391" s="263" t="s">
        <v>717</v>
      </c>
      <c r="H391" s="260" t="s">
        <v>45</v>
      </c>
      <c r="I391" s="261" t="s">
        <v>14</v>
      </c>
      <c r="J391" s="261" t="s">
        <v>46</v>
      </c>
      <c r="K391" s="262" t="s">
        <v>14</v>
      </c>
      <c r="L391" s="263"/>
      <c r="M391" s="264"/>
    </row>
    <row r="392" spans="2:18" x14ac:dyDescent="0.25">
      <c r="B392" s="257">
        <v>389</v>
      </c>
      <c r="C392" s="259" t="s">
        <v>632</v>
      </c>
      <c r="D392" s="259" t="s">
        <v>12</v>
      </c>
      <c r="E392" s="259">
        <v>90030</v>
      </c>
      <c r="F392" s="258">
        <v>90030</v>
      </c>
      <c r="G392" s="263" t="s">
        <v>718</v>
      </c>
      <c r="H392" s="260" t="s">
        <v>45</v>
      </c>
      <c r="I392" s="261" t="s">
        <v>14</v>
      </c>
      <c r="J392" s="261" t="s">
        <v>46</v>
      </c>
      <c r="K392" s="262" t="s">
        <v>14</v>
      </c>
      <c r="L392" s="263"/>
      <c r="M392" s="264"/>
    </row>
    <row r="393" spans="2:18" x14ac:dyDescent="0.25">
      <c r="B393" s="6">
        <v>390</v>
      </c>
      <c r="C393" s="12" t="s">
        <v>632</v>
      </c>
      <c r="D393" s="12" t="s">
        <v>12</v>
      </c>
      <c r="E393" s="12">
        <v>11032</v>
      </c>
      <c r="F393" s="25">
        <v>11032</v>
      </c>
      <c r="G393" s="289" t="s">
        <v>732</v>
      </c>
      <c r="H393" s="76" t="s">
        <v>45</v>
      </c>
      <c r="I393" s="10" t="s">
        <v>14</v>
      </c>
      <c r="J393" s="10" t="s">
        <v>46</v>
      </c>
      <c r="K393" s="26" t="s">
        <v>14</v>
      </c>
      <c r="L393" s="122"/>
      <c r="M393" s="205" t="s">
        <v>847</v>
      </c>
    </row>
    <row r="394" spans="2:18" x14ac:dyDescent="0.25">
      <c r="B394" s="6">
        <v>391</v>
      </c>
      <c r="C394" s="12" t="s">
        <v>632</v>
      </c>
      <c r="D394" s="12" t="s">
        <v>12</v>
      </c>
      <c r="E394" s="22">
        <v>11230</v>
      </c>
      <c r="F394" s="140">
        <v>11230</v>
      </c>
      <c r="G394" s="290" t="s">
        <v>733</v>
      </c>
      <c r="H394" s="76" t="s">
        <v>45</v>
      </c>
      <c r="I394" s="10" t="s">
        <v>14</v>
      </c>
      <c r="J394" s="10" t="s">
        <v>46</v>
      </c>
      <c r="K394" s="26" t="s">
        <v>14</v>
      </c>
      <c r="L394" s="122"/>
      <c r="M394" s="205" t="s">
        <v>817</v>
      </c>
    </row>
    <row r="395" spans="2:18" x14ac:dyDescent="0.25">
      <c r="B395" s="6">
        <v>392</v>
      </c>
      <c r="C395" s="12" t="s">
        <v>632</v>
      </c>
      <c r="D395" s="12" t="s">
        <v>12</v>
      </c>
      <c r="E395" s="9">
        <v>11235</v>
      </c>
      <c r="F395" s="140">
        <v>11235</v>
      </c>
      <c r="G395" s="278" t="s">
        <v>734</v>
      </c>
      <c r="H395" s="76" t="s">
        <v>45</v>
      </c>
      <c r="I395" s="10" t="s">
        <v>14</v>
      </c>
      <c r="J395" s="10" t="s">
        <v>46</v>
      </c>
      <c r="K395" s="26" t="s">
        <v>14</v>
      </c>
      <c r="L395" s="122"/>
      <c r="M395" s="205" t="s">
        <v>857</v>
      </c>
    </row>
    <row r="396" spans="2:18" x14ac:dyDescent="0.25">
      <c r="B396" s="6">
        <v>393</v>
      </c>
      <c r="C396" s="12" t="s">
        <v>632</v>
      </c>
      <c r="D396" s="12" t="s">
        <v>12</v>
      </c>
      <c r="E396" s="12">
        <v>11246</v>
      </c>
      <c r="F396" s="25">
        <v>11246</v>
      </c>
      <c r="G396" s="289" t="s">
        <v>735</v>
      </c>
      <c r="H396" s="76" t="s">
        <v>45</v>
      </c>
      <c r="I396" s="10" t="s">
        <v>14</v>
      </c>
      <c r="J396" s="10" t="s">
        <v>46</v>
      </c>
      <c r="K396" s="26" t="s">
        <v>14</v>
      </c>
      <c r="L396" s="122"/>
      <c r="M396" s="205" t="s">
        <v>817</v>
      </c>
    </row>
    <row r="397" spans="2:18" x14ac:dyDescent="0.25">
      <c r="B397" s="6">
        <v>394</v>
      </c>
      <c r="C397" s="12" t="s">
        <v>632</v>
      </c>
      <c r="D397" s="12" t="s">
        <v>12</v>
      </c>
      <c r="E397" s="9">
        <v>11248</v>
      </c>
      <c r="F397" s="140">
        <v>11248</v>
      </c>
      <c r="G397" s="278" t="s">
        <v>736</v>
      </c>
      <c r="H397" s="76" t="s">
        <v>45</v>
      </c>
      <c r="I397" s="10" t="s">
        <v>14</v>
      </c>
      <c r="J397" s="10" t="s">
        <v>46</v>
      </c>
      <c r="K397" s="26" t="s">
        <v>14</v>
      </c>
      <c r="L397" s="122"/>
      <c r="M397" s="205" t="s">
        <v>788</v>
      </c>
    </row>
    <row r="398" spans="2:18" x14ac:dyDescent="0.25">
      <c r="B398" s="6">
        <v>395</v>
      </c>
      <c r="C398" s="12" t="s">
        <v>632</v>
      </c>
      <c r="D398" s="12" t="s">
        <v>12</v>
      </c>
      <c r="E398" s="12">
        <v>11297</v>
      </c>
      <c r="F398" s="25">
        <v>11297</v>
      </c>
      <c r="G398" s="289" t="s">
        <v>737</v>
      </c>
      <c r="H398" s="76" t="s">
        <v>45</v>
      </c>
      <c r="I398" s="10" t="s">
        <v>14</v>
      </c>
      <c r="J398" s="10" t="s">
        <v>46</v>
      </c>
      <c r="K398" s="26" t="s">
        <v>14</v>
      </c>
      <c r="L398" s="122"/>
      <c r="M398" s="205" t="s">
        <v>897</v>
      </c>
    </row>
    <row r="399" spans="2:18" x14ac:dyDescent="0.25">
      <c r="B399" s="6">
        <v>396</v>
      </c>
      <c r="C399" s="12" t="s">
        <v>632</v>
      </c>
      <c r="D399" s="12" t="s">
        <v>12</v>
      </c>
      <c r="E399" s="12">
        <v>11306</v>
      </c>
      <c r="F399" s="25">
        <v>11306</v>
      </c>
      <c r="G399" s="289" t="s">
        <v>738</v>
      </c>
      <c r="H399" s="76" t="s">
        <v>45</v>
      </c>
      <c r="I399" s="10" t="s">
        <v>14</v>
      </c>
      <c r="J399" s="10" t="s">
        <v>46</v>
      </c>
      <c r="K399" s="26" t="s">
        <v>14</v>
      </c>
      <c r="L399" s="122"/>
      <c r="M399" s="205" t="s">
        <v>849</v>
      </c>
    </row>
    <row r="400" spans="2:18" x14ac:dyDescent="0.25">
      <c r="B400" s="6">
        <v>397</v>
      </c>
      <c r="C400" s="12" t="s">
        <v>632</v>
      </c>
      <c r="D400" s="12" t="s">
        <v>12</v>
      </c>
      <c r="E400" s="12">
        <v>11307</v>
      </c>
      <c r="F400" s="25">
        <v>11307</v>
      </c>
      <c r="G400" s="289" t="s">
        <v>739</v>
      </c>
      <c r="H400" s="76" t="s">
        <v>45</v>
      </c>
      <c r="I400" s="10" t="s">
        <v>14</v>
      </c>
      <c r="J400" s="10" t="s">
        <v>46</v>
      </c>
      <c r="K400" s="26" t="s">
        <v>14</v>
      </c>
      <c r="L400" s="122"/>
      <c r="M400" s="205" t="s">
        <v>898</v>
      </c>
    </row>
    <row r="401" spans="2:18" x14ac:dyDescent="0.25">
      <c r="B401" s="6">
        <v>402</v>
      </c>
      <c r="C401" s="12" t="s">
        <v>632</v>
      </c>
      <c r="D401" s="12" t="s">
        <v>12</v>
      </c>
      <c r="E401" s="12">
        <v>11312</v>
      </c>
      <c r="F401" s="140">
        <v>11312</v>
      </c>
      <c r="G401" s="289" t="s">
        <v>740</v>
      </c>
      <c r="H401" s="76" t="s">
        <v>45</v>
      </c>
      <c r="I401" s="10" t="s">
        <v>14</v>
      </c>
      <c r="J401" s="10" t="s">
        <v>46</v>
      </c>
      <c r="K401" s="26" t="s">
        <v>14</v>
      </c>
      <c r="L401" s="122"/>
      <c r="M401" s="205" t="s">
        <v>900</v>
      </c>
    </row>
    <row r="402" spans="2:18" customFormat="1" x14ac:dyDescent="0.25">
      <c r="B402" s="6">
        <v>399</v>
      </c>
      <c r="C402" s="25" t="s">
        <v>18</v>
      </c>
      <c r="D402" s="12" t="s">
        <v>18</v>
      </c>
      <c r="E402" s="9">
        <v>12015</v>
      </c>
      <c r="F402" s="140">
        <v>12015</v>
      </c>
      <c r="G402" s="171" t="s">
        <v>741</v>
      </c>
      <c r="H402" s="76" t="s">
        <v>45</v>
      </c>
      <c r="I402" s="10" t="s">
        <v>14</v>
      </c>
      <c r="J402" s="10" t="s">
        <v>46</v>
      </c>
      <c r="K402" s="26" t="s">
        <v>14</v>
      </c>
      <c r="L402" s="189"/>
      <c r="M402" s="205"/>
      <c r="P402" s="1"/>
      <c r="Q402" s="1"/>
      <c r="R402" s="1"/>
    </row>
    <row r="403" spans="2:18" customFormat="1" x14ac:dyDescent="0.25">
      <c r="B403" s="6">
        <v>400</v>
      </c>
      <c r="C403" s="25" t="s">
        <v>18</v>
      </c>
      <c r="D403" s="12" t="s">
        <v>18</v>
      </c>
      <c r="E403" s="14">
        <v>12066</v>
      </c>
      <c r="F403" s="140">
        <v>12066</v>
      </c>
      <c r="G403" s="170" t="s">
        <v>742</v>
      </c>
      <c r="H403" s="76" t="s">
        <v>45</v>
      </c>
      <c r="I403" s="10" t="s">
        <v>14</v>
      </c>
      <c r="J403" s="10" t="s">
        <v>46</v>
      </c>
      <c r="K403" s="26" t="s">
        <v>14</v>
      </c>
      <c r="L403" s="189"/>
      <c r="M403" s="205"/>
      <c r="P403" s="1"/>
      <c r="Q403" s="1"/>
      <c r="R403" s="1"/>
    </row>
    <row r="404" spans="2:18" customFormat="1" ht="15.75" thickBot="1" x14ac:dyDescent="0.3">
      <c r="B404" s="192">
        <v>401</v>
      </c>
      <c r="C404" s="195" t="s">
        <v>650</v>
      </c>
      <c r="D404" s="49" t="s">
        <v>650</v>
      </c>
      <c r="E404" s="198">
        <v>12071</v>
      </c>
      <c r="F404" s="199">
        <v>12071</v>
      </c>
      <c r="G404" s="146" t="s">
        <v>743</v>
      </c>
      <c r="H404" s="76" t="s">
        <v>45</v>
      </c>
      <c r="I404" s="10" t="s">
        <v>14</v>
      </c>
      <c r="J404" s="10" t="s">
        <v>46</v>
      </c>
      <c r="K404" s="26" t="s">
        <v>14</v>
      </c>
      <c r="L404" s="186"/>
      <c r="M404" s="205"/>
      <c r="P404" s="1"/>
      <c r="Q404" s="1"/>
      <c r="R404" s="1"/>
    </row>
    <row r="405" spans="2:18" customFormat="1" x14ac:dyDescent="0.25">
      <c r="B405" s="229">
        <v>402</v>
      </c>
      <c r="C405" s="236" t="s">
        <v>22</v>
      </c>
      <c r="D405" s="237" t="s">
        <v>229</v>
      </c>
      <c r="E405" s="238">
        <v>21111</v>
      </c>
      <c r="F405" s="239">
        <v>21111</v>
      </c>
      <c r="G405" s="85" t="s">
        <v>744</v>
      </c>
      <c r="H405" s="76" t="s">
        <v>45</v>
      </c>
      <c r="I405" s="10" t="s">
        <v>14</v>
      </c>
      <c r="J405" s="10" t="s">
        <v>46</v>
      </c>
      <c r="K405" s="26" t="s">
        <v>14</v>
      </c>
      <c r="L405" s="132" t="s">
        <v>775</v>
      </c>
      <c r="M405" s="205"/>
      <c r="P405" s="1"/>
      <c r="Q405" s="1"/>
      <c r="R405" s="1"/>
    </row>
    <row r="406" spans="2:18" customFormat="1" x14ac:dyDescent="0.25">
      <c r="B406" s="6">
        <v>403</v>
      </c>
      <c r="C406" s="40" t="s">
        <v>22</v>
      </c>
      <c r="D406" s="21" t="s">
        <v>229</v>
      </c>
      <c r="E406" s="8">
        <v>21112</v>
      </c>
      <c r="F406" s="141">
        <v>21112</v>
      </c>
      <c r="G406" s="86" t="s">
        <v>745</v>
      </c>
      <c r="H406" s="76" t="s">
        <v>45</v>
      </c>
      <c r="I406" s="10" t="s">
        <v>14</v>
      </c>
      <c r="J406" s="10" t="s">
        <v>46</v>
      </c>
      <c r="K406" s="26" t="s">
        <v>14</v>
      </c>
      <c r="L406" s="122" t="s">
        <v>774</v>
      </c>
      <c r="M406" s="205"/>
      <c r="P406" s="1"/>
      <c r="Q406" s="1"/>
      <c r="R406" s="1"/>
    </row>
    <row r="407" spans="2:18" customFormat="1" x14ac:dyDescent="0.25">
      <c r="B407" s="6">
        <v>404</v>
      </c>
      <c r="C407" s="40" t="s">
        <v>22</v>
      </c>
      <c r="D407" s="21" t="s">
        <v>229</v>
      </c>
      <c r="E407" s="22">
        <v>21176</v>
      </c>
      <c r="F407" s="139">
        <v>21176</v>
      </c>
      <c r="G407" s="86" t="s">
        <v>746</v>
      </c>
      <c r="H407" s="76" t="s">
        <v>45</v>
      </c>
      <c r="I407" s="10" t="s">
        <v>14</v>
      </c>
      <c r="J407" s="10" t="s">
        <v>46</v>
      </c>
      <c r="K407" s="26" t="s">
        <v>14</v>
      </c>
      <c r="L407" s="122" t="s">
        <v>773</v>
      </c>
      <c r="M407" s="205"/>
      <c r="P407" s="1"/>
      <c r="Q407" s="1"/>
      <c r="R407" s="1"/>
    </row>
    <row r="408" spans="2:18" customFormat="1" x14ac:dyDescent="0.25">
      <c r="B408" s="6">
        <v>405</v>
      </c>
      <c r="C408" s="40" t="s">
        <v>22</v>
      </c>
      <c r="D408" s="21" t="s">
        <v>229</v>
      </c>
      <c r="E408" s="22">
        <v>21177</v>
      </c>
      <c r="F408" s="139">
        <v>21177</v>
      </c>
      <c r="G408" s="86" t="s">
        <v>747</v>
      </c>
      <c r="H408" s="76" t="s">
        <v>45</v>
      </c>
      <c r="I408" s="10" t="s">
        <v>14</v>
      </c>
      <c r="J408" s="10" t="s">
        <v>46</v>
      </c>
      <c r="K408" s="26" t="s">
        <v>14</v>
      </c>
      <c r="L408" s="122" t="s">
        <v>772</v>
      </c>
      <c r="M408" s="205"/>
      <c r="P408" s="1"/>
      <c r="Q408" s="1"/>
      <c r="R408" s="1"/>
    </row>
    <row r="409" spans="2:18" customFormat="1" x14ac:dyDescent="0.25">
      <c r="B409" s="6">
        <v>406</v>
      </c>
      <c r="C409" s="40" t="s">
        <v>22</v>
      </c>
      <c r="D409" s="21" t="s">
        <v>229</v>
      </c>
      <c r="E409" s="8">
        <v>21178</v>
      </c>
      <c r="F409" s="141">
        <v>21178</v>
      </c>
      <c r="G409" s="86" t="s">
        <v>748</v>
      </c>
      <c r="H409" s="76" t="s">
        <v>45</v>
      </c>
      <c r="I409" s="10" t="s">
        <v>14</v>
      </c>
      <c r="J409" s="10" t="s">
        <v>46</v>
      </c>
      <c r="K409" s="26" t="s">
        <v>14</v>
      </c>
      <c r="L409" s="122" t="s">
        <v>771</v>
      </c>
      <c r="M409" s="205"/>
      <c r="P409" s="1"/>
      <c r="Q409" s="1"/>
      <c r="R409" s="1"/>
    </row>
    <row r="410" spans="2:18" customFormat="1" x14ac:dyDescent="0.25">
      <c r="B410" s="6">
        <v>407</v>
      </c>
      <c r="C410" s="40" t="s">
        <v>22</v>
      </c>
      <c r="D410" s="21" t="s">
        <v>229</v>
      </c>
      <c r="E410" s="8">
        <v>21180</v>
      </c>
      <c r="F410" s="141">
        <v>21180</v>
      </c>
      <c r="G410" s="92" t="s">
        <v>749</v>
      </c>
      <c r="H410" s="76" t="s">
        <v>45</v>
      </c>
      <c r="I410" s="10" t="s">
        <v>14</v>
      </c>
      <c r="J410" s="10" t="s">
        <v>46</v>
      </c>
      <c r="K410" s="26" t="s">
        <v>14</v>
      </c>
      <c r="L410" s="122" t="s">
        <v>770</v>
      </c>
      <c r="M410" s="205"/>
      <c r="P410" s="1"/>
      <c r="Q410" s="1"/>
      <c r="R410" s="1"/>
    </row>
    <row r="411" spans="2:18" customFormat="1" ht="15.75" thickBot="1" x14ac:dyDescent="0.3">
      <c r="B411" s="64">
        <v>408</v>
      </c>
      <c r="C411" s="240" t="s">
        <v>22</v>
      </c>
      <c r="D411" s="241" t="s">
        <v>229</v>
      </c>
      <c r="E411" s="67">
        <v>21181</v>
      </c>
      <c r="F411" s="142">
        <v>21181</v>
      </c>
      <c r="G411" s="84" t="s">
        <v>750</v>
      </c>
      <c r="H411" s="76" t="s">
        <v>45</v>
      </c>
      <c r="I411" s="10" t="s">
        <v>14</v>
      </c>
      <c r="J411" s="10" t="s">
        <v>46</v>
      </c>
      <c r="K411" s="26" t="s">
        <v>14</v>
      </c>
      <c r="L411" s="129" t="s">
        <v>769</v>
      </c>
      <c r="M411" s="205"/>
      <c r="P411" s="1"/>
      <c r="Q411" s="1"/>
      <c r="R411" s="1"/>
    </row>
    <row r="412" spans="2:18" customFormat="1" x14ac:dyDescent="0.25">
      <c r="B412" s="200">
        <v>409</v>
      </c>
      <c r="C412" s="206" t="s">
        <v>22</v>
      </c>
      <c r="D412" s="217" t="s">
        <v>229</v>
      </c>
      <c r="E412" s="116">
        <v>90061</v>
      </c>
      <c r="F412" s="242">
        <v>90061</v>
      </c>
      <c r="G412" s="243" t="s">
        <v>751</v>
      </c>
      <c r="H412" s="76" t="s">
        <v>45</v>
      </c>
      <c r="I412" s="10" t="s">
        <v>14</v>
      </c>
      <c r="J412" s="10" t="s">
        <v>46</v>
      </c>
      <c r="K412" s="26" t="s">
        <v>46</v>
      </c>
      <c r="L412" s="185"/>
      <c r="M412" s="205"/>
      <c r="P412" s="1"/>
      <c r="Q412" s="1"/>
      <c r="R412" s="1"/>
    </row>
    <row r="413" spans="2:18" customFormat="1" ht="15.75" thickBot="1" x14ac:dyDescent="0.3">
      <c r="B413" s="6">
        <v>410</v>
      </c>
      <c r="C413" s="40" t="s">
        <v>22</v>
      </c>
      <c r="D413" s="21" t="s">
        <v>229</v>
      </c>
      <c r="E413" s="10">
        <v>90062</v>
      </c>
      <c r="F413" s="26">
        <v>90062</v>
      </c>
      <c r="G413" s="111" t="s">
        <v>752</v>
      </c>
      <c r="H413" s="76" t="s">
        <v>45</v>
      </c>
      <c r="I413" s="10" t="s">
        <v>14</v>
      </c>
      <c r="J413" s="10" t="s">
        <v>46</v>
      </c>
      <c r="K413" s="26" t="s">
        <v>46</v>
      </c>
      <c r="L413" s="138"/>
      <c r="M413" s="205"/>
      <c r="P413" s="1"/>
      <c r="Q413" s="1"/>
      <c r="R413" s="1"/>
    </row>
    <row r="414" spans="2:18" customFormat="1" x14ac:dyDescent="0.25">
      <c r="B414" s="6">
        <v>411</v>
      </c>
      <c r="C414" s="25" t="s">
        <v>26</v>
      </c>
      <c r="D414" s="12" t="s">
        <v>26</v>
      </c>
      <c r="E414" s="8">
        <v>31118</v>
      </c>
      <c r="F414" s="141">
        <v>31118</v>
      </c>
      <c r="G414" s="150" t="s">
        <v>753</v>
      </c>
      <c r="H414" s="76" t="s">
        <v>45</v>
      </c>
      <c r="I414" s="10" t="s">
        <v>14</v>
      </c>
      <c r="J414" s="10" t="s">
        <v>46</v>
      </c>
      <c r="K414" s="26" t="s">
        <v>14</v>
      </c>
      <c r="L414" s="185"/>
      <c r="M414" s="205"/>
      <c r="P414" s="1"/>
      <c r="Q414" s="1"/>
      <c r="R414" s="1"/>
    </row>
    <row r="415" spans="2:18" customFormat="1" x14ac:dyDescent="0.25">
      <c r="B415" s="6">
        <v>412</v>
      </c>
      <c r="C415" s="25" t="s">
        <v>26</v>
      </c>
      <c r="D415" s="12" t="s">
        <v>26</v>
      </c>
      <c r="E415" s="8">
        <v>31119</v>
      </c>
      <c r="F415" s="141">
        <v>31119</v>
      </c>
      <c r="G415" s="91" t="s">
        <v>754</v>
      </c>
      <c r="H415" s="76" t="s">
        <v>45</v>
      </c>
      <c r="I415" s="10" t="s">
        <v>14</v>
      </c>
      <c r="J415" s="10" t="s">
        <v>46</v>
      </c>
      <c r="K415" s="26" t="s">
        <v>14</v>
      </c>
      <c r="L415" s="189"/>
      <c r="M415" s="205"/>
      <c r="P415" s="1"/>
      <c r="Q415" s="1"/>
      <c r="R415" s="1"/>
    </row>
    <row r="416" spans="2:18" customFormat="1" x14ac:dyDescent="0.25">
      <c r="B416" s="6">
        <v>413</v>
      </c>
      <c r="C416" s="25" t="s">
        <v>26</v>
      </c>
      <c r="D416" s="12" t="s">
        <v>26</v>
      </c>
      <c r="E416" s="14">
        <v>31121</v>
      </c>
      <c r="F416" s="71">
        <v>31121</v>
      </c>
      <c r="G416" s="86" t="s">
        <v>755</v>
      </c>
      <c r="H416" s="76" t="s">
        <v>45</v>
      </c>
      <c r="I416" s="10" t="s">
        <v>14</v>
      </c>
      <c r="J416" s="10" t="s">
        <v>46</v>
      </c>
      <c r="K416" s="26" t="s">
        <v>14</v>
      </c>
      <c r="L416" s="189"/>
      <c r="M416" s="205"/>
      <c r="P416" s="1"/>
      <c r="Q416" s="1"/>
      <c r="R416" s="1"/>
    </row>
    <row r="417" spans="2:18" customFormat="1" x14ac:dyDescent="0.25">
      <c r="B417" s="6">
        <v>414</v>
      </c>
      <c r="C417" s="25" t="s">
        <v>26</v>
      </c>
      <c r="D417" s="12" t="s">
        <v>26</v>
      </c>
      <c r="E417" s="1">
        <v>31157</v>
      </c>
      <c r="F417" s="26">
        <v>31157</v>
      </c>
      <c r="G417" s="170" t="s">
        <v>756</v>
      </c>
      <c r="H417" s="76" t="s">
        <v>45</v>
      </c>
      <c r="I417" s="10" t="s">
        <v>14</v>
      </c>
      <c r="J417" s="10" t="s">
        <v>46</v>
      </c>
      <c r="K417" s="26" t="s">
        <v>14</v>
      </c>
      <c r="L417" s="189"/>
      <c r="M417" s="205"/>
      <c r="P417" s="1"/>
      <c r="Q417" s="1"/>
      <c r="R417" s="1"/>
    </row>
    <row r="418" spans="2:18" customFormat="1" x14ac:dyDescent="0.25">
      <c r="B418" s="6">
        <v>415</v>
      </c>
      <c r="C418" s="25" t="s">
        <v>29</v>
      </c>
      <c r="D418" s="12" t="s">
        <v>426</v>
      </c>
      <c r="E418" s="12">
        <v>41186</v>
      </c>
      <c r="F418" s="25">
        <v>41186</v>
      </c>
      <c r="G418" s="170" t="s">
        <v>757</v>
      </c>
      <c r="H418" s="76" t="s">
        <v>45</v>
      </c>
      <c r="I418" s="10" t="s">
        <v>14</v>
      </c>
      <c r="J418" s="10" t="s">
        <v>46</v>
      </c>
      <c r="K418" s="26" t="s">
        <v>14</v>
      </c>
      <c r="L418" s="122" t="s">
        <v>767</v>
      </c>
      <c r="M418" s="205"/>
      <c r="P418" s="1"/>
      <c r="Q418" s="1"/>
      <c r="R418" s="1"/>
    </row>
    <row r="419" spans="2:18" customFormat="1" x14ac:dyDescent="0.25">
      <c r="B419" s="6">
        <v>416</v>
      </c>
      <c r="C419" s="40" t="s">
        <v>22</v>
      </c>
      <c r="D419" s="21" t="s">
        <v>229</v>
      </c>
      <c r="E419" s="8">
        <v>90028</v>
      </c>
      <c r="F419" s="141">
        <v>90028</v>
      </c>
      <c r="G419" s="86" t="s">
        <v>758</v>
      </c>
      <c r="H419" s="76" t="s">
        <v>45</v>
      </c>
      <c r="I419" s="10" t="s">
        <v>14</v>
      </c>
      <c r="J419" s="10" t="s">
        <v>46</v>
      </c>
      <c r="K419" s="26" t="s">
        <v>14</v>
      </c>
      <c r="L419" s="189"/>
      <c r="M419" s="205"/>
      <c r="P419" s="1"/>
      <c r="Q419" s="1"/>
      <c r="R419" s="1"/>
    </row>
    <row r="420" spans="2:18" customFormat="1" x14ac:dyDescent="0.25">
      <c r="B420" s="6">
        <v>417</v>
      </c>
      <c r="C420" s="38" t="s">
        <v>32</v>
      </c>
      <c r="D420" s="37" t="s">
        <v>32</v>
      </c>
      <c r="E420" s="8">
        <v>51157</v>
      </c>
      <c r="F420" s="141">
        <v>51157</v>
      </c>
      <c r="G420" s="92" t="s">
        <v>759</v>
      </c>
      <c r="H420" s="76" t="s">
        <v>45</v>
      </c>
      <c r="I420" s="10" t="s">
        <v>14</v>
      </c>
      <c r="J420" s="10" t="s">
        <v>46</v>
      </c>
      <c r="K420" s="26" t="s">
        <v>14</v>
      </c>
      <c r="L420" s="189"/>
      <c r="M420" s="205"/>
      <c r="P420" s="1"/>
      <c r="Q420" s="1"/>
      <c r="R420" s="1"/>
    </row>
    <row r="421" spans="2:18" customFormat="1" x14ac:dyDescent="0.25">
      <c r="B421" s="6">
        <v>418</v>
      </c>
      <c r="C421" s="38" t="s">
        <v>32</v>
      </c>
      <c r="D421" s="37" t="s">
        <v>32</v>
      </c>
      <c r="E421" s="8">
        <v>52004</v>
      </c>
      <c r="F421" s="141">
        <v>52004</v>
      </c>
      <c r="G421" s="92" t="s">
        <v>760</v>
      </c>
      <c r="H421" s="76" t="s">
        <v>45</v>
      </c>
      <c r="I421" s="10" t="s">
        <v>14</v>
      </c>
      <c r="J421" s="10" t="s">
        <v>46</v>
      </c>
      <c r="K421" s="26" t="s">
        <v>14</v>
      </c>
      <c r="L421" s="189"/>
      <c r="M421" s="205"/>
      <c r="P421" s="1"/>
      <c r="Q421" s="1"/>
      <c r="R421" s="1"/>
    </row>
    <row r="422" spans="2:18" customFormat="1" x14ac:dyDescent="0.25">
      <c r="B422" s="6">
        <v>419</v>
      </c>
      <c r="C422" s="38" t="s">
        <v>32</v>
      </c>
      <c r="D422" s="37" t="s">
        <v>32</v>
      </c>
      <c r="E422" s="8">
        <v>53040</v>
      </c>
      <c r="F422" s="141">
        <v>53040</v>
      </c>
      <c r="G422" s="92" t="s">
        <v>761</v>
      </c>
      <c r="H422" s="76" t="s">
        <v>45</v>
      </c>
      <c r="I422" s="10" t="s">
        <v>14</v>
      </c>
      <c r="J422" s="10" t="s">
        <v>46</v>
      </c>
      <c r="K422" s="26" t="s">
        <v>14</v>
      </c>
      <c r="L422" s="189"/>
      <c r="M422" s="205"/>
      <c r="P422" s="1"/>
      <c r="Q422" s="1"/>
      <c r="R422" s="1"/>
    </row>
    <row r="423" spans="2:18" customFormat="1" x14ac:dyDescent="0.25">
      <c r="B423" s="6">
        <v>420</v>
      </c>
      <c r="C423" s="38" t="s">
        <v>32</v>
      </c>
      <c r="D423" s="37" t="s">
        <v>32</v>
      </c>
      <c r="E423" s="8">
        <v>53041</v>
      </c>
      <c r="F423" s="141">
        <v>53041</v>
      </c>
      <c r="G423" s="92" t="s">
        <v>762</v>
      </c>
      <c r="H423" s="76" t="s">
        <v>45</v>
      </c>
      <c r="I423" s="10" t="s">
        <v>14</v>
      </c>
      <c r="J423" s="10" t="s">
        <v>46</v>
      </c>
      <c r="K423" s="26" t="s">
        <v>14</v>
      </c>
      <c r="L423" s="189"/>
      <c r="M423" s="205"/>
      <c r="P423" s="1"/>
      <c r="Q423" s="1"/>
      <c r="R423" s="1"/>
    </row>
    <row r="424" spans="2:18" customFormat="1" x14ac:dyDescent="0.25">
      <c r="B424" s="6">
        <v>421</v>
      </c>
      <c r="C424" s="38" t="s">
        <v>32</v>
      </c>
      <c r="D424" s="37" t="s">
        <v>32</v>
      </c>
      <c r="E424" s="8">
        <v>53057</v>
      </c>
      <c r="F424" s="141">
        <v>53057</v>
      </c>
      <c r="G424" s="92" t="s">
        <v>763</v>
      </c>
      <c r="H424" s="76" t="s">
        <v>45</v>
      </c>
      <c r="I424" s="10" t="s">
        <v>14</v>
      </c>
      <c r="J424" s="10" t="s">
        <v>46</v>
      </c>
      <c r="K424" s="26" t="s">
        <v>14</v>
      </c>
      <c r="L424" s="189"/>
      <c r="M424" s="205"/>
      <c r="P424" s="1"/>
      <c r="Q424" s="1"/>
      <c r="R424" s="1"/>
    </row>
    <row r="425" spans="2:18" customFormat="1" ht="15.75" thickBot="1" x14ac:dyDescent="0.3">
      <c r="B425" s="64">
        <v>422</v>
      </c>
      <c r="C425" s="65" t="s">
        <v>32</v>
      </c>
      <c r="D425" s="66" t="s">
        <v>32</v>
      </c>
      <c r="E425" s="67">
        <v>53059</v>
      </c>
      <c r="F425" s="142">
        <v>53059</v>
      </c>
      <c r="G425" s="93" t="s">
        <v>764</v>
      </c>
      <c r="H425" s="144" t="s">
        <v>45</v>
      </c>
      <c r="I425" s="68" t="s">
        <v>14</v>
      </c>
      <c r="J425" s="68" t="s">
        <v>46</v>
      </c>
      <c r="K425" s="69" t="s">
        <v>14</v>
      </c>
      <c r="L425" s="138"/>
      <c r="M425" s="205"/>
      <c r="P425" s="1"/>
      <c r="Q425" s="1"/>
      <c r="R425" s="1"/>
    </row>
  </sheetData>
  <autoFilter ref="B3:L425" xr:uid="{00000000-0001-0000-0000-000000000000}"/>
  <sortState xmlns:xlrd2="http://schemas.microsoft.com/office/spreadsheetml/2017/richdata2" ref="B4:L332">
    <sortCondition ref="C4:C332"/>
  </sortState>
  <mergeCells count="2">
    <mergeCell ref="Q2:R2"/>
    <mergeCell ref="I2:K2"/>
  </mergeCells>
  <conditionalFormatting sqref="E1:E300 E302:E1048576">
    <cfRule type="duplicateValues" dxfId="183" priority="2"/>
  </conditionalFormatting>
  <conditionalFormatting sqref="E15">
    <cfRule type="duplicateValues" dxfId="182" priority="184"/>
    <cfRule type="duplicateValues" dxfId="181" priority="183"/>
    <cfRule type="duplicateValues" dxfId="180" priority="182"/>
  </conditionalFormatting>
  <conditionalFormatting sqref="E16:E71 E4:E14">
    <cfRule type="duplicateValues" dxfId="179" priority="1391"/>
  </conditionalFormatting>
  <conditionalFormatting sqref="E16:E83 E4:E14">
    <cfRule type="duplicateValues" dxfId="178" priority="1393"/>
  </conditionalFormatting>
  <conditionalFormatting sqref="E74:E75 H303:H305 H316">
    <cfRule type="containsText" dxfId="177" priority="1184" operator="containsText" text="Completed">
      <formula>NOT(ISERROR(SEARCH("Completed",E74)))</formula>
    </cfRule>
    <cfRule type="containsText" dxfId="175" priority="1186" operator="containsText" text="Cancelled">
      <formula>NOT(ISERROR(SEARCH("Cancelled",E74)))</formula>
    </cfRule>
    <cfRule type="cellIs" dxfId="174" priority="1183" operator="equal">
      <formula>"FromStock"</formula>
    </cfRule>
    <cfRule type="containsText" dxfId="173" priority="1182" operator="containsText" text="Yes">
      <formula>NOT(ISERROR(SEARCH("Yes",E74)))</formula>
    </cfRule>
  </conditionalFormatting>
  <conditionalFormatting sqref="E93">
    <cfRule type="duplicateValues" dxfId="172" priority="1105"/>
  </conditionalFormatting>
  <conditionalFormatting sqref="E95:E97">
    <cfRule type="cellIs" dxfId="170" priority="1165" operator="equal">
      <formula>"FromStock"</formula>
    </cfRule>
    <cfRule type="containsText" dxfId="169" priority="1166" operator="containsText" text="Completed">
      <formula>NOT(ISERROR(SEARCH("Completed",E95)))</formula>
    </cfRule>
    <cfRule type="containsText" dxfId="168" priority="1168" operator="containsText" text="Cancelled">
      <formula>NOT(ISERROR(SEARCH("Cancelled",E95)))</formula>
    </cfRule>
    <cfRule type="containsText" dxfId="167" priority="1163" operator="containsText" text="N/C">
      <formula>NOT(ISERROR(SEARCH("N/C",E95)))</formula>
    </cfRule>
    <cfRule type="containsText" dxfId="166" priority="1164" operator="containsText" text="Yes">
      <formula>NOT(ISERROR(SEARCH("Yes",E95)))</formula>
    </cfRule>
  </conditionalFormatting>
  <conditionalFormatting sqref="E98">
    <cfRule type="duplicateValues" dxfId="165" priority="1194"/>
  </conditionalFormatting>
  <conditionalFormatting sqref="E99:E100 G95:G100">
    <cfRule type="containsText" dxfId="164" priority="1151" operator="containsText" text="N/C">
      <formula>NOT(ISERROR(SEARCH("N/C",E95)))</formula>
    </cfRule>
  </conditionalFormatting>
  <conditionalFormatting sqref="E101">
    <cfRule type="duplicateValues" dxfId="163" priority="1195"/>
  </conditionalFormatting>
  <conditionalFormatting sqref="E102:E103">
    <cfRule type="duplicateValues" dxfId="162" priority="1144"/>
  </conditionalFormatting>
  <conditionalFormatting sqref="E104">
    <cfRule type="duplicateValues" dxfId="161" priority="1081"/>
    <cfRule type="duplicateValues" dxfId="160" priority="1080"/>
  </conditionalFormatting>
  <conditionalFormatting sqref="E105 E84:E103">
    <cfRule type="duplicateValues" dxfId="159" priority="1251"/>
    <cfRule type="duplicateValues" dxfId="158" priority="1252"/>
  </conditionalFormatting>
  <conditionalFormatting sqref="E105">
    <cfRule type="duplicateValues" dxfId="157" priority="1249"/>
  </conditionalFormatting>
  <conditionalFormatting sqref="E136:E155">
    <cfRule type="duplicateValues" dxfId="156" priority="1259"/>
  </conditionalFormatting>
  <conditionalFormatting sqref="E156:E190">
    <cfRule type="duplicateValues" dxfId="155" priority="1188"/>
  </conditionalFormatting>
  <conditionalFormatting sqref="E156:E197">
    <cfRule type="duplicateValues" dxfId="154" priority="1267"/>
  </conditionalFormatting>
  <conditionalFormatting sqref="E191:E197">
    <cfRule type="duplicateValues" dxfId="153" priority="1266"/>
  </conditionalFormatting>
  <conditionalFormatting sqref="E198:E199 E106:E135">
    <cfRule type="duplicateValues" dxfId="152" priority="1191"/>
  </conditionalFormatting>
  <conditionalFormatting sqref="E198:E199 E106:E155">
    <cfRule type="duplicateValues" dxfId="151" priority="1091"/>
  </conditionalFormatting>
  <conditionalFormatting sqref="E200:E209">
    <cfRule type="duplicateValues" dxfId="150" priority="1735"/>
  </conditionalFormatting>
  <conditionalFormatting sqref="E210:E217">
    <cfRule type="duplicateValues" dxfId="149" priority="1268"/>
  </conditionalFormatting>
  <conditionalFormatting sqref="E218:E253">
    <cfRule type="duplicateValues" dxfId="148" priority="1515"/>
  </conditionalFormatting>
  <conditionalFormatting sqref="E254">
    <cfRule type="duplicateValues" dxfId="147" priority="1293"/>
  </conditionalFormatting>
  <conditionalFormatting sqref="E254:E255">
    <cfRule type="duplicateValues" dxfId="146" priority="1294"/>
  </conditionalFormatting>
  <conditionalFormatting sqref="E254:E258">
    <cfRule type="duplicateValues" dxfId="145" priority="1525"/>
  </conditionalFormatting>
  <conditionalFormatting sqref="E256">
    <cfRule type="duplicateValues" dxfId="144" priority="1350"/>
  </conditionalFormatting>
  <conditionalFormatting sqref="E256:E257">
    <cfRule type="duplicateValues" dxfId="143" priority="1486"/>
  </conditionalFormatting>
  <conditionalFormatting sqref="E257">
    <cfRule type="duplicateValues" dxfId="142" priority="1487"/>
  </conditionalFormatting>
  <conditionalFormatting sqref="E258">
    <cfRule type="duplicateValues" dxfId="141" priority="1327"/>
  </conditionalFormatting>
  <conditionalFormatting sqref="E259">
    <cfRule type="duplicateValues" dxfId="140" priority="838"/>
    <cfRule type="duplicateValues" dxfId="139" priority="839"/>
  </conditionalFormatting>
  <conditionalFormatting sqref="E260">
    <cfRule type="duplicateValues" dxfId="138" priority="1413"/>
    <cfRule type="duplicateValues" dxfId="137" priority="1412"/>
  </conditionalFormatting>
  <conditionalFormatting sqref="E261">
    <cfRule type="duplicateValues" dxfId="136" priority="515"/>
    <cfRule type="duplicateValues" dxfId="135" priority="516"/>
  </conditionalFormatting>
  <conditionalFormatting sqref="E262:E263">
    <cfRule type="duplicateValues" dxfId="134" priority="1544"/>
    <cfRule type="duplicateValues" dxfId="133" priority="1546"/>
    <cfRule type="duplicateValues" dxfId="132" priority="1547"/>
    <cfRule type="duplicateValues" dxfId="131" priority="1545"/>
  </conditionalFormatting>
  <conditionalFormatting sqref="E264">
    <cfRule type="duplicateValues" dxfId="130" priority="1428"/>
    <cfRule type="duplicateValues" dxfId="129" priority="1421"/>
    <cfRule type="duplicateValues" dxfId="128" priority="1438"/>
  </conditionalFormatting>
  <conditionalFormatting sqref="E265">
    <cfRule type="duplicateValues" dxfId="127" priority="606"/>
    <cfRule type="duplicateValues" dxfId="126" priority="605"/>
    <cfRule type="duplicateValues" dxfId="125" priority="607"/>
  </conditionalFormatting>
  <conditionalFormatting sqref="E266">
    <cfRule type="duplicateValues" dxfId="124" priority="594"/>
    <cfRule type="duplicateValues" dxfId="123" priority="595"/>
    <cfRule type="duplicateValues" dxfId="122" priority="593"/>
  </conditionalFormatting>
  <conditionalFormatting sqref="E267">
    <cfRule type="duplicateValues" dxfId="121" priority="559"/>
    <cfRule type="duplicateValues" dxfId="120" priority="567"/>
    <cfRule type="duplicateValues" dxfId="119" priority="566"/>
  </conditionalFormatting>
  <conditionalFormatting sqref="E268 E271">
    <cfRule type="duplicateValues" dxfId="118" priority="584"/>
    <cfRule type="duplicateValues" dxfId="117" priority="583"/>
  </conditionalFormatting>
  <conditionalFormatting sqref="E269">
    <cfRule type="duplicateValues" dxfId="116" priority="539"/>
    <cfRule type="duplicateValues" dxfId="115" priority="540"/>
  </conditionalFormatting>
  <conditionalFormatting sqref="E270">
    <cfRule type="duplicateValues" dxfId="114" priority="542"/>
    <cfRule type="duplicateValues" dxfId="113" priority="541"/>
  </conditionalFormatting>
  <conditionalFormatting sqref="E272:E273">
    <cfRule type="duplicateValues" dxfId="112" priority="574"/>
  </conditionalFormatting>
  <conditionalFormatting sqref="E274">
    <cfRule type="duplicateValues" dxfId="111" priority="1529"/>
  </conditionalFormatting>
  <conditionalFormatting sqref="E317:E329">
    <cfRule type="duplicateValues" dxfId="110" priority="1705"/>
  </conditionalFormatting>
  <conditionalFormatting sqref="E317:E331">
    <cfRule type="duplicateValues" dxfId="109" priority="1711"/>
    <cfRule type="duplicateValues" dxfId="108" priority="1712"/>
  </conditionalFormatting>
  <conditionalFormatting sqref="E317:E332">
    <cfRule type="duplicateValues" dxfId="107" priority="1709"/>
  </conditionalFormatting>
  <conditionalFormatting sqref="E333:E392">
    <cfRule type="duplicateValues" dxfId="106" priority="2176"/>
  </conditionalFormatting>
  <conditionalFormatting sqref="E393:E401">
    <cfRule type="duplicateValues" dxfId="105" priority="3212"/>
    <cfRule type="duplicateValues" dxfId="104" priority="3213"/>
    <cfRule type="duplicateValues" dxfId="103" priority="3214"/>
  </conditionalFormatting>
  <conditionalFormatting sqref="E402:E404">
    <cfRule type="duplicateValues" dxfId="102" priority="2782"/>
    <cfRule type="duplicateValues" dxfId="101" priority="2783"/>
    <cfRule type="duplicateValues" dxfId="100" priority="2784"/>
  </conditionalFormatting>
  <conditionalFormatting sqref="E405:E411">
    <cfRule type="duplicateValues" dxfId="99" priority="3174"/>
    <cfRule type="duplicateValues" dxfId="98" priority="3176"/>
    <cfRule type="duplicateValues" dxfId="97" priority="3178"/>
    <cfRule type="duplicateValues" dxfId="96" priority="3177"/>
  </conditionalFormatting>
  <conditionalFormatting sqref="E405:E413">
    <cfRule type="duplicateValues" dxfId="95" priority="3179"/>
  </conditionalFormatting>
  <conditionalFormatting sqref="E412:E413">
    <cfRule type="duplicateValues" dxfId="94" priority="69"/>
    <cfRule type="duplicateValues" dxfId="93" priority="68"/>
  </conditionalFormatting>
  <conditionalFormatting sqref="E414">
    <cfRule type="duplicateValues" dxfId="92" priority="35"/>
    <cfRule type="duplicateValues" dxfId="91" priority="31"/>
    <cfRule type="duplicateValues" dxfId="90" priority="32"/>
    <cfRule type="duplicateValues" dxfId="89" priority="34"/>
    <cfRule type="duplicateValues" dxfId="88" priority="33"/>
    <cfRule type="duplicateValues" dxfId="87" priority="36"/>
  </conditionalFormatting>
  <conditionalFormatting sqref="E415:E416">
    <cfRule type="duplicateValues" dxfId="86" priority="2897"/>
    <cfRule type="duplicateValues" dxfId="85" priority="2895"/>
    <cfRule type="duplicateValues" dxfId="84" priority="2896"/>
    <cfRule type="duplicateValues" dxfId="83" priority="2898"/>
  </conditionalFormatting>
  <conditionalFormatting sqref="E415:E417">
    <cfRule type="duplicateValues" dxfId="82" priority="2913"/>
    <cfRule type="duplicateValues" dxfId="81" priority="2912"/>
  </conditionalFormatting>
  <conditionalFormatting sqref="E417">
    <cfRule type="duplicateValues" dxfId="80" priority="42"/>
    <cfRule type="duplicateValues" dxfId="79" priority="41"/>
    <cfRule type="duplicateValues" dxfId="78" priority="40"/>
  </conditionalFormatting>
  <conditionalFormatting sqref="E418">
    <cfRule type="duplicateValues" dxfId="77" priority="2946"/>
  </conditionalFormatting>
  <conditionalFormatting sqref="E418:E419">
    <cfRule type="duplicateValues" dxfId="76" priority="2944"/>
    <cfRule type="duplicateValues" dxfId="75" priority="2941"/>
    <cfRule type="duplicateValues" dxfId="74" priority="2940"/>
  </conditionalFormatting>
  <conditionalFormatting sqref="E419">
    <cfRule type="duplicateValues" dxfId="73" priority="24"/>
  </conditionalFormatting>
  <conditionalFormatting sqref="E420:E425">
    <cfRule type="duplicateValues" dxfId="72" priority="3207"/>
    <cfRule type="duplicateValues" dxfId="71" priority="3206"/>
    <cfRule type="duplicateValues" dxfId="70" priority="3205"/>
    <cfRule type="duplicateValues" dxfId="69" priority="3204"/>
    <cfRule type="duplicateValues" dxfId="68" priority="3203"/>
  </conditionalFormatting>
  <conditionalFormatting sqref="E426:E1048576 E1:E300 E302:E316">
    <cfRule type="duplicateValues" dxfId="67" priority="473"/>
  </conditionalFormatting>
  <conditionalFormatting sqref="E426:E1048576 E1:E300 E302:E332">
    <cfRule type="duplicateValues" dxfId="66" priority="177"/>
  </conditionalFormatting>
  <conditionalFormatting sqref="E426:E1048576 E1:E300 E302:E392">
    <cfRule type="duplicateValues" dxfId="65" priority="172"/>
  </conditionalFormatting>
  <conditionalFormatting sqref="E426:E1048576 E275:E300 E16:E259 E1:E14 E302:E316">
    <cfRule type="duplicateValues" dxfId="64" priority="1530"/>
  </conditionalFormatting>
  <conditionalFormatting sqref="E426:E1048576 E275:E300 E105:E253 E16:E103 E1:E14 E302:E316">
    <cfRule type="duplicateValues" dxfId="63" priority="1534"/>
  </conditionalFormatting>
  <conditionalFormatting sqref="E426:E1048576 E275:E300 E302:E316">
    <cfRule type="duplicateValues" dxfId="62" priority="1539"/>
    <cfRule type="duplicateValues" dxfId="61" priority="1540"/>
  </conditionalFormatting>
  <conditionalFormatting sqref="F1:F300 F302:F1048576">
    <cfRule type="duplicateValues" dxfId="60" priority="1"/>
  </conditionalFormatting>
  <conditionalFormatting sqref="F333:F392">
    <cfRule type="duplicateValues" dxfId="59" priority="2174"/>
  </conditionalFormatting>
  <conditionalFormatting sqref="F393:F401">
    <cfRule type="duplicateValues" dxfId="58" priority="3241"/>
  </conditionalFormatting>
  <conditionalFormatting sqref="F402:F404">
    <cfRule type="duplicateValues" dxfId="57" priority="2788"/>
    <cfRule type="duplicateValues" dxfId="56" priority="2787"/>
    <cfRule type="duplicateValues" dxfId="55" priority="2786"/>
    <cfRule type="duplicateValues" dxfId="54" priority="2785"/>
  </conditionalFormatting>
  <conditionalFormatting sqref="F403">
    <cfRule type="duplicateValues" dxfId="53" priority="2686"/>
    <cfRule type="duplicateValues" dxfId="52" priority="2688"/>
    <cfRule type="duplicateValues" dxfId="51" priority="2687"/>
  </conditionalFormatting>
  <conditionalFormatting sqref="F405:F411">
    <cfRule type="duplicateValues" dxfId="50" priority="3175"/>
  </conditionalFormatting>
  <conditionalFormatting sqref="F405:F413">
    <cfRule type="duplicateValues" dxfId="49" priority="3182"/>
  </conditionalFormatting>
  <conditionalFormatting sqref="F412:F413">
    <cfRule type="duplicateValues" dxfId="48" priority="71"/>
    <cfRule type="duplicateValues" dxfId="47" priority="70"/>
  </conditionalFormatting>
  <conditionalFormatting sqref="F414">
    <cfRule type="duplicateValues" dxfId="46" priority="25"/>
    <cfRule type="duplicateValues" dxfId="45" priority="28"/>
    <cfRule type="duplicateValues" dxfId="44" priority="27"/>
    <cfRule type="duplicateValues" dxfId="43" priority="26"/>
    <cfRule type="duplicateValues" dxfId="42" priority="30"/>
    <cfRule type="duplicateValues" dxfId="41" priority="29"/>
  </conditionalFormatting>
  <conditionalFormatting sqref="F415:F416">
    <cfRule type="duplicateValues" dxfId="40" priority="2899"/>
    <cfRule type="duplicateValues" dxfId="39" priority="2900"/>
  </conditionalFormatting>
  <conditionalFormatting sqref="F415:F417">
    <cfRule type="duplicateValues" dxfId="38" priority="2914"/>
  </conditionalFormatting>
  <conditionalFormatting sqref="F417">
    <cfRule type="duplicateValues" dxfId="37" priority="44"/>
    <cfRule type="duplicateValues" dxfId="36" priority="43"/>
  </conditionalFormatting>
  <conditionalFormatting sqref="F418:F419">
    <cfRule type="duplicateValues" dxfId="35" priority="2947"/>
  </conditionalFormatting>
  <conditionalFormatting sqref="F420:F425">
    <cfRule type="duplicateValues" dxfId="34" priority="3202"/>
  </conditionalFormatting>
  <conditionalFormatting sqref="F426:F1048576 F1:F300 F302:F392">
    <cfRule type="duplicateValues" dxfId="33" priority="175"/>
  </conditionalFormatting>
  <conditionalFormatting sqref="F403:G403">
    <cfRule type="containsText" dxfId="32" priority="104" operator="containsText" text="Yes">
      <formula>NOT(ISERROR(SEARCH("Yes",F403)))</formula>
    </cfRule>
    <cfRule type="cellIs" dxfId="31" priority="105" operator="equal">
      <formula>"FromStock"</formula>
    </cfRule>
    <cfRule type="containsText" dxfId="30" priority="106" operator="containsText" text="Completed">
      <formula>NOT(ISERROR(SEARCH("Completed",F403)))</formula>
    </cfRule>
    <cfRule type="containsText" dxfId="29" priority="137" operator="containsText" text="Cancelled">
      <formula>NOT(ISERROR(SEARCH("Cancelled",F403)))</formula>
    </cfRule>
    <cfRule type="containsText" dxfId="28" priority="103" operator="containsText" text="N/C">
      <formula>NOT(ISERROR(SEARCH("N/C",F403)))</formula>
    </cfRule>
  </conditionalFormatting>
  <conditionalFormatting sqref="G95:G100 E99:E100">
    <cfRule type="containsText" dxfId="26" priority="1152" operator="containsText" text="Yes">
      <formula>NOT(ISERROR(SEARCH("Yes",E95)))</formula>
    </cfRule>
    <cfRule type="cellIs" dxfId="25" priority="1153" operator="equal">
      <formula>"FromStock"</formula>
    </cfRule>
    <cfRule type="containsText" dxfId="24" priority="1156" operator="containsText" text="Cancelled">
      <formula>NOT(ISERROR(SEARCH("Cancelled",E95)))</formula>
    </cfRule>
    <cfRule type="containsText" dxfId="22" priority="1154" operator="containsText" text="Completed">
      <formula>NOT(ISERROR(SEARCH("Completed",E95)))</formula>
    </cfRule>
  </conditionalFormatting>
  <conditionalFormatting sqref="G191:G197">
    <cfRule type="containsText" dxfId="21" priority="1137" operator="containsText" text="N/C">
      <formula>NOT(ISERROR(SEARCH("N/C",G191)))</formula>
    </cfRule>
    <cfRule type="containsText" dxfId="20" priority="1142" operator="containsText" text="Cancelled">
      <formula>NOT(ISERROR(SEARCH("Cancelled",G191)))</formula>
    </cfRule>
    <cfRule type="containsText" dxfId="19" priority="1138" operator="containsText" text="Yes">
      <formula>NOT(ISERROR(SEARCH("Yes",G191)))</formula>
    </cfRule>
    <cfRule type="containsText" dxfId="17" priority="1140" operator="containsText" text="Completed">
      <formula>NOT(ISERROR(SEARCH("Completed",G191)))</formula>
    </cfRule>
    <cfRule type="cellIs" dxfId="16" priority="1139" operator="equal">
      <formula>"FromStock"</formula>
    </cfRule>
  </conditionalFormatting>
  <conditionalFormatting sqref="G263">
    <cfRule type="containsText" dxfId="15" priority="617" operator="containsText" text="Cancelled">
      <formula>NOT(ISERROR(SEARCH("Cancelled",G263)))</formula>
    </cfRule>
    <cfRule type="containsText" dxfId="14" priority="612" operator="containsText" text="N/C">
      <formula>NOT(ISERROR(SEARCH("N/C",G263)))</formula>
    </cfRule>
    <cfRule type="containsText" dxfId="13" priority="613" operator="containsText" text="Yes">
      <formula>NOT(ISERROR(SEARCH("Yes",G263)))</formula>
    </cfRule>
    <cfRule type="containsText" dxfId="11" priority="615" operator="containsText" text="Completed">
      <formula>NOT(ISERROR(SEARCH("Completed",G263)))</formula>
    </cfRule>
    <cfRule type="cellIs" dxfId="10" priority="614" operator="equal">
      <formula>"FromStock"</formula>
    </cfRule>
  </conditionalFormatting>
  <conditionalFormatting sqref="G266:G267">
    <cfRule type="containsText" dxfId="9" priority="552" operator="containsText" text="Cancelled">
      <formula>NOT(ISERROR(SEARCH("Cancelled",G266)))</formula>
    </cfRule>
    <cfRule type="containsText" dxfId="8" priority="544" operator="containsText" text="Yes">
      <formula>NOT(ISERROR(SEARCH("Yes",G266)))</formula>
    </cfRule>
    <cfRule type="containsText" dxfId="7" priority="543" operator="containsText" text="N/C">
      <formula>NOT(ISERROR(SEARCH("N/C",G266)))</formula>
    </cfRule>
    <cfRule type="cellIs" dxfId="5" priority="549" operator="equal">
      <formula>"FromStock"</formula>
    </cfRule>
    <cfRule type="containsText" dxfId="4" priority="550" operator="containsText" text="Completed">
      <formula>NOT(ISERROR(SEARCH("Completed",G266)))</formula>
    </cfRule>
  </conditionalFormatting>
  <conditionalFormatting sqref="H303:H305 H316 E74:E75">
    <cfRule type="containsText" dxfId="3" priority="1181" operator="containsText" text="N/C">
      <formula>NOT(ISERROR(SEARCH("N/C",E74)))</formula>
    </cfRule>
  </conditionalFormatting>
  <conditionalFormatting sqref="H303:H305 H316">
    <cfRule type="containsText" dxfId="2" priority="556" operator="containsText" text="Completed">
      <formula>NOT(ISERROR(SEARCH("Completed",H303)))</formula>
    </cfRule>
    <cfRule type="containsText" dxfId="1" priority="558" operator="containsText" text="Cancelled">
      <formula>NOT(ISERROR(SEARCH("Cancelled",H303)))</formula>
    </cfRule>
    <cfRule type="cellIs" dxfId="0" priority="555" operator="equal">
      <formula>"FromStock"</formula>
    </cfRule>
  </conditionalFormatting>
  <dataValidations disablePrompts="1" count="1">
    <dataValidation type="list" allowBlank="1" showInputMessage="1" showErrorMessage="1" sqref="H303:H305 H316" xr:uid="{00000000-0002-0000-0000-000000000000}">
      <formula1>"Completed, In Progress, Not Started"</formula1>
    </dataValidation>
  </dataValidations>
  <hyperlinks>
    <hyperlink ref="L5" r:id="rId1" xr:uid="{00000000-0004-0000-0000-000000000000}"/>
    <hyperlink ref="L9" r:id="rId2" xr:uid="{00000000-0004-0000-0000-000001000000}"/>
    <hyperlink ref="L11" r:id="rId3" xr:uid="{00000000-0004-0000-0000-000002000000}"/>
    <hyperlink ref="L14" r:id="rId4" xr:uid="{00000000-0004-0000-0000-000003000000}"/>
    <hyperlink ref="L16" r:id="rId5" xr:uid="{00000000-0004-0000-0000-000004000000}"/>
    <hyperlink ref="L17" r:id="rId6" xr:uid="{00000000-0004-0000-0000-000005000000}"/>
    <hyperlink ref="L18" r:id="rId7" xr:uid="{00000000-0004-0000-0000-000006000000}"/>
    <hyperlink ref="L19" r:id="rId8" xr:uid="{00000000-0004-0000-0000-000007000000}"/>
    <hyperlink ref="L23" r:id="rId9" xr:uid="{00000000-0004-0000-0000-000009000000}"/>
    <hyperlink ref="L24" r:id="rId10" xr:uid="{00000000-0004-0000-0000-00000A000000}"/>
    <hyperlink ref="L25" r:id="rId11" xr:uid="{00000000-0004-0000-0000-00000B000000}"/>
    <hyperlink ref="L26" r:id="rId12" xr:uid="{00000000-0004-0000-0000-00000C000000}"/>
    <hyperlink ref="L28" r:id="rId13" xr:uid="{00000000-0004-0000-0000-00000D000000}"/>
    <hyperlink ref="L29" r:id="rId14" xr:uid="{00000000-0004-0000-0000-00000E000000}"/>
    <hyperlink ref="L30" r:id="rId15" xr:uid="{00000000-0004-0000-0000-00000F000000}"/>
    <hyperlink ref="L32" r:id="rId16" xr:uid="{00000000-0004-0000-0000-000010000000}"/>
    <hyperlink ref="L33" r:id="rId17" xr:uid="{00000000-0004-0000-0000-000011000000}"/>
    <hyperlink ref="L36" r:id="rId18" xr:uid="{00000000-0004-0000-0000-000012000000}"/>
    <hyperlink ref="L37" r:id="rId19" xr:uid="{00000000-0004-0000-0000-000013000000}"/>
    <hyperlink ref="L40" r:id="rId20" xr:uid="{00000000-0004-0000-0000-000014000000}"/>
    <hyperlink ref="L41" r:id="rId21" xr:uid="{00000000-0004-0000-0000-000015000000}"/>
    <hyperlink ref="L42" r:id="rId22" xr:uid="{00000000-0004-0000-0000-000016000000}"/>
    <hyperlink ref="L43" r:id="rId23" xr:uid="{00000000-0004-0000-0000-000017000000}"/>
    <hyperlink ref="L44" r:id="rId24" xr:uid="{00000000-0004-0000-0000-000018000000}"/>
    <hyperlink ref="L45" r:id="rId25" xr:uid="{00000000-0004-0000-0000-000019000000}"/>
    <hyperlink ref="L46" r:id="rId26" xr:uid="{00000000-0004-0000-0000-00001A000000}"/>
    <hyperlink ref="L47" r:id="rId27" xr:uid="{00000000-0004-0000-0000-00001B000000}"/>
    <hyperlink ref="L48" r:id="rId28" xr:uid="{00000000-0004-0000-0000-00001C000000}"/>
    <hyperlink ref="L49" r:id="rId29" xr:uid="{00000000-0004-0000-0000-00001D000000}"/>
    <hyperlink ref="L50" r:id="rId30" xr:uid="{00000000-0004-0000-0000-00001E000000}"/>
    <hyperlink ref="L52" r:id="rId31" xr:uid="{00000000-0004-0000-0000-00001F000000}"/>
    <hyperlink ref="L53" r:id="rId32" xr:uid="{00000000-0004-0000-0000-000020000000}"/>
    <hyperlink ref="L59" r:id="rId33" xr:uid="{00000000-0004-0000-0000-000021000000}"/>
    <hyperlink ref="L66" r:id="rId34" xr:uid="{00000000-0004-0000-0000-000022000000}"/>
    <hyperlink ref="L69" r:id="rId35" xr:uid="{00000000-0004-0000-0000-000023000000}"/>
    <hyperlink ref="L70" r:id="rId36" xr:uid="{00000000-0004-0000-0000-000024000000}"/>
    <hyperlink ref="L76" r:id="rId37" xr:uid="{00000000-0004-0000-0000-000025000000}"/>
    <hyperlink ref="L81" r:id="rId38" xr:uid="{00000000-0004-0000-0000-000026000000}"/>
    <hyperlink ref="L82" r:id="rId39" xr:uid="{00000000-0004-0000-0000-000027000000}"/>
    <hyperlink ref="L185" r:id="rId40" xr:uid="{00000000-0004-0000-0000-000028000000}"/>
    <hyperlink ref="L186" r:id="rId41" xr:uid="{00000000-0004-0000-0000-000029000000}"/>
    <hyperlink ref="L187" r:id="rId42" xr:uid="{00000000-0004-0000-0000-00002A000000}"/>
    <hyperlink ref="L188" r:id="rId43" xr:uid="{00000000-0004-0000-0000-00002B000000}"/>
    <hyperlink ref="L189" r:id="rId44" xr:uid="{00000000-0004-0000-0000-00002C000000}"/>
    <hyperlink ref="L270" r:id="rId45" xr:uid="{00000000-0004-0000-0000-00002D000000}"/>
    <hyperlink ref="L271" r:id="rId46" xr:uid="{00000000-0004-0000-0000-00002E000000}"/>
    <hyperlink ref="L272" r:id="rId47" xr:uid="{00000000-0004-0000-0000-00002F000000}"/>
    <hyperlink ref="L277" r:id="rId48" xr:uid="{00000000-0004-0000-0000-000030000000}"/>
    <hyperlink ref="L317" r:id="rId49" xr:uid="{00000000-0004-0000-0000-000031000000}"/>
    <hyperlink ref="L305" r:id="rId50" xr:uid="{00000000-0004-0000-0000-000032000000}"/>
    <hyperlink ref="L97" r:id="rId51" xr:uid="{00000000-0004-0000-0000-000033000000}"/>
    <hyperlink ref="L98" r:id="rId52" xr:uid="{00000000-0004-0000-0000-000034000000}"/>
    <hyperlink ref="L99" r:id="rId53" xr:uid="{00000000-0004-0000-0000-000035000000}"/>
    <hyperlink ref="L100" r:id="rId54" xr:uid="{00000000-0004-0000-0000-000036000000}"/>
    <hyperlink ref="L101" r:id="rId55" xr:uid="{00000000-0004-0000-0000-000037000000}"/>
    <hyperlink ref="L102" r:id="rId56" xr:uid="{00000000-0004-0000-0000-000038000000}"/>
    <hyperlink ref="L106" r:id="rId57" xr:uid="{00000000-0004-0000-0000-000039000000}"/>
    <hyperlink ref="L107" r:id="rId58" xr:uid="{00000000-0004-0000-0000-00003A000000}"/>
    <hyperlink ref="L108" r:id="rId59" xr:uid="{00000000-0004-0000-0000-00003B000000}"/>
    <hyperlink ref="L109" r:id="rId60" xr:uid="{00000000-0004-0000-0000-00003C000000}"/>
    <hyperlink ref="L110" r:id="rId61" xr:uid="{00000000-0004-0000-0000-00003D000000}"/>
    <hyperlink ref="L111" r:id="rId62" xr:uid="{00000000-0004-0000-0000-00003E000000}"/>
    <hyperlink ref="L112" r:id="rId63" xr:uid="{00000000-0004-0000-0000-00003F000000}"/>
    <hyperlink ref="L114" r:id="rId64" xr:uid="{00000000-0004-0000-0000-000040000000}"/>
    <hyperlink ref="L115" r:id="rId65" xr:uid="{00000000-0004-0000-0000-000041000000}"/>
    <hyperlink ref="L117" r:id="rId66" xr:uid="{00000000-0004-0000-0000-000042000000}"/>
    <hyperlink ref="L118" r:id="rId67" xr:uid="{00000000-0004-0000-0000-000043000000}"/>
    <hyperlink ref="L119" r:id="rId68" xr:uid="{00000000-0004-0000-0000-000044000000}"/>
    <hyperlink ref="L120" r:id="rId69" xr:uid="{00000000-0004-0000-0000-000045000000}"/>
    <hyperlink ref="L121" r:id="rId70" xr:uid="{00000000-0004-0000-0000-000046000000}"/>
    <hyperlink ref="L122" r:id="rId71" xr:uid="{00000000-0004-0000-0000-000047000000}"/>
    <hyperlink ref="L123" r:id="rId72" xr:uid="{00000000-0004-0000-0000-000048000000}"/>
    <hyperlink ref="L124" r:id="rId73" xr:uid="{00000000-0004-0000-0000-000049000000}"/>
    <hyperlink ref="L130" r:id="rId74" xr:uid="{00000000-0004-0000-0000-00004A000000}"/>
    <hyperlink ref="L132" r:id="rId75" xr:uid="{00000000-0004-0000-0000-00004B000000}"/>
    <hyperlink ref="L150" r:id="rId76" xr:uid="{00000000-0004-0000-0000-00004C000000}"/>
    <hyperlink ref="L151" r:id="rId77" xr:uid="{00000000-0004-0000-0000-00004D000000}"/>
    <hyperlink ref="L152" r:id="rId78" xr:uid="{00000000-0004-0000-0000-00004E000000}"/>
    <hyperlink ref="L153" r:id="rId79" xr:uid="{00000000-0004-0000-0000-00004F000000}"/>
    <hyperlink ref="L154" r:id="rId80" xr:uid="{00000000-0004-0000-0000-000050000000}"/>
    <hyperlink ref="L155" r:id="rId81" xr:uid="{00000000-0004-0000-0000-000051000000}"/>
    <hyperlink ref="L156" r:id="rId82" xr:uid="{00000000-0004-0000-0000-000052000000}"/>
    <hyperlink ref="L157" r:id="rId83" xr:uid="{00000000-0004-0000-0000-000053000000}"/>
    <hyperlink ref="L161" r:id="rId84" xr:uid="{00000000-0004-0000-0000-000054000000}"/>
    <hyperlink ref="L162" r:id="rId85" xr:uid="{00000000-0004-0000-0000-000055000000}"/>
    <hyperlink ref="L163" r:id="rId86" xr:uid="{00000000-0004-0000-0000-000056000000}"/>
    <hyperlink ref="L164" r:id="rId87" xr:uid="{00000000-0004-0000-0000-000057000000}"/>
    <hyperlink ref="L166" r:id="rId88" xr:uid="{00000000-0004-0000-0000-000058000000}"/>
    <hyperlink ref="L168" r:id="rId89" xr:uid="{00000000-0004-0000-0000-000059000000}"/>
    <hyperlink ref="L169" r:id="rId90" xr:uid="{00000000-0004-0000-0000-00005A000000}"/>
    <hyperlink ref="L171" r:id="rId91" xr:uid="{00000000-0004-0000-0000-00005B000000}"/>
    <hyperlink ref="L235" r:id="rId92" xr:uid="{00000000-0004-0000-0000-00005C000000}"/>
    <hyperlink ref="L236" r:id="rId93" xr:uid="{00000000-0004-0000-0000-00005D000000}"/>
    <hyperlink ref="L20" r:id="rId94" xr:uid="{00000000-0004-0000-0000-00005E000000}"/>
    <hyperlink ref="L21" r:id="rId95" xr:uid="{00000000-0004-0000-0000-00005F000000}"/>
    <hyperlink ref="L27" r:id="rId96" xr:uid="{00000000-0004-0000-0000-000060000000}"/>
    <hyperlink ref="L31" r:id="rId97" xr:uid="{00000000-0004-0000-0000-000061000000}"/>
    <hyperlink ref="L34" r:id="rId98" xr:uid="{00000000-0004-0000-0000-000062000000}"/>
    <hyperlink ref="L35" r:id="rId99" xr:uid="{00000000-0004-0000-0000-000063000000}"/>
    <hyperlink ref="L38" r:id="rId100" xr:uid="{00000000-0004-0000-0000-000064000000}"/>
    <hyperlink ref="L39" r:id="rId101" xr:uid="{00000000-0004-0000-0000-000065000000}"/>
    <hyperlink ref="L51" r:id="rId102" xr:uid="{00000000-0004-0000-0000-000066000000}"/>
    <hyperlink ref="L55" r:id="rId103" xr:uid="{00000000-0004-0000-0000-000067000000}"/>
    <hyperlink ref="L56" r:id="rId104" xr:uid="{00000000-0004-0000-0000-000068000000}"/>
    <hyperlink ref="L57" r:id="rId105" xr:uid="{00000000-0004-0000-0000-000069000000}"/>
    <hyperlink ref="L58" r:id="rId106" xr:uid="{00000000-0004-0000-0000-00006A000000}"/>
    <hyperlink ref="L60" r:id="rId107" xr:uid="{00000000-0004-0000-0000-00006B000000}"/>
    <hyperlink ref="L62" r:id="rId108" xr:uid="{00000000-0004-0000-0000-00006C000000}"/>
    <hyperlink ref="L63" r:id="rId109" xr:uid="{00000000-0004-0000-0000-00006D000000}"/>
    <hyperlink ref="L64" r:id="rId110" xr:uid="{00000000-0004-0000-0000-00006E000000}"/>
    <hyperlink ref="L65" r:id="rId111" xr:uid="{00000000-0004-0000-0000-00006F000000}"/>
    <hyperlink ref="L67" r:id="rId112" xr:uid="{00000000-0004-0000-0000-000070000000}"/>
    <hyperlink ref="L71" r:id="rId113" xr:uid="{00000000-0004-0000-0000-000071000000}"/>
    <hyperlink ref="L73" r:id="rId114" xr:uid="{00000000-0004-0000-0000-000072000000}"/>
    <hyperlink ref="L74" r:id="rId115" xr:uid="{00000000-0004-0000-0000-000073000000}"/>
    <hyperlink ref="L75" r:id="rId116" xr:uid="{00000000-0004-0000-0000-000074000000}"/>
    <hyperlink ref="L77" r:id="rId117" xr:uid="{00000000-0004-0000-0000-000075000000}"/>
    <hyperlink ref="L78" r:id="rId118" xr:uid="{00000000-0004-0000-0000-000076000000}"/>
    <hyperlink ref="L79" r:id="rId119" xr:uid="{00000000-0004-0000-0000-000077000000}"/>
    <hyperlink ref="L80" r:id="rId120" xr:uid="{00000000-0004-0000-0000-000078000000}"/>
    <hyperlink ref="L83" r:id="rId121" xr:uid="{00000000-0004-0000-0000-000079000000}"/>
    <hyperlink ref="L190" r:id="rId122" xr:uid="{00000000-0004-0000-0000-00007A000000}"/>
    <hyperlink ref="L191" r:id="rId123" xr:uid="{00000000-0004-0000-0000-00007B000000}"/>
    <hyperlink ref="L192" r:id="rId124" xr:uid="{00000000-0004-0000-0000-00007C000000}"/>
    <hyperlink ref="L194" r:id="rId125" xr:uid="{00000000-0004-0000-0000-00007D000000}"/>
    <hyperlink ref="L195" r:id="rId126" xr:uid="{00000000-0004-0000-0000-00007E000000}"/>
    <hyperlink ref="L196" r:id="rId127" xr:uid="{00000000-0004-0000-0000-00007F000000}"/>
    <hyperlink ref="L197" r:id="rId128" xr:uid="{00000000-0004-0000-0000-000080000000}"/>
    <hyperlink ref="L198" r:id="rId129" xr:uid="{00000000-0004-0000-0000-000081000000}"/>
    <hyperlink ref="L199" r:id="rId130" xr:uid="{00000000-0004-0000-0000-000082000000}"/>
    <hyperlink ref="L200" r:id="rId131" xr:uid="{00000000-0004-0000-0000-000083000000}"/>
    <hyperlink ref="L307" r:id="rId132" xr:uid="{00000000-0004-0000-0000-000084000000}"/>
    <hyperlink ref="L287" r:id="rId133" xr:uid="{00000000-0004-0000-0000-000085000000}"/>
    <hyperlink ref="L288" r:id="rId134" xr:uid="{00000000-0004-0000-0000-000086000000}"/>
    <hyperlink ref="L308" r:id="rId135" xr:uid="{00000000-0004-0000-0000-000087000000}"/>
    <hyperlink ref="L273" r:id="rId136" xr:uid="{00000000-0004-0000-0000-000088000000}"/>
    <hyperlink ref="L274" r:id="rId137" xr:uid="{00000000-0004-0000-0000-000089000000}"/>
    <hyperlink ref="L275" r:id="rId138" xr:uid="{00000000-0004-0000-0000-00008A000000}"/>
    <hyperlink ref="L276" r:id="rId139" xr:uid="{00000000-0004-0000-0000-00008B000000}"/>
    <hyperlink ref="L299" r:id="rId140" xr:uid="{00000000-0004-0000-0000-00008C000000}"/>
    <hyperlink ref="L289" r:id="rId141" xr:uid="{00000000-0004-0000-0000-00008D000000}"/>
    <hyperlink ref="L309" r:id="rId142" xr:uid="{00000000-0004-0000-0000-00008E000000}"/>
    <hyperlink ref="L291" r:id="rId143" xr:uid="{00000000-0004-0000-0000-00008F000000}"/>
    <hyperlink ref="L292" r:id="rId144" xr:uid="{00000000-0004-0000-0000-000090000000}"/>
    <hyperlink ref="L293" r:id="rId145" xr:uid="{00000000-0004-0000-0000-000091000000}"/>
    <hyperlink ref="L294" r:id="rId146" xr:uid="{00000000-0004-0000-0000-000092000000}"/>
    <hyperlink ref="L310" r:id="rId147" xr:uid="{00000000-0004-0000-0000-000093000000}"/>
    <hyperlink ref="L311" r:id="rId148" xr:uid="{00000000-0004-0000-0000-000094000000}"/>
    <hyperlink ref="L316" r:id="rId149" xr:uid="{00000000-0004-0000-0000-000095000000}"/>
    <hyperlink ref="L300" r:id="rId150" xr:uid="{00000000-0004-0000-0000-000096000000}"/>
    <hyperlink ref="L312" r:id="rId151" xr:uid="{00000000-0004-0000-0000-000097000000}"/>
    <hyperlink ref="L295" r:id="rId152" xr:uid="{00000000-0004-0000-0000-000098000000}"/>
    <hyperlink ref="L318" r:id="rId153" xr:uid="{00000000-0004-0000-0000-000099000000}"/>
    <hyperlink ref="L278" r:id="rId154" xr:uid="{00000000-0004-0000-0000-00009A000000}"/>
    <hyperlink ref="L296" r:id="rId155" xr:uid="{00000000-0004-0000-0000-00009B000000}"/>
    <hyperlink ref="L279" r:id="rId156" xr:uid="{00000000-0004-0000-0000-00009C000000}"/>
    <hyperlink ref="L301" r:id="rId157" xr:uid="{00000000-0004-0000-0000-00009D000000}"/>
    <hyperlink ref="L302" r:id="rId158" xr:uid="{00000000-0004-0000-0000-00009E000000}"/>
    <hyperlink ref="L313" r:id="rId159" xr:uid="{00000000-0004-0000-0000-00009F000000}"/>
    <hyperlink ref="L297" r:id="rId160" xr:uid="{00000000-0004-0000-0000-0000A0000000}"/>
    <hyperlink ref="L298" r:id="rId161" xr:uid="{00000000-0004-0000-0000-0000A1000000}"/>
    <hyperlink ref="L290" r:id="rId162" xr:uid="{00000000-0004-0000-0000-0000A2000000}"/>
    <hyperlink ref="L280" r:id="rId163" xr:uid="{00000000-0004-0000-0000-0000A3000000}"/>
    <hyperlink ref="L281" r:id="rId164" xr:uid="{00000000-0004-0000-0000-0000A4000000}"/>
    <hyperlink ref="L282" r:id="rId165" xr:uid="{00000000-0004-0000-0000-0000A5000000}"/>
    <hyperlink ref="L314" r:id="rId166" xr:uid="{00000000-0004-0000-0000-0000A6000000}"/>
    <hyperlink ref="L283" r:id="rId167" xr:uid="{00000000-0004-0000-0000-0000A7000000}"/>
    <hyperlink ref="L284" r:id="rId168" xr:uid="{00000000-0004-0000-0000-0000A8000000}"/>
    <hyperlink ref="L303" r:id="rId169" xr:uid="{00000000-0004-0000-0000-0000A9000000}"/>
    <hyperlink ref="L304" r:id="rId170" xr:uid="{00000000-0004-0000-0000-0000AA000000}"/>
    <hyperlink ref="L319" r:id="rId171" xr:uid="{00000000-0004-0000-0000-0000AB000000}"/>
    <hyperlink ref="L306" r:id="rId172" xr:uid="{00000000-0004-0000-0000-0000AC000000}"/>
    <hyperlink ref="L315" r:id="rId173" xr:uid="{00000000-0004-0000-0000-0000AD000000}"/>
    <hyperlink ref="L285" r:id="rId174" xr:uid="{00000000-0004-0000-0000-0000AE000000}"/>
    <hyperlink ref="L286" r:id="rId175" xr:uid="{00000000-0004-0000-0000-0000AF000000}"/>
    <hyperlink ref="L94" r:id="rId176" xr:uid="{00000000-0004-0000-0000-0000B0000000}"/>
    <hyperlink ref="L95" r:id="rId177" xr:uid="{00000000-0004-0000-0000-0000B1000000}"/>
    <hyperlink ref="L96" r:id="rId178" xr:uid="{00000000-0004-0000-0000-0000B2000000}"/>
    <hyperlink ref="L103" r:id="rId179" xr:uid="{00000000-0004-0000-0000-0000B3000000}"/>
    <hyperlink ref="L104" r:id="rId180" xr:uid="{00000000-0004-0000-0000-0000B4000000}"/>
    <hyperlink ref="L105" r:id="rId181" xr:uid="{00000000-0004-0000-0000-0000B5000000}"/>
    <hyperlink ref="L113" r:id="rId182" xr:uid="{00000000-0004-0000-0000-0000B6000000}"/>
    <hyperlink ref="L116" r:id="rId183" xr:uid="{00000000-0004-0000-0000-0000B7000000}"/>
    <hyperlink ref="L125" r:id="rId184" xr:uid="{00000000-0004-0000-0000-0000B8000000}"/>
    <hyperlink ref="L126" r:id="rId185" xr:uid="{00000000-0004-0000-0000-0000B9000000}"/>
    <hyperlink ref="L127" r:id="rId186" xr:uid="{00000000-0004-0000-0000-0000BA000000}"/>
    <hyperlink ref="L128" r:id="rId187" xr:uid="{00000000-0004-0000-0000-0000BB000000}"/>
    <hyperlink ref="L129" r:id="rId188" xr:uid="{00000000-0004-0000-0000-0000BC000000}"/>
    <hyperlink ref="L131" r:id="rId189" xr:uid="{00000000-0004-0000-0000-0000BD000000}"/>
    <hyperlink ref="L133" r:id="rId190" xr:uid="{00000000-0004-0000-0000-0000BE000000}"/>
    <hyperlink ref="L134" r:id="rId191" xr:uid="{00000000-0004-0000-0000-0000BF000000}"/>
    <hyperlink ref="L135" r:id="rId192" xr:uid="{00000000-0004-0000-0000-0000C0000000}"/>
    <hyperlink ref="L158" r:id="rId193" xr:uid="{00000000-0004-0000-0000-0000C1000000}"/>
    <hyperlink ref="L159" r:id="rId194" xr:uid="{00000000-0004-0000-0000-0000C2000000}"/>
    <hyperlink ref="L160" r:id="rId195" xr:uid="{00000000-0004-0000-0000-0000C3000000}"/>
    <hyperlink ref="L165" r:id="rId196" xr:uid="{00000000-0004-0000-0000-0000C4000000}"/>
    <hyperlink ref="L167" r:id="rId197" xr:uid="{00000000-0004-0000-0000-0000C5000000}"/>
    <hyperlink ref="L170" r:id="rId198" xr:uid="{00000000-0004-0000-0000-0000C6000000}"/>
    <hyperlink ref="L213" r:id="rId199" xr:uid="{00000000-0004-0000-0000-0000C7000000}"/>
    <hyperlink ref="L214" r:id="rId200" xr:uid="{00000000-0004-0000-0000-0000C8000000}"/>
    <hyperlink ref="L215" r:id="rId201" xr:uid="{00000000-0004-0000-0000-0000C9000000}"/>
    <hyperlink ref="L216" r:id="rId202" xr:uid="{00000000-0004-0000-0000-0000CA000000}"/>
    <hyperlink ref="L217" r:id="rId203" xr:uid="{00000000-0004-0000-0000-0000CB000000}"/>
    <hyperlink ref="L218" r:id="rId204" xr:uid="{00000000-0004-0000-0000-0000CC000000}"/>
    <hyperlink ref="L220" r:id="rId205" xr:uid="{00000000-0004-0000-0000-0000CD000000}"/>
    <hyperlink ref="L221" r:id="rId206" xr:uid="{00000000-0004-0000-0000-0000CE000000}"/>
    <hyperlink ref="L222" r:id="rId207" xr:uid="{00000000-0004-0000-0000-0000CF000000}"/>
    <hyperlink ref="L225" r:id="rId208" xr:uid="{00000000-0004-0000-0000-0000D0000000}"/>
    <hyperlink ref="L228" r:id="rId209" xr:uid="{00000000-0004-0000-0000-0000D1000000}"/>
    <hyperlink ref="L237" r:id="rId210" xr:uid="{00000000-0004-0000-0000-0000D2000000}"/>
    <hyperlink ref="L238" r:id="rId211" xr:uid="{00000000-0004-0000-0000-0000D3000000}"/>
    <hyperlink ref="L239" r:id="rId212" xr:uid="{00000000-0004-0000-0000-0000D4000000}"/>
    <hyperlink ref="L240" r:id="rId213" xr:uid="{00000000-0004-0000-0000-0000D5000000}"/>
    <hyperlink ref="L241" r:id="rId214" xr:uid="{00000000-0004-0000-0000-0000D6000000}"/>
    <hyperlink ref="L242" r:id="rId215" xr:uid="{00000000-0004-0000-0000-0000D7000000}"/>
    <hyperlink ref="L244" r:id="rId216" xr:uid="{00000000-0004-0000-0000-0000D8000000}"/>
    <hyperlink ref="L245" r:id="rId217" xr:uid="{00000000-0004-0000-0000-0000D9000000}"/>
    <hyperlink ref="L246" r:id="rId218" xr:uid="{00000000-0004-0000-0000-0000DA000000}"/>
    <hyperlink ref="L247" r:id="rId219" xr:uid="{00000000-0004-0000-0000-0000DB000000}"/>
    <hyperlink ref="L4" r:id="rId220" xr:uid="{00000000-0004-0000-0000-0000DC000000}"/>
    <hyperlink ref="L6" r:id="rId221" xr:uid="{00000000-0004-0000-0000-0000DD000000}"/>
    <hyperlink ref="L10" r:id="rId222" xr:uid="{00000000-0004-0000-0000-0000DE000000}"/>
    <hyperlink ref="L12" r:id="rId223" xr:uid="{00000000-0004-0000-0000-0000DF000000}"/>
    <hyperlink ref="L61" r:id="rId224" xr:uid="{00000000-0004-0000-0000-0000E0000000}"/>
    <hyperlink ref="L72" r:id="rId225" xr:uid="{00000000-0004-0000-0000-0000E1000000}"/>
    <hyperlink ref="L179" r:id="rId226" xr:uid="{00000000-0004-0000-0000-0000E2000000}"/>
    <hyperlink ref="L180" r:id="rId227" xr:uid="{00000000-0004-0000-0000-0000E3000000}"/>
    <hyperlink ref="L181" r:id="rId228" xr:uid="{00000000-0004-0000-0000-0000E4000000}"/>
    <hyperlink ref="L182" r:id="rId229" xr:uid="{00000000-0004-0000-0000-0000E5000000}"/>
    <hyperlink ref="L183" r:id="rId230" xr:uid="{00000000-0004-0000-0000-0000E6000000}"/>
    <hyperlink ref="L184" r:id="rId231" xr:uid="{00000000-0004-0000-0000-0000E7000000}"/>
    <hyperlink ref="L193" r:id="rId232" xr:uid="{00000000-0004-0000-0000-0000E8000000}"/>
    <hyperlink ref="L7" r:id="rId233" xr:uid="{00000000-0004-0000-0000-0000E9000000}"/>
    <hyperlink ref="L8" r:id="rId234" xr:uid="{00000000-0004-0000-0000-0000EA000000}"/>
    <hyperlink ref="L13" r:id="rId235" xr:uid="{00000000-0004-0000-0000-0000EB000000}"/>
    <hyperlink ref="L54" r:id="rId236" xr:uid="{00000000-0004-0000-0000-0000EC000000}"/>
    <hyperlink ref="L68" r:id="rId237" xr:uid="{00000000-0004-0000-0000-0000ED000000}"/>
    <hyperlink ref="L219" r:id="rId238" xr:uid="{00000000-0004-0000-0000-0000EE000000}"/>
    <hyperlink ref="L223" r:id="rId239" xr:uid="{00000000-0004-0000-0000-0000EF000000}"/>
    <hyperlink ref="L224" r:id="rId240" xr:uid="{00000000-0004-0000-0000-0000F0000000}"/>
    <hyperlink ref="L226" r:id="rId241" xr:uid="{00000000-0004-0000-0000-0000F1000000}"/>
    <hyperlink ref="L227" r:id="rId242" xr:uid="{00000000-0004-0000-0000-0000F2000000}"/>
    <hyperlink ref="L229" r:id="rId243" xr:uid="{00000000-0004-0000-0000-0000F3000000}"/>
    <hyperlink ref="L230" r:id="rId244" xr:uid="{00000000-0004-0000-0000-0000F4000000}"/>
    <hyperlink ref="L231" r:id="rId245" xr:uid="{00000000-0004-0000-0000-0000F5000000}"/>
    <hyperlink ref="L232" r:id="rId246" xr:uid="{00000000-0004-0000-0000-0000F6000000}"/>
    <hyperlink ref="L233" r:id="rId247" xr:uid="{00000000-0004-0000-0000-0000F7000000}"/>
    <hyperlink ref="L234" r:id="rId248" xr:uid="{00000000-0004-0000-0000-0000F8000000}"/>
    <hyperlink ref="L243" r:id="rId249" xr:uid="{00000000-0004-0000-0000-0000F9000000}"/>
    <hyperlink ref="L248" r:id="rId250" xr:uid="{00000000-0004-0000-0000-0000FA000000}"/>
    <hyperlink ref="L85" r:id="rId251" xr:uid="{00000000-0004-0000-0000-0000FB000000}"/>
    <hyperlink ref="L84" r:id="rId252" xr:uid="{00000000-0004-0000-0000-0000FC000000}"/>
    <hyperlink ref="L320" r:id="rId253" xr:uid="{00000000-0004-0000-0000-0000FD000000}"/>
    <hyperlink ref="L204" r:id="rId254" xr:uid="{00000000-0004-0000-0000-0000FE000000}"/>
    <hyperlink ref="L136" r:id="rId255" xr:uid="{00000000-0004-0000-0000-0000FF000000}"/>
    <hyperlink ref="L203" r:id="rId256" xr:uid="{00000000-0004-0000-0000-000000010000}"/>
    <hyperlink ref="L321" r:id="rId257" xr:uid="{00000000-0004-0000-0000-000001010000}"/>
    <hyperlink ref="L201" r:id="rId258" xr:uid="{00000000-0004-0000-0000-000002010000}"/>
    <hyperlink ref="L202" r:id="rId259" xr:uid="{00000000-0004-0000-0000-000003010000}"/>
    <hyperlink ref="L322" r:id="rId260" xr:uid="{00000000-0004-0000-0000-000004010000}"/>
    <hyperlink ref="L137" r:id="rId261" xr:uid="{00000000-0004-0000-0000-000005010000}"/>
    <hyperlink ref="L138" r:id="rId262" xr:uid="{00000000-0004-0000-0000-000006010000}"/>
    <hyperlink ref="L172" r:id="rId263" xr:uid="{00000000-0004-0000-0000-000007010000}"/>
    <hyperlink ref="L173" r:id="rId264" xr:uid="{00000000-0004-0000-0000-000008010000}"/>
    <hyperlink ref="L174" r:id="rId265" xr:uid="{00000000-0004-0000-0000-000009010000}"/>
    <hyperlink ref="L175" r:id="rId266" xr:uid="{00000000-0004-0000-0000-00000A010000}"/>
    <hyperlink ref="L252" r:id="rId267" xr:uid="{00000000-0004-0000-0000-00000B010000}"/>
    <hyperlink ref="L250" r:id="rId268" xr:uid="{00000000-0004-0000-0000-00000C010000}"/>
    <hyperlink ref="L323" r:id="rId269" xr:uid="{00000000-0004-0000-0000-00000D010000}"/>
    <hyperlink ref="L251" r:id="rId270" xr:uid="{00000000-0004-0000-0000-00000E010000}"/>
    <hyperlink ref="L249" r:id="rId271" xr:uid="{00000000-0004-0000-0000-00000F010000}"/>
    <hyperlink ref="L15" r:id="rId272" xr:uid="{00000000-0004-0000-0000-000010010000}"/>
    <hyperlink ref="L146" r:id="rId273" xr:uid="{050D789F-9248-41D9-AE19-FBDDEE38F6A6}"/>
    <hyperlink ref="L145" r:id="rId274" xr:uid="{22572228-5CBC-490E-A544-32F889B9B340}"/>
    <hyperlink ref="L177" r:id="rId275" xr:uid="{8C0420A3-223B-4274-9378-CEA54AE9A087}"/>
    <hyperlink ref="L178" r:id="rId276" xr:uid="{AD745F5E-C58F-46BB-8C8D-E4139F0DDCFE}"/>
    <hyperlink ref="L333" r:id="rId277" xr:uid="{04091AD6-3190-4A9B-B750-F712DC49510F}"/>
    <hyperlink ref="L176" r:id="rId278" display="https://eur03.safelinks.protection.outlook.com/?url=https%3A%2F%2Fmaps.app.goo.gl%2FD6rKjnGG3eBgZ2DYA&amp;data=05%7C02%7Csalema%40sasco.com.sa%7Cbf4cc7603c374f07000608ddbed9bd61%7Ce4d6a4cce229473696c445646708d92b%7C0%7C0%7C638876564621936121%7CUnknown%7CTWFpbGZsb3d8eyJFbXB0eU1hcGkiOnRydWUsIlYiOiIwLjAuMDAwMCIsIlAiOiJXaW4zMiIsIkFOIjoiTWFpbCIsIldUIjoyfQ%3D%3D%7C0%7C%7C%7C&amp;sdata=mNIx%2BnYhO5p3XB57mEWPBcF4IUPNu4P88oNLAp9TXio%3D&amp;reserved=0" xr:uid="{C94BE2D6-F4B7-4201-AD76-20D887153C3E}"/>
    <hyperlink ref="L377" r:id="rId279" xr:uid="{68681A92-C347-4CB4-9218-9E0BDBBA8DC4}"/>
    <hyperlink ref="L418" r:id="rId280" xr:uid="{AB510113-A8A5-4FA0-B13B-7A59443B509D}"/>
    <hyperlink ref="L332" r:id="rId281" xr:uid="{6961DA11-C183-40A7-B83E-A33914DBCBF8}"/>
    <hyperlink ref="L411" r:id="rId282" xr:uid="{7551FD1E-34D0-4470-B6B3-F9020214ACCC}"/>
    <hyperlink ref="L410" r:id="rId283" xr:uid="{C40CBC1F-1BAC-4F82-B190-BF1263C67F9B}"/>
    <hyperlink ref="L409" r:id="rId284" xr:uid="{566D3734-C9C5-48B7-AEB8-718F7C7663FE}"/>
    <hyperlink ref="L408" r:id="rId285" xr:uid="{A92D3FA5-8E15-4E72-928E-8E4E47F6BAAC}"/>
    <hyperlink ref="L407" r:id="rId286" xr:uid="{37563151-75AF-48FC-821F-9E4A743CCE4A}"/>
    <hyperlink ref="L406" r:id="rId287" xr:uid="{79B0A613-5FAA-4432-AEE0-73BD3788ED72}"/>
    <hyperlink ref="L405" r:id="rId288" xr:uid="{9604E651-3486-4803-BFD1-51CC8655E79C}"/>
    <hyperlink ref="L367" r:id="rId289" xr:uid="{23B0B9E7-B84C-4975-8EA5-FE9500C5B53D}"/>
    <hyperlink ref="L366" r:id="rId290" xr:uid="{982B41C9-8406-4263-BE31-E54A4F99A2A2}"/>
    <hyperlink ref="L364" r:id="rId291" xr:uid="{059465CB-2601-456B-BBA5-D37AA09CF262}"/>
    <hyperlink ref="L363" r:id="rId292" xr:uid="{FFC1DFC2-46F0-48B8-96A9-A02F3745DBB1}"/>
    <hyperlink ref="L86" r:id="rId293" xr:uid="{B66DDB6B-AAF9-4AC4-B1A9-E5F3AAFA2E63}"/>
    <hyperlink ref="L87" r:id="rId294" xr:uid="{B26A7A63-1A59-4168-8823-D10AB80FF2C7}"/>
    <hyperlink ref="L88" r:id="rId295" xr:uid="{897B665C-D371-4966-9EC1-CFA5E14B87A1}"/>
    <hyperlink ref="L89" r:id="rId296" xr:uid="{FEF78F44-6C20-4A2B-B907-59204CB3463C}"/>
    <hyperlink ref="L90" r:id="rId297" xr:uid="{CA13C2A8-D674-4B70-A01E-4CCB4BA77538}"/>
    <hyperlink ref="L336" r:id="rId298" xr:uid="{14ACB264-B240-4BE0-A9AA-D3FD85FD951A}"/>
    <hyperlink ref="L337" r:id="rId299" xr:uid="{13BC0CB9-1B6D-4293-91DE-2F0D3A3611F1}"/>
    <hyperlink ref="L338" r:id="rId300" xr:uid="{B6958C0E-267E-42B4-8F23-BFAF71C49C99}"/>
    <hyperlink ref="L339" r:id="rId301" xr:uid="{C9DA9DF9-3528-4DA2-8B6A-CADA5827EB7B}"/>
    <hyperlink ref="L341" r:id="rId302" xr:uid="{A8F2BC42-8464-476D-9308-FD3E2D39B9F6}"/>
    <hyperlink ref="L342" r:id="rId303" xr:uid="{202C1090-ED25-478E-AAB0-43ED6E59AB1D}"/>
    <hyperlink ref="L344" r:id="rId304" xr:uid="{99F9CC0B-C67D-4BC8-8151-BF75BEC21A5E}"/>
    <hyperlink ref="L335" r:id="rId305" xr:uid="{5A8D3C8A-E115-4C89-A09A-45C673AB5D56}"/>
    <hyperlink ref="L340" r:id="rId306" xr:uid="{83EBA763-7D04-4B71-A3EC-E52D83CAAA9A}"/>
    <hyperlink ref="L352" r:id="rId307" xr:uid="{17B2CB36-BFB5-4407-9FB5-5D6A21AD515B}"/>
    <hyperlink ref="L91" r:id="rId308" xr:uid="{98A4439A-93BD-4D36-9952-C5B4BF7F768A}"/>
    <hyperlink ref="L92" r:id="rId309" xr:uid="{3561630B-DDA3-4290-8892-B8E48482FD0D}"/>
    <hyperlink ref="L334" r:id="rId310" xr:uid="{3FB8EDB8-D453-46D6-B345-3F9CE09BEE6F}"/>
    <hyperlink ref="L343" r:id="rId311" xr:uid="{92F66DFA-FF3E-4E70-9D24-310D6367D265}"/>
    <hyperlink ref="L345" r:id="rId312" xr:uid="{9F62F536-DD20-4EBD-A8CA-3DD03AF19728}"/>
    <hyperlink ref="L346" r:id="rId313" xr:uid="{BD672FBB-A079-41B6-82A0-26C12C470D6C}"/>
    <hyperlink ref="L347" r:id="rId314" xr:uid="{FDC775B6-DA7C-4459-8C91-3619D1374865}"/>
    <hyperlink ref="L348" r:id="rId315" xr:uid="{F6940753-AB69-4A1D-89A0-23C3654688E8}"/>
    <hyperlink ref="L349" r:id="rId316" xr:uid="{FA48D3D3-467F-41C1-A387-E3F997ACF164}"/>
    <hyperlink ref="L350" r:id="rId317" xr:uid="{356F2D12-B724-42EA-A949-09A71749CD78}"/>
    <hyperlink ref="L351" r:id="rId318" xr:uid="{A0A345E0-46B5-4958-87D7-5AA49774AFD2}"/>
    <hyperlink ref="L353" r:id="rId319" xr:uid="{28D981D3-2E15-42A7-AE73-8E1013CBF420}"/>
    <hyperlink ref="L354" r:id="rId320" xr:uid="{08F8A456-903F-445D-B698-8B9FEE6A50FF}"/>
    <hyperlink ref="L22" r:id="rId321" xr:uid="{F1023927-DE7D-4FBC-B434-1E1186EF266E}"/>
  </hyperlinks>
  <pageMargins left="0.25" right="0.25" top="0.75" bottom="0.75" header="0.3" footer="0.3"/>
  <pageSetup scale="51" fitToHeight="0" orientation="portrait" r:id="rId3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85" operator="containsText" id="{F891ED90-FF51-43AC-8A2F-CB3DF31AA1A0}">
            <xm:f>NOT(ISERROR(SEARCH("Closed",E74)))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E74:E75 H303:H305 H316</xm:sqref>
        </x14:conditionalFormatting>
        <x14:conditionalFormatting xmlns:xm="http://schemas.microsoft.com/office/excel/2006/main">
          <x14:cfRule type="containsText" priority="1167" operator="containsText" id="{8172F280-8B07-4D6A-A26D-3CFD79D81930}">
            <xm:f>NOT(ISERROR(SEARCH("Closed",E95)))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E95:E97</xm:sqref>
        </x14:conditionalFormatting>
        <x14:conditionalFormatting xmlns:xm="http://schemas.microsoft.com/office/excel/2006/main">
          <x14:cfRule type="containsText" priority="557" operator="containsText" id="{D1E9C2D7-0EF2-46A3-B442-F09495FA1E82}">
            <xm:f>NOT(ISERROR(SEARCH("Closed",F403)))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F403:G403</xm:sqref>
        </x14:conditionalFormatting>
        <x14:conditionalFormatting xmlns:xm="http://schemas.microsoft.com/office/excel/2006/main">
          <x14:cfRule type="containsText" priority="1155" operator="containsText" id="{04BF9626-8526-4A74-8A7D-E72DD6C3595F}">
            <xm:f>NOT(ISERROR(SEARCH("Closed",E95)))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G95:G100 E99:E100</xm:sqref>
        </x14:conditionalFormatting>
        <x14:conditionalFormatting xmlns:xm="http://schemas.microsoft.com/office/excel/2006/main">
          <x14:cfRule type="containsText" priority="1141" operator="containsText" id="{D334296C-B559-448E-B854-403EF1F9F419}">
            <xm:f>NOT(ISERROR(SEARCH("Closed",G191)))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G191:G197</xm:sqref>
        </x14:conditionalFormatting>
        <x14:conditionalFormatting xmlns:xm="http://schemas.microsoft.com/office/excel/2006/main">
          <x14:cfRule type="containsText" priority="616" operator="containsText" id="{2569E22E-F7B0-4AD2-B3BE-9CDAC48A6A2B}">
            <xm:f>NOT(ISERROR(SEARCH("Closed",G263)))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G263</xm:sqref>
        </x14:conditionalFormatting>
        <x14:conditionalFormatting xmlns:xm="http://schemas.microsoft.com/office/excel/2006/main">
          <x14:cfRule type="containsText" priority="551" operator="containsText" id="{4DED0C20-5B55-4A75-9376-EDE534052F1A}">
            <xm:f>NOT(ISERROR(SEARCH("Closed",G266)))</xm:f>
            <xm:f>"Closed"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G266:G267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2A30-4FCB-402A-97D1-6EFE9077C9B4}">
  <dimension ref="F4:F425"/>
  <sheetViews>
    <sheetView topLeftCell="A85" workbookViewId="0">
      <selection activeCell="K10" sqref="K10:K11"/>
    </sheetView>
  </sheetViews>
  <sheetFormatPr defaultRowHeight="15" x14ac:dyDescent="0.25"/>
  <cols>
    <col min="6" max="6" width="14.5703125" bestFit="1" customWidth="1"/>
  </cols>
  <sheetData>
    <row r="4" spans="6:6" x14ac:dyDescent="0.25">
      <c r="F4" s="19" t="s">
        <v>781</v>
      </c>
    </row>
    <row r="5" spans="6:6" x14ac:dyDescent="0.25">
      <c r="F5" s="19" t="s">
        <v>782</v>
      </c>
    </row>
    <row r="6" spans="6:6" x14ac:dyDescent="0.25">
      <c r="F6" s="19" t="s">
        <v>783</v>
      </c>
    </row>
    <row r="7" spans="6:6" x14ac:dyDescent="0.25">
      <c r="F7" s="19" t="s">
        <v>784</v>
      </c>
    </row>
    <row r="8" spans="6:6" x14ac:dyDescent="0.25">
      <c r="F8" s="19" t="s">
        <v>785</v>
      </c>
    </row>
    <row r="9" spans="6:6" x14ac:dyDescent="0.25">
      <c r="F9" s="19" t="s">
        <v>786</v>
      </c>
    </row>
    <row r="10" spans="6:6" x14ac:dyDescent="0.25">
      <c r="F10" s="19" t="s">
        <v>787</v>
      </c>
    </row>
    <row r="11" spans="6:6" x14ac:dyDescent="0.25">
      <c r="F11" s="19" t="s">
        <v>788</v>
      </c>
    </row>
    <row r="12" spans="6:6" x14ac:dyDescent="0.25">
      <c r="F12" s="19" t="s">
        <v>789</v>
      </c>
    </row>
    <row r="13" spans="6:6" x14ac:dyDescent="0.25">
      <c r="F13" s="19" t="s">
        <v>790</v>
      </c>
    </row>
    <row r="14" spans="6:6" x14ac:dyDescent="0.25">
      <c r="F14" s="19" t="s">
        <v>791</v>
      </c>
    </row>
    <row r="15" spans="6:6" x14ac:dyDescent="0.25">
      <c r="F15" s="19" t="s">
        <v>792</v>
      </c>
    </row>
    <row r="16" spans="6:6" x14ac:dyDescent="0.25">
      <c r="F16" s="19" t="s">
        <v>793</v>
      </c>
    </row>
    <row r="17" spans="6:6" x14ac:dyDescent="0.25">
      <c r="F17" s="19" t="s">
        <v>794</v>
      </c>
    </row>
    <row r="18" spans="6:6" x14ac:dyDescent="0.25">
      <c r="F18" s="19" t="s">
        <v>795</v>
      </c>
    </row>
    <row r="19" spans="6:6" x14ac:dyDescent="0.25">
      <c r="F19" s="19" t="s">
        <v>796</v>
      </c>
    </row>
    <row r="20" spans="6:6" x14ac:dyDescent="0.25">
      <c r="F20" s="19" t="s">
        <v>782</v>
      </c>
    </row>
    <row r="21" spans="6:6" x14ac:dyDescent="0.25">
      <c r="F21" s="19" t="s">
        <v>797</v>
      </c>
    </row>
    <row r="22" spans="6:6" x14ac:dyDescent="0.25">
      <c r="F22" s="19" t="s">
        <v>798</v>
      </c>
    </row>
    <row r="23" spans="6:6" x14ac:dyDescent="0.25">
      <c r="F23" s="19" t="s">
        <v>799</v>
      </c>
    </row>
    <row r="24" spans="6:6" x14ac:dyDescent="0.25">
      <c r="F24" s="19" t="s">
        <v>800</v>
      </c>
    </row>
    <row r="25" spans="6:6" x14ac:dyDescent="0.25">
      <c r="F25" s="19" t="s">
        <v>801</v>
      </c>
    </row>
    <row r="26" spans="6:6" x14ac:dyDescent="0.25">
      <c r="F26" s="19" t="s">
        <v>802</v>
      </c>
    </row>
    <row r="27" spans="6:6" x14ac:dyDescent="0.25">
      <c r="F27" s="19" t="s">
        <v>803</v>
      </c>
    </row>
    <row r="28" spans="6:6" x14ac:dyDescent="0.25">
      <c r="F28" s="19" t="s">
        <v>804</v>
      </c>
    </row>
    <row r="29" spans="6:6" x14ac:dyDescent="0.25">
      <c r="F29" s="19" t="s">
        <v>805</v>
      </c>
    </row>
    <row r="30" spans="6:6" x14ac:dyDescent="0.25">
      <c r="F30" s="19" t="s">
        <v>806</v>
      </c>
    </row>
    <row r="31" spans="6:6" x14ac:dyDescent="0.25">
      <c r="F31" s="19" t="s">
        <v>807</v>
      </c>
    </row>
    <row r="32" spans="6:6" x14ac:dyDescent="0.25">
      <c r="F32" s="19" t="s">
        <v>808</v>
      </c>
    </row>
    <row r="33" spans="6:6" x14ac:dyDescent="0.25">
      <c r="F33" s="19" t="s">
        <v>809</v>
      </c>
    </row>
    <row r="34" spans="6:6" x14ac:dyDescent="0.25">
      <c r="F34" s="19" t="s">
        <v>810</v>
      </c>
    </row>
    <row r="35" spans="6:6" x14ac:dyDescent="0.25">
      <c r="F35" s="19" t="s">
        <v>804</v>
      </c>
    </row>
    <row r="36" spans="6:6" x14ac:dyDescent="0.25">
      <c r="F36" s="19" t="s">
        <v>811</v>
      </c>
    </row>
    <row r="37" spans="6:6" x14ac:dyDescent="0.25">
      <c r="F37" s="19" t="s">
        <v>812</v>
      </c>
    </row>
    <row r="38" spans="6:6" x14ac:dyDescent="0.25">
      <c r="F38" s="19" t="s">
        <v>813</v>
      </c>
    </row>
    <row r="39" spans="6:6" x14ac:dyDescent="0.25">
      <c r="F39" s="19" t="s">
        <v>786</v>
      </c>
    </row>
    <row r="40" spans="6:6" x14ac:dyDescent="0.25">
      <c r="F40" s="19" t="s">
        <v>782</v>
      </c>
    </row>
    <row r="41" spans="6:6" x14ac:dyDescent="0.25">
      <c r="F41" s="19" t="s">
        <v>805</v>
      </c>
    </row>
    <row r="42" spans="6:6" x14ac:dyDescent="0.25">
      <c r="F42" s="19" t="s">
        <v>805</v>
      </c>
    </row>
    <row r="43" spans="6:6" x14ac:dyDescent="0.25">
      <c r="F43" s="19" t="s">
        <v>814</v>
      </c>
    </row>
    <row r="44" spans="6:6" x14ac:dyDescent="0.25">
      <c r="F44" s="19" t="s">
        <v>815</v>
      </c>
    </row>
    <row r="45" spans="6:6" x14ac:dyDescent="0.25">
      <c r="F45" s="19" t="s">
        <v>816</v>
      </c>
    </row>
    <row r="46" spans="6:6" x14ac:dyDescent="0.25">
      <c r="F46" s="19" t="s">
        <v>817</v>
      </c>
    </row>
    <row r="47" spans="6:6" x14ac:dyDescent="0.25">
      <c r="F47" s="19" t="s">
        <v>818</v>
      </c>
    </row>
    <row r="48" spans="6:6" x14ac:dyDescent="0.25">
      <c r="F48" s="19" t="s">
        <v>819</v>
      </c>
    </row>
    <row r="49" spans="6:6" x14ac:dyDescent="0.25">
      <c r="F49" s="19" t="s">
        <v>817</v>
      </c>
    </row>
    <row r="50" spans="6:6" x14ac:dyDescent="0.25">
      <c r="F50" s="19" t="s">
        <v>820</v>
      </c>
    </row>
    <row r="51" spans="6:6" x14ac:dyDescent="0.25">
      <c r="F51" s="19" t="s">
        <v>821</v>
      </c>
    </row>
    <row r="52" spans="6:6" x14ac:dyDescent="0.25">
      <c r="F52" s="19" t="s">
        <v>822</v>
      </c>
    </row>
    <row r="53" spans="6:6" x14ac:dyDescent="0.25">
      <c r="F53" s="19" t="s">
        <v>823</v>
      </c>
    </row>
    <row r="54" spans="6:6" x14ac:dyDescent="0.25">
      <c r="F54" s="19" t="s">
        <v>811</v>
      </c>
    </row>
    <row r="55" spans="6:6" x14ac:dyDescent="0.25">
      <c r="F55" s="19" t="s">
        <v>824</v>
      </c>
    </row>
    <row r="56" spans="6:6" x14ac:dyDescent="0.25">
      <c r="F56" s="19" t="s">
        <v>811</v>
      </c>
    </row>
    <row r="57" spans="6:6" x14ac:dyDescent="0.25">
      <c r="F57" s="19" t="s">
        <v>825</v>
      </c>
    </row>
    <row r="58" spans="6:6" x14ac:dyDescent="0.25">
      <c r="F58" s="19" t="s">
        <v>826</v>
      </c>
    </row>
    <row r="59" spans="6:6" x14ac:dyDescent="0.25">
      <c r="F59" s="19" t="s">
        <v>827</v>
      </c>
    </row>
    <row r="60" spans="6:6" x14ac:dyDescent="0.25">
      <c r="F60" s="19" t="s">
        <v>828</v>
      </c>
    </row>
    <row r="61" spans="6:6" x14ac:dyDescent="0.25">
      <c r="F61" s="19" t="s">
        <v>829</v>
      </c>
    </row>
    <row r="62" spans="6:6" x14ac:dyDescent="0.25">
      <c r="F62" s="19" t="s">
        <v>830</v>
      </c>
    </row>
    <row r="63" spans="6:6" x14ac:dyDescent="0.25">
      <c r="F63" s="19" t="s">
        <v>831</v>
      </c>
    </row>
    <row r="64" spans="6:6" x14ac:dyDescent="0.25">
      <c r="F64" s="19" t="s">
        <v>832</v>
      </c>
    </row>
    <row r="65" spans="6:6" x14ac:dyDescent="0.25">
      <c r="F65" s="19" t="s">
        <v>818</v>
      </c>
    </row>
    <row r="66" spans="6:6" x14ac:dyDescent="0.25">
      <c r="F66" s="19" t="s">
        <v>828</v>
      </c>
    </row>
    <row r="67" spans="6:6" x14ac:dyDescent="0.25">
      <c r="F67" s="19" t="s">
        <v>785</v>
      </c>
    </row>
    <row r="68" spans="6:6" x14ac:dyDescent="0.25">
      <c r="F68" s="19" t="s">
        <v>833</v>
      </c>
    </row>
    <row r="69" spans="6:6" x14ac:dyDescent="0.25">
      <c r="F69" s="19" t="s">
        <v>834</v>
      </c>
    </row>
    <row r="70" spans="6:6" x14ac:dyDescent="0.25">
      <c r="F70" s="19" t="s">
        <v>835</v>
      </c>
    </row>
    <row r="71" spans="6:6" x14ac:dyDescent="0.25">
      <c r="F71" s="19" t="s">
        <v>836</v>
      </c>
    </row>
    <row r="72" spans="6:6" x14ac:dyDescent="0.25">
      <c r="F72" s="19" t="s">
        <v>837</v>
      </c>
    </row>
    <row r="73" spans="6:6" x14ac:dyDescent="0.25">
      <c r="F73" s="19" t="s">
        <v>838</v>
      </c>
    </row>
    <row r="74" spans="6:6" x14ac:dyDescent="0.25">
      <c r="F74" s="19" t="s">
        <v>839</v>
      </c>
    </row>
    <row r="75" spans="6:6" x14ac:dyDescent="0.25">
      <c r="F75" s="19" t="s">
        <v>840</v>
      </c>
    </row>
    <row r="76" spans="6:6" x14ac:dyDescent="0.25">
      <c r="F76" s="19" t="s">
        <v>841</v>
      </c>
    </row>
    <row r="77" spans="6:6" x14ac:dyDescent="0.25">
      <c r="F77" s="19" t="s">
        <v>801</v>
      </c>
    </row>
    <row r="78" spans="6:6" x14ac:dyDescent="0.25">
      <c r="F78" s="19" t="s">
        <v>842</v>
      </c>
    </row>
    <row r="79" spans="6:6" x14ac:dyDescent="0.25">
      <c r="F79" s="19" t="s">
        <v>843</v>
      </c>
    </row>
    <row r="80" spans="6:6" x14ac:dyDescent="0.25">
      <c r="F80" s="19" t="s">
        <v>844</v>
      </c>
    </row>
    <row r="81" spans="6:6" x14ac:dyDescent="0.25">
      <c r="F81" s="19" t="s">
        <v>845</v>
      </c>
    </row>
    <row r="82" spans="6:6" x14ac:dyDescent="0.25">
      <c r="F82" s="19" t="s">
        <v>840</v>
      </c>
    </row>
    <row r="83" spans="6:6" x14ac:dyDescent="0.25">
      <c r="F83" s="19"/>
    </row>
    <row r="84" spans="6:6" x14ac:dyDescent="0.25">
      <c r="F84" s="19" t="s">
        <v>828</v>
      </c>
    </row>
    <row r="85" spans="6:6" x14ac:dyDescent="0.25">
      <c r="F85" s="19"/>
    </row>
    <row r="86" spans="6:6" x14ac:dyDescent="0.25">
      <c r="F86" s="19" t="s">
        <v>798</v>
      </c>
    </row>
    <row r="87" spans="6:6" x14ac:dyDescent="0.25">
      <c r="F87" s="19" t="s">
        <v>846</v>
      </c>
    </row>
    <row r="88" spans="6:6" x14ac:dyDescent="0.25">
      <c r="F88" s="19" t="s">
        <v>846</v>
      </c>
    </row>
    <row r="89" spans="6:6" x14ac:dyDescent="0.25">
      <c r="F89" s="19" t="s">
        <v>817</v>
      </c>
    </row>
    <row r="90" spans="6:6" x14ac:dyDescent="0.25">
      <c r="F90" s="19" t="s">
        <v>847</v>
      </c>
    </row>
    <row r="91" spans="6:6" x14ac:dyDescent="0.25">
      <c r="F91" s="19" t="s">
        <v>789</v>
      </c>
    </row>
    <row r="92" spans="6:6" x14ac:dyDescent="0.25">
      <c r="F92" s="19" t="s">
        <v>840</v>
      </c>
    </row>
    <row r="93" spans="6:6" x14ac:dyDescent="0.25">
      <c r="F93" s="19"/>
    </row>
    <row r="94" spans="6:6" x14ac:dyDescent="0.25">
      <c r="F94" s="19"/>
    </row>
    <row r="95" spans="6:6" x14ac:dyDescent="0.25">
      <c r="F95" s="19"/>
    </row>
    <row r="96" spans="6:6" x14ac:dyDescent="0.25">
      <c r="F96" s="19"/>
    </row>
    <row r="97" spans="6:6" x14ac:dyDescent="0.25">
      <c r="F97" s="19"/>
    </row>
    <row r="98" spans="6:6" x14ac:dyDescent="0.25">
      <c r="F98" s="19"/>
    </row>
    <row r="99" spans="6:6" x14ac:dyDescent="0.25">
      <c r="F99" s="19"/>
    </row>
    <row r="100" spans="6:6" x14ac:dyDescent="0.25">
      <c r="F100" s="19"/>
    </row>
    <row r="101" spans="6:6" x14ac:dyDescent="0.25">
      <c r="F101" s="19"/>
    </row>
    <row r="102" spans="6:6" x14ac:dyDescent="0.25">
      <c r="F102" s="19"/>
    </row>
    <row r="103" spans="6:6" x14ac:dyDescent="0.25">
      <c r="F103" s="19"/>
    </row>
    <row r="104" spans="6:6" x14ac:dyDescent="0.25">
      <c r="F104" s="19"/>
    </row>
    <row r="105" spans="6:6" x14ac:dyDescent="0.25">
      <c r="F105" s="19"/>
    </row>
    <row r="106" spans="6:6" x14ac:dyDescent="0.25">
      <c r="F106" s="19"/>
    </row>
    <row r="107" spans="6:6" x14ac:dyDescent="0.25">
      <c r="F107" s="19"/>
    </row>
    <row r="108" spans="6:6" x14ac:dyDescent="0.25">
      <c r="F108" s="19"/>
    </row>
    <row r="109" spans="6:6" x14ac:dyDescent="0.25">
      <c r="F109" s="19"/>
    </row>
    <row r="110" spans="6:6" x14ac:dyDescent="0.25">
      <c r="F110" s="19"/>
    </row>
    <row r="111" spans="6:6" x14ac:dyDescent="0.25">
      <c r="F111" s="19"/>
    </row>
    <row r="112" spans="6:6" x14ac:dyDescent="0.25">
      <c r="F112" s="19"/>
    </row>
    <row r="113" spans="6:6" x14ac:dyDescent="0.25">
      <c r="F113" s="19"/>
    </row>
    <row r="114" spans="6:6" x14ac:dyDescent="0.25">
      <c r="F114" s="19"/>
    </row>
    <row r="115" spans="6:6" x14ac:dyDescent="0.25">
      <c r="F115" s="19"/>
    </row>
    <row r="116" spans="6:6" x14ac:dyDescent="0.25">
      <c r="F116" s="19"/>
    </row>
    <row r="117" spans="6:6" x14ac:dyDescent="0.25">
      <c r="F117" s="19"/>
    </row>
    <row r="118" spans="6:6" x14ac:dyDescent="0.25">
      <c r="F118" s="19"/>
    </row>
    <row r="119" spans="6:6" x14ac:dyDescent="0.25">
      <c r="F119" s="19"/>
    </row>
    <row r="120" spans="6:6" x14ac:dyDescent="0.25">
      <c r="F120" s="19"/>
    </row>
    <row r="121" spans="6:6" x14ac:dyDescent="0.25">
      <c r="F121" s="19"/>
    </row>
    <row r="122" spans="6:6" x14ac:dyDescent="0.25">
      <c r="F122" s="19"/>
    </row>
    <row r="123" spans="6:6" x14ac:dyDescent="0.25">
      <c r="F123" s="19"/>
    </row>
    <row r="124" spans="6:6" x14ac:dyDescent="0.25">
      <c r="F124" s="19"/>
    </row>
    <row r="125" spans="6:6" x14ac:dyDescent="0.25">
      <c r="F125" s="19"/>
    </row>
    <row r="126" spans="6:6" x14ac:dyDescent="0.25">
      <c r="F126" s="19"/>
    </row>
    <row r="127" spans="6:6" x14ac:dyDescent="0.25">
      <c r="F127" s="19"/>
    </row>
    <row r="128" spans="6:6" x14ac:dyDescent="0.25">
      <c r="F128" s="19"/>
    </row>
    <row r="129" spans="6:6" x14ac:dyDescent="0.25">
      <c r="F129" s="19"/>
    </row>
    <row r="130" spans="6:6" x14ac:dyDescent="0.25">
      <c r="F130" s="19"/>
    </row>
    <row r="131" spans="6:6" x14ac:dyDescent="0.25">
      <c r="F131" s="19"/>
    </row>
    <row r="132" spans="6:6" x14ac:dyDescent="0.25">
      <c r="F132" s="19"/>
    </row>
    <row r="133" spans="6:6" x14ac:dyDescent="0.25">
      <c r="F133" s="19"/>
    </row>
    <row r="134" spans="6:6" x14ac:dyDescent="0.25">
      <c r="F134" s="19"/>
    </row>
    <row r="135" spans="6:6" x14ac:dyDescent="0.25">
      <c r="F135" s="19"/>
    </row>
    <row r="136" spans="6:6" x14ac:dyDescent="0.25">
      <c r="F136" s="19"/>
    </row>
    <row r="137" spans="6:6" x14ac:dyDescent="0.25">
      <c r="F137" s="19"/>
    </row>
    <row r="138" spans="6:6" x14ac:dyDescent="0.25">
      <c r="F138" s="19"/>
    </row>
    <row r="139" spans="6:6" x14ac:dyDescent="0.25">
      <c r="F139" s="19"/>
    </row>
    <row r="140" spans="6:6" x14ac:dyDescent="0.25">
      <c r="F140" s="19"/>
    </row>
    <row r="141" spans="6:6" x14ac:dyDescent="0.25">
      <c r="F141" s="19"/>
    </row>
    <row r="142" spans="6:6" x14ac:dyDescent="0.25">
      <c r="F142" s="19"/>
    </row>
    <row r="143" spans="6:6" x14ac:dyDescent="0.25">
      <c r="F143" s="19"/>
    </row>
    <row r="144" spans="6:6" x14ac:dyDescent="0.25">
      <c r="F144" s="19"/>
    </row>
    <row r="145" spans="6:6" x14ac:dyDescent="0.25">
      <c r="F145" s="19"/>
    </row>
    <row r="146" spans="6:6" x14ac:dyDescent="0.25">
      <c r="F146" s="19"/>
    </row>
    <row r="147" spans="6:6" x14ac:dyDescent="0.25">
      <c r="F147" s="19"/>
    </row>
    <row r="148" spans="6:6" x14ac:dyDescent="0.25">
      <c r="F148" s="19"/>
    </row>
    <row r="149" spans="6:6" x14ac:dyDescent="0.25">
      <c r="F149" s="19"/>
    </row>
    <row r="150" spans="6:6" x14ac:dyDescent="0.25">
      <c r="F150" s="19"/>
    </row>
    <row r="151" spans="6:6" x14ac:dyDescent="0.25">
      <c r="F151" s="19"/>
    </row>
    <row r="152" spans="6:6" x14ac:dyDescent="0.25">
      <c r="F152" s="19"/>
    </row>
    <row r="153" spans="6:6" x14ac:dyDescent="0.25">
      <c r="F153" s="19"/>
    </row>
    <row r="154" spans="6:6" x14ac:dyDescent="0.25">
      <c r="F154" s="19"/>
    </row>
    <row r="155" spans="6:6" x14ac:dyDescent="0.25">
      <c r="F155" s="19"/>
    </row>
    <row r="156" spans="6:6" x14ac:dyDescent="0.25">
      <c r="F156" s="19"/>
    </row>
    <row r="157" spans="6:6" x14ac:dyDescent="0.25">
      <c r="F157" s="19"/>
    </row>
    <row r="158" spans="6:6" x14ac:dyDescent="0.25">
      <c r="F158" s="19"/>
    </row>
    <row r="159" spans="6:6" x14ac:dyDescent="0.25">
      <c r="F159" s="19"/>
    </row>
    <row r="160" spans="6:6" x14ac:dyDescent="0.25">
      <c r="F160" s="19"/>
    </row>
    <row r="161" spans="6:6" x14ac:dyDescent="0.25">
      <c r="F161" s="19"/>
    </row>
    <row r="162" spans="6:6" x14ac:dyDescent="0.25">
      <c r="F162" s="19"/>
    </row>
    <row r="163" spans="6:6" x14ac:dyDescent="0.25">
      <c r="F163" s="19"/>
    </row>
    <row r="164" spans="6:6" x14ac:dyDescent="0.25">
      <c r="F164" s="19"/>
    </row>
    <row r="165" spans="6:6" x14ac:dyDescent="0.25">
      <c r="F165" s="19"/>
    </row>
    <row r="166" spans="6:6" x14ac:dyDescent="0.25">
      <c r="F166" s="19"/>
    </row>
    <row r="167" spans="6:6" x14ac:dyDescent="0.25">
      <c r="F167" s="19"/>
    </row>
    <row r="168" spans="6:6" x14ac:dyDescent="0.25">
      <c r="F168" s="19"/>
    </row>
    <row r="169" spans="6:6" x14ac:dyDescent="0.25">
      <c r="F169" s="19"/>
    </row>
    <row r="170" spans="6:6" x14ac:dyDescent="0.25">
      <c r="F170" s="19"/>
    </row>
    <row r="171" spans="6:6" x14ac:dyDescent="0.25">
      <c r="F171" s="19"/>
    </row>
    <row r="172" spans="6:6" x14ac:dyDescent="0.25">
      <c r="F172" s="19"/>
    </row>
    <row r="173" spans="6:6" x14ac:dyDescent="0.25">
      <c r="F173" s="19"/>
    </row>
    <row r="174" spans="6:6" x14ac:dyDescent="0.25">
      <c r="F174" s="19"/>
    </row>
    <row r="175" spans="6:6" x14ac:dyDescent="0.25">
      <c r="F175" s="19"/>
    </row>
    <row r="176" spans="6:6" x14ac:dyDescent="0.25">
      <c r="F176" s="19"/>
    </row>
    <row r="177" spans="6:6" x14ac:dyDescent="0.25">
      <c r="F177" s="19"/>
    </row>
    <row r="178" spans="6:6" x14ac:dyDescent="0.25">
      <c r="F178" s="19"/>
    </row>
    <row r="179" spans="6:6" x14ac:dyDescent="0.25">
      <c r="F179" s="19"/>
    </row>
    <row r="180" spans="6:6" x14ac:dyDescent="0.25">
      <c r="F180" s="19"/>
    </row>
    <row r="181" spans="6:6" x14ac:dyDescent="0.25">
      <c r="F181" s="19"/>
    </row>
    <row r="182" spans="6:6" x14ac:dyDescent="0.25">
      <c r="F182" s="19"/>
    </row>
    <row r="183" spans="6:6" x14ac:dyDescent="0.25">
      <c r="F183" s="19"/>
    </row>
    <row r="184" spans="6:6" x14ac:dyDescent="0.25">
      <c r="F184" s="19"/>
    </row>
    <row r="185" spans="6:6" x14ac:dyDescent="0.25">
      <c r="F185" s="19"/>
    </row>
    <row r="186" spans="6:6" x14ac:dyDescent="0.25">
      <c r="F186" s="19"/>
    </row>
    <row r="187" spans="6:6" x14ac:dyDescent="0.25">
      <c r="F187" s="19"/>
    </row>
    <row r="188" spans="6:6" x14ac:dyDescent="0.25">
      <c r="F188" s="19"/>
    </row>
    <row r="189" spans="6:6" x14ac:dyDescent="0.25">
      <c r="F189" s="19"/>
    </row>
    <row r="190" spans="6:6" x14ac:dyDescent="0.25">
      <c r="F190" s="19"/>
    </row>
    <row r="191" spans="6:6" x14ac:dyDescent="0.25">
      <c r="F191" s="19"/>
    </row>
    <row r="192" spans="6:6" x14ac:dyDescent="0.25">
      <c r="F192" s="19"/>
    </row>
    <row r="193" spans="6:6" x14ac:dyDescent="0.25">
      <c r="F193" s="19"/>
    </row>
    <row r="194" spans="6:6" x14ac:dyDescent="0.25">
      <c r="F194" s="19"/>
    </row>
    <row r="195" spans="6:6" x14ac:dyDescent="0.25">
      <c r="F195" s="19"/>
    </row>
    <row r="196" spans="6:6" x14ac:dyDescent="0.25">
      <c r="F196" s="19"/>
    </row>
    <row r="197" spans="6:6" x14ac:dyDescent="0.25">
      <c r="F197" s="19"/>
    </row>
    <row r="198" spans="6:6" x14ac:dyDescent="0.25">
      <c r="F198" s="19"/>
    </row>
    <row r="199" spans="6:6" x14ac:dyDescent="0.25">
      <c r="F199" s="19"/>
    </row>
    <row r="200" spans="6:6" x14ac:dyDescent="0.25">
      <c r="F200" s="19"/>
    </row>
    <row r="201" spans="6:6" x14ac:dyDescent="0.25">
      <c r="F201" s="19"/>
    </row>
    <row r="202" spans="6:6" x14ac:dyDescent="0.25">
      <c r="F202" s="19"/>
    </row>
    <row r="203" spans="6:6" x14ac:dyDescent="0.25">
      <c r="F203" s="19"/>
    </row>
    <row r="204" spans="6:6" x14ac:dyDescent="0.25">
      <c r="F204" s="19"/>
    </row>
    <row r="205" spans="6:6" x14ac:dyDescent="0.25">
      <c r="F205" s="19"/>
    </row>
    <row r="206" spans="6:6" x14ac:dyDescent="0.25">
      <c r="F206" s="19"/>
    </row>
    <row r="207" spans="6:6" x14ac:dyDescent="0.25">
      <c r="F207" s="19"/>
    </row>
    <row r="208" spans="6:6" x14ac:dyDescent="0.25">
      <c r="F208" s="19"/>
    </row>
    <row r="209" spans="6:6" x14ac:dyDescent="0.25">
      <c r="F209" s="19"/>
    </row>
    <row r="210" spans="6:6" x14ac:dyDescent="0.25">
      <c r="F210" s="19"/>
    </row>
    <row r="211" spans="6:6" x14ac:dyDescent="0.25">
      <c r="F211" s="19"/>
    </row>
    <row r="212" spans="6:6" x14ac:dyDescent="0.25">
      <c r="F212" s="19"/>
    </row>
    <row r="213" spans="6:6" x14ac:dyDescent="0.25">
      <c r="F213" s="19"/>
    </row>
    <row r="214" spans="6:6" x14ac:dyDescent="0.25">
      <c r="F214" s="19"/>
    </row>
    <row r="215" spans="6:6" x14ac:dyDescent="0.25">
      <c r="F215" s="19"/>
    </row>
    <row r="216" spans="6:6" x14ac:dyDescent="0.25">
      <c r="F216" s="19"/>
    </row>
    <row r="217" spans="6:6" x14ac:dyDescent="0.25">
      <c r="F217" s="19"/>
    </row>
    <row r="218" spans="6:6" x14ac:dyDescent="0.25">
      <c r="F218" s="19"/>
    </row>
    <row r="219" spans="6:6" x14ac:dyDescent="0.25">
      <c r="F219" s="19"/>
    </row>
    <row r="220" spans="6:6" x14ac:dyDescent="0.25">
      <c r="F220" s="19"/>
    </row>
    <row r="221" spans="6:6" x14ac:dyDescent="0.25">
      <c r="F221" s="19"/>
    </row>
    <row r="222" spans="6:6" x14ac:dyDescent="0.25">
      <c r="F222" s="19"/>
    </row>
    <row r="223" spans="6:6" x14ac:dyDescent="0.25">
      <c r="F223" s="19"/>
    </row>
    <row r="224" spans="6:6" x14ac:dyDescent="0.25">
      <c r="F224" s="19"/>
    </row>
    <row r="225" spans="6:6" x14ac:dyDescent="0.25">
      <c r="F225" s="19"/>
    </row>
    <row r="226" spans="6:6" x14ac:dyDescent="0.25">
      <c r="F226" s="19"/>
    </row>
    <row r="227" spans="6:6" x14ac:dyDescent="0.25">
      <c r="F227" s="19"/>
    </row>
    <row r="228" spans="6:6" x14ac:dyDescent="0.25">
      <c r="F228" s="19"/>
    </row>
    <row r="229" spans="6:6" x14ac:dyDescent="0.25">
      <c r="F229" s="19"/>
    </row>
    <row r="230" spans="6:6" x14ac:dyDescent="0.25">
      <c r="F230" s="19"/>
    </row>
    <row r="231" spans="6:6" x14ac:dyDescent="0.25">
      <c r="F231" s="19"/>
    </row>
    <row r="232" spans="6:6" x14ac:dyDescent="0.25">
      <c r="F232" s="19"/>
    </row>
    <row r="233" spans="6:6" x14ac:dyDescent="0.25">
      <c r="F233" s="19"/>
    </row>
    <row r="234" spans="6:6" x14ac:dyDescent="0.25">
      <c r="F234" s="19"/>
    </row>
    <row r="235" spans="6:6" x14ac:dyDescent="0.25">
      <c r="F235" s="19"/>
    </row>
    <row r="236" spans="6:6" x14ac:dyDescent="0.25">
      <c r="F236" s="19"/>
    </row>
    <row r="237" spans="6:6" x14ac:dyDescent="0.25">
      <c r="F237" s="19"/>
    </row>
    <row r="238" spans="6:6" x14ac:dyDescent="0.25">
      <c r="F238" s="19"/>
    </row>
    <row r="239" spans="6:6" x14ac:dyDescent="0.25">
      <c r="F239" s="19"/>
    </row>
    <row r="240" spans="6:6" x14ac:dyDescent="0.25">
      <c r="F240" s="19"/>
    </row>
    <row r="241" spans="6:6" x14ac:dyDescent="0.25">
      <c r="F241" s="19"/>
    </row>
    <row r="242" spans="6:6" x14ac:dyDescent="0.25">
      <c r="F242" s="19"/>
    </row>
    <row r="243" spans="6:6" x14ac:dyDescent="0.25">
      <c r="F243" s="19"/>
    </row>
    <row r="244" spans="6:6" x14ac:dyDescent="0.25">
      <c r="F244" s="19"/>
    </row>
    <row r="245" spans="6:6" x14ac:dyDescent="0.25">
      <c r="F245" s="19"/>
    </row>
    <row r="246" spans="6:6" x14ac:dyDescent="0.25">
      <c r="F246" s="19"/>
    </row>
    <row r="247" spans="6:6" x14ac:dyDescent="0.25">
      <c r="F247" s="19"/>
    </row>
    <row r="248" spans="6:6" x14ac:dyDescent="0.25">
      <c r="F248" s="19"/>
    </row>
    <row r="249" spans="6:6" x14ac:dyDescent="0.25">
      <c r="F249" s="19"/>
    </row>
    <row r="250" spans="6:6" x14ac:dyDescent="0.25">
      <c r="F250" s="19"/>
    </row>
    <row r="251" spans="6:6" x14ac:dyDescent="0.25">
      <c r="F251" s="19"/>
    </row>
    <row r="252" spans="6:6" x14ac:dyDescent="0.25">
      <c r="F252" s="19"/>
    </row>
    <row r="253" spans="6:6" x14ac:dyDescent="0.25">
      <c r="F253" s="19"/>
    </row>
    <row r="254" spans="6:6" x14ac:dyDescent="0.25">
      <c r="F254" s="19"/>
    </row>
    <row r="255" spans="6:6" x14ac:dyDescent="0.25">
      <c r="F255" s="19"/>
    </row>
    <row r="256" spans="6:6" x14ac:dyDescent="0.25">
      <c r="F256" s="19"/>
    </row>
    <row r="257" spans="6:6" x14ac:dyDescent="0.25">
      <c r="F257" s="19"/>
    </row>
    <row r="258" spans="6:6" x14ac:dyDescent="0.25">
      <c r="F258" s="19"/>
    </row>
    <row r="259" spans="6:6" x14ac:dyDescent="0.25">
      <c r="F259" s="19"/>
    </row>
    <row r="260" spans="6:6" x14ac:dyDescent="0.25">
      <c r="F260" s="19"/>
    </row>
    <row r="261" spans="6:6" x14ac:dyDescent="0.25">
      <c r="F261" s="19"/>
    </row>
    <row r="262" spans="6:6" x14ac:dyDescent="0.25">
      <c r="F262" s="19"/>
    </row>
    <row r="263" spans="6:6" x14ac:dyDescent="0.25">
      <c r="F263" s="19"/>
    </row>
    <row r="264" spans="6:6" x14ac:dyDescent="0.25">
      <c r="F264" s="19"/>
    </row>
    <row r="265" spans="6:6" x14ac:dyDescent="0.25">
      <c r="F265" s="19"/>
    </row>
    <row r="266" spans="6:6" x14ac:dyDescent="0.25">
      <c r="F266" s="19"/>
    </row>
    <row r="267" spans="6:6" x14ac:dyDescent="0.25">
      <c r="F267" s="19"/>
    </row>
    <row r="268" spans="6:6" x14ac:dyDescent="0.25">
      <c r="F268" s="19"/>
    </row>
    <row r="269" spans="6:6" x14ac:dyDescent="0.25">
      <c r="F269" s="19"/>
    </row>
    <row r="270" spans="6:6" x14ac:dyDescent="0.25">
      <c r="F270" s="19"/>
    </row>
    <row r="271" spans="6:6" x14ac:dyDescent="0.25">
      <c r="F271" s="19"/>
    </row>
    <row r="272" spans="6:6" x14ac:dyDescent="0.25">
      <c r="F272" s="19"/>
    </row>
    <row r="273" spans="6:6" x14ac:dyDescent="0.25">
      <c r="F273" s="19"/>
    </row>
    <row r="274" spans="6:6" x14ac:dyDescent="0.25">
      <c r="F274" s="19"/>
    </row>
    <row r="275" spans="6:6" x14ac:dyDescent="0.25">
      <c r="F275" s="19"/>
    </row>
    <row r="276" spans="6:6" x14ac:dyDescent="0.25">
      <c r="F276" s="19"/>
    </row>
    <row r="277" spans="6:6" x14ac:dyDescent="0.25">
      <c r="F277" s="19"/>
    </row>
    <row r="278" spans="6:6" x14ac:dyDescent="0.25">
      <c r="F278" s="19"/>
    </row>
    <row r="279" spans="6:6" x14ac:dyDescent="0.25">
      <c r="F279" s="19"/>
    </row>
    <row r="280" spans="6:6" x14ac:dyDescent="0.25">
      <c r="F280" s="19"/>
    </row>
    <row r="281" spans="6:6" x14ac:dyDescent="0.25">
      <c r="F281" s="19"/>
    </row>
    <row r="282" spans="6:6" x14ac:dyDescent="0.25">
      <c r="F282" s="19"/>
    </row>
    <row r="283" spans="6:6" x14ac:dyDescent="0.25">
      <c r="F283" s="19"/>
    </row>
    <row r="284" spans="6:6" x14ac:dyDescent="0.25">
      <c r="F284" s="19"/>
    </row>
    <row r="285" spans="6:6" x14ac:dyDescent="0.25">
      <c r="F285" s="19"/>
    </row>
    <row r="286" spans="6:6" x14ac:dyDescent="0.25">
      <c r="F286" s="19"/>
    </row>
    <row r="287" spans="6:6" x14ac:dyDescent="0.25">
      <c r="F287" s="19"/>
    </row>
    <row r="288" spans="6:6" x14ac:dyDescent="0.25">
      <c r="F288" s="19"/>
    </row>
    <row r="289" spans="6:6" x14ac:dyDescent="0.25">
      <c r="F289" s="19"/>
    </row>
    <row r="290" spans="6:6" x14ac:dyDescent="0.25">
      <c r="F290" s="19"/>
    </row>
    <row r="291" spans="6:6" x14ac:dyDescent="0.25">
      <c r="F291" s="19"/>
    </row>
    <row r="292" spans="6:6" x14ac:dyDescent="0.25">
      <c r="F292" s="19"/>
    </row>
    <row r="293" spans="6:6" x14ac:dyDescent="0.25">
      <c r="F293" s="19"/>
    </row>
    <row r="294" spans="6:6" x14ac:dyDescent="0.25">
      <c r="F294" s="19"/>
    </row>
    <row r="295" spans="6:6" x14ac:dyDescent="0.25">
      <c r="F295" s="19"/>
    </row>
    <row r="296" spans="6:6" x14ac:dyDescent="0.25">
      <c r="F296" s="19"/>
    </row>
    <row r="297" spans="6:6" x14ac:dyDescent="0.25">
      <c r="F297" s="19"/>
    </row>
    <row r="298" spans="6:6" x14ac:dyDescent="0.25">
      <c r="F298" s="19"/>
    </row>
    <row r="299" spans="6:6" x14ac:dyDescent="0.25">
      <c r="F299" s="19"/>
    </row>
    <row r="300" spans="6:6" x14ac:dyDescent="0.25">
      <c r="F300" s="19"/>
    </row>
    <row r="301" spans="6:6" x14ac:dyDescent="0.25">
      <c r="F301" s="19"/>
    </row>
    <row r="302" spans="6:6" x14ac:dyDescent="0.25">
      <c r="F302" s="19"/>
    </row>
    <row r="303" spans="6:6" x14ac:dyDescent="0.25">
      <c r="F303" s="19"/>
    </row>
    <row r="304" spans="6:6" x14ac:dyDescent="0.25">
      <c r="F304" s="19"/>
    </row>
    <row r="305" spans="6:6" x14ac:dyDescent="0.25">
      <c r="F305" s="19"/>
    </row>
    <row r="306" spans="6:6" x14ac:dyDescent="0.25">
      <c r="F306" s="19"/>
    </row>
    <row r="307" spans="6:6" x14ac:dyDescent="0.25">
      <c r="F307" s="19"/>
    </row>
    <row r="308" spans="6:6" x14ac:dyDescent="0.25">
      <c r="F308" s="19"/>
    </row>
    <row r="309" spans="6:6" x14ac:dyDescent="0.25">
      <c r="F309" s="19"/>
    </row>
    <row r="310" spans="6:6" x14ac:dyDescent="0.25">
      <c r="F310" s="19"/>
    </row>
    <row r="311" spans="6:6" x14ac:dyDescent="0.25">
      <c r="F311" s="19"/>
    </row>
    <row r="312" spans="6:6" x14ac:dyDescent="0.25">
      <c r="F312" s="19"/>
    </row>
    <row r="313" spans="6:6" x14ac:dyDescent="0.25">
      <c r="F313" s="19"/>
    </row>
    <row r="314" spans="6:6" x14ac:dyDescent="0.25">
      <c r="F314" s="19"/>
    </row>
    <row r="315" spans="6:6" x14ac:dyDescent="0.25">
      <c r="F315" s="19"/>
    </row>
    <row r="316" spans="6:6" x14ac:dyDescent="0.25">
      <c r="F316" s="19"/>
    </row>
    <row r="317" spans="6:6" x14ac:dyDescent="0.25">
      <c r="F317" s="19"/>
    </row>
    <row r="318" spans="6:6" x14ac:dyDescent="0.25">
      <c r="F318" s="19"/>
    </row>
    <row r="319" spans="6:6" x14ac:dyDescent="0.25">
      <c r="F319" s="19"/>
    </row>
    <row r="320" spans="6:6" x14ac:dyDescent="0.25">
      <c r="F320" s="19"/>
    </row>
    <row r="321" spans="6:6" x14ac:dyDescent="0.25">
      <c r="F321" s="19"/>
    </row>
    <row r="322" spans="6:6" x14ac:dyDescent="0.25">
      <c r="F322" s="19"/>
    </row>
    <row r="323" spans="6:6" x14ac:dyDescent="0.25">
      <c r="F323" s="19"/>
    </row>
    <row r="324" spans="6:6" x14ac:dyDescent="0.25">
      <c r="F324" s="19"/>
    </row>
    <row r="325" spans="6:6" x14ac:dyDescent="0.25">
      <c r="F325" s="19"/>
    </row>
    <row r="326" spans="6:6" x14ac:dyDescent="0.25">
      <c r="F326" s="19"/>
    </row>
    <row r="327" spans="6:6" x14ac:dyDescent="0.25">
      <c r="F327" s="19"/>
    </row>
    <row r="328" spans="6:6" x14ac:dyDescent="0.25">
      <c r="F328" s="19"/>
    </row>
    <row r="329" spans="6:6" x14ac:dyDescent="0.25">
      <c r="F329" s="19"/>
    </row>
    <row r="330" spans="6:6" x14ac:dyDescent="0.25">
      <c r="F330" s="19"/>
    </row>
    <row r="331" spans="6:6" x14ac:dyDescent="0.25">
      <c r="F331" s="19"/>
    </row>
    <row r="332" spans="6:6" x14ac:dyDescent="0.25">
      <c r="F332" s="19"/>
    </row>
    <row r="333" spans="6:6" x14ac:dyDescent="0.25">
      <c r="F333" s="19" t="s">
        <v>848</v>
      </c>
    </row>
    <row r="334" spans="6:6" x14ac:dyDescent="0.25">
      <c r="F334" s="19" t="s">
        <v>817</v>
      </c>
    </row>
    <row r="335" spans="6:6" x14ac:dyDescent="0.25">
      <c r="F335" s="19" t="s">
        <v>842</v>
      </c>
    </row>
    <row r="336" spans="6:6" x14ac:dyDescent="0.25">
      <c r="F336" s="19" t="s">
        <v>849</v>
      </c>
    </row>
    <row r="337" spans="6:6" x14ac:dyDescent="0.25">
      <c r="F337" s="19" t="s">
        <v>842</v>
      </c>
    </row>
    <row r="338" spans="6:6" x14ac:dyDescent="0.25">
      <c r="F338" s="19" t="s">
        <v>850</v>
      </c>
    </row>
    <row r="339" spans="6:6" x14ac:dyDescent="0.25">
      <c r="F339" s="19" t="s">
        <v>851</v>
      </c>
    </row>
    <row r="340" spans="6:6" x14ac:dyDescent="0.25">
      <c r="F340" s="19" t="s">
        <v>852</v>
      </c>
    </row>
    <row r="341" spans="6:6" x14ac:dyDescent="0.25">
      <c r="F341" s="19" t="s">
        <v>849</v>
      </c>
    </row>
    <row r="342" spans="6:6" x14ac:dyDescent="0.25">
      <c r="F342" s="19" t="s">
        <v>842</v>
      </c>
    </row>
    <row r="343" spans="6:6" x14ac:dyDescent="0.25">
      <c r="F343" s="19" t="s">
        <v>835</v>
      </c>
    </row>
    <row r="344" spans="6:6" x14ac:dyDescent="0.25">
      <c r="F344" s="19" t="s">
        <v>832</v>
      </c>
    </row>
    <row r="345" spans="6:6" x14ac:dyDescent="0.25">
      <c r="F345" s="19" t="s">
        <v>847</v>
      </c>
    </row>
    <row r="346" spans="6:6" x14ac:dyDescent="0.25">
      <c r="F346" s="19" t="s">
        <v>853</v>
      </c>
    </row>
    <row r="347" spans="6:6" x14ac:dyDescent="0.25">
      <c r="F347" s="19" t="s">
        <v>854</v>
      </c>
    </row>
    <row r="348" spans="6:6" x14ac:dyDescent="0.25">
      <c r="F348" s="19" t="s">
        <v>847</v>
      </c>
    </row>
    <row r="349" spans="6:6" x14ac:dyDescent="0.25">
      <c r="F349" s="19" t="s">
        <v>842</v>
      </c>
    </row>
    <row r="350" spans="6:6" x14ac:dyDescent="0.25">
      <c r="F350" s="19" t="s">
        <v>855</v>
      </c>
    </row>
    <row r="351" spans="6:6" x14ac:dyDescent="0.25">
      <c r="F351" s="19" t="s">
        <v>851</v>
      </c>
    </row>
    <row r="352" spans="6:6" x14ac:dyDescent="0.25">
      <c r="F352" s="19" t="s">
        <v>848</v>
      </c>
    </row>
    <row r="353" spans="6:6" x14ac:dyDescent="0.25">
      <c r="F353" s="19" t="s">
        <v>847</v>
      </c>
    </row>
    <row r="354" spans="6:6" x14ac:dyDescent="0.25">
      <c r="F354" s="19" t="s">
        <v>856</v>
      </c>
    </row>
    <row r="355" spans="6:6" x14ac:dyDescent="0.25">
      <c r="F355" s="19"/>
    </row>
    <row r="356" spans="6:6" x14ac:dyDescent="0.25">
      <c r="F356" s="19"/>
    </row>
    <row r="357" spans="6:6" x14ac:dyDescent="0.25">
      <c r="F357" s="19"/>
    </row>
    <row r="358" spans="6:6" x14ac:dyDescent="0.25">
      <c r="F358" s="19"/>
    </row>
    <row r="359" spans="6:6" x14ac:dyDescent="0.25">
      <c r="F359" s="19"/>
    </row>
    <row r="360" spans="6:6" x14ac:dyDescent="0.25">
      <c r="F360" s="19"/>
    </row>
    <row r="361" spans="6:6" x14ac:dyDescent="0.25">
      <c r="F361" s="19"/>
    </row>
    <row r="362" spans="6:6" x14ac:dyDescent="0.25">
      <c r="F362" s="19"/>
    </row>
    <row r="363" spans="6:6" x14ac:dyDescent="0.25">
      <c r="F363" s="19"/>
    </row>
    <row r="364" spans="6:6" x14ac:dyDescent="0.25">
      <c r="F364" s="19"/>
    </row>
    <row r="365" spans="6:6" x14ac:dyDescent="0.25">
      <c r="F365" s="19"/>
    </row>
    <row r="366" spans="6:6" x14ac:dyDescent="0.25">
      <c r="F366" s="19"/>
    </row>
    <row r="367" spans="6:6" x14ac:dyDescent="0.25">
      <c r="F367" s="19"/>
    </row>
    <row r="368" spans="6:6" x14ac:dyDescent="0.25">
      <c r="F368" s="19"/>
    </row>
    <row r="369" spans="6:6" x14ac:dyDescent="0.25">
      <c r="F369" s="19"/>
    </row>
    <row r="370" spans="6:6" x14ac:dyDescent="0.25">
      <c r="F370" s="19"/>
    </row>
    <row r="371" spans="6:6" x14ac:dyDescent="0.25">
      <c r="F371" s="19"/>
    </row>
    <row r="372" spans="6:6" x14ac:dyDescent="0.25">
      <c r="F372" s="19"/>
    </row>
    <row r="373" spans="6:6" x14ac:dyDescent="0.25">
      <c r="F373" s="19"/>
    </row>
    <row r="374" spans="6:6" x14ac:dyDescent="0.25">
      <c r="F374" s="19"/>
    </row>
    <row r="375" spans="6:6" x14ac:dyDescent="0.25">
      <c r="F375" s="19"/>
    </row>
    <row r="376" spans="6:6" x14ac:dyDescent="0.25">
      <c r="F376" s="19"/>
    </row>
    <row r="377" spans="6:6" x14ac:dyDescent="0.25">
      <c r="F377" s="19"/>
    </row>
    <row r="378" spans="6:6" x14ac:dyDescent="0.25">
      <c r="F378" s="19"/>
    </row>
    <row r="379" spans="6:6" x14ac:dyDescent="0.25">
      <c r="F379" s="19"/>
    </row>
    <row r="380" spans="6:6" x14ac:dyDescent="0.25">
      <c r="F380" s="19"/>
    </row>
    <row r="381" spans="6:6" x14ac:dyDescent="0.25">
      <c r="F381" s="19"/>
    </row>
    <row r="382" spans="6:6" x14ac:dyDescent="0.25">
      <c r="F382" s="19"/>
    </row>
    <row r="383" spans="6:6" x14ac:dyDescent="0.25">
      <c r="F383" s="19"/>
    </row>
    <row r="384" spans="6:6" x14ac:dyDescent="0.25">
      <c r="F384" s="19"/>
    </row>
    <row r="385" spans="6:6" x14ac:dyDescent="0.25">
      <c r="F385" s="19"/>
    </row>
    <row r="386" spans="6:6" x14ac:dyDescent="0.25">
      <c r="F386" s="19"/>
    </row>
    <row r="387" spans="6:6" x14ac:dyDescent="0.25">
      <c r="F387" s="19"/>
    </row>
    <row r="388" spans="6:6" x14ac:dyDescent="0.25">
      <c r="F388" s="19"/>
    </row>
    <row r="389" spans="6:6" x14ac:dyDescent="0.25">
      <c r="F389" s="19"/>
    </row>
    <row r="390" spans="6:6" x14ac:dyDescent="0.25">
      <c r="F390" s="19"/>
    </row>
    <row r="391" spans="6:6" x14ac:dyDescent="0.25">
      <c r="F391" s="19" t="s">
        <v>802</v>
      </c>
    </row>
    <row r="392" spans="6:6" x14ac:dyDescent="0.25">
      <c r="F392" s="19" t="s">
        <v>802</v>
      </c>
    </row>
    <row r="393" spans="6:6" x14ac:dyDescent="0.25">
      <c r="F393" s="19" t="s">
        <v>847</v>
      </c>
    </row>
    <row r="394" spans="6:6" x14ac:dyDescent="0.25">
      <c r="F394" s="19" t="s">
        <v>817</v>
      </c>
    </row>
    <row r="395" spans="6:6" x14ac:dyDescent="0.25">
      <c r="F395" s="19" t="s">
        <v>857</v>
      </c>
    </row>
    <row r="396" spans="6:6" x14ac:dyDescent="0.25">
      <c r="F396" s="19" t="s">
        <v>813</v>
      </c>
    </row>
    <row r="397" spans="6:6" x14ac:dyDescent="0.25">
      <c r="F397" s="19">
        <v>0</v>
      </c>
    </row>
    <row r="398" spans="6:6" x14ac:dyDescent="0.25">
      <c r="F398" s="19" t="s">
        <v>818</v>
      </c>
    </row>
    <row r="399" spans="6:6" x14ac:dyDescent="0.25">
      <c r="F399" s="19" t="s">
        <v>849</v>
      </c>
    </row>
    <row r="400" spans="6:6" x14ac:dyDescent="0.25">
      <c r="F400" s="19">
        <v>0</v>
      </c>
    </row>
    <row r="401" spans="6:6" x14ac:dyDescent="0.25">
      <c r="F401" s="19" t="s">
        <v>790</v>
      </c>
    </row>
    <row r="402" spans="6:6" x14ac:dyDescent="0.25">
      <c r="F402" s="19"/>
    </row>
    <row r="403" spans="6:6" x14ac:dyDescent="0.25">
      <c r="F403" s="19"/>
    </row>
    <row r="404" spans="6:6" x14ac:dyDescent="0.25">
      <c r="F404" s="19"/>
    </row>
    <row r="405" spans="6:6" x14ac:dyDescent="0.25">
      <c r="F405" s="19"/>
    </row>
    <row r="406" spans="6:6" x14ac:dyDescent="0.25">
      <c r="F406" s="19"/>
    </row>
    <row r="407" spans="6:6" x14ac:dyDescent="0.25">
      <c r="F407" s="19"/>
    </row>
    <row r="408" spans="6:6" x14ac:dyDescent="0.25">
      <c r="F408" s="19"/>
    </row>
    <row r="409" spans="6:6" x14ac:dyDescent="0.25">
      <c r="F409" s="19"/>
    </row>
    <row r="410" spans="6:6" x14ac:dyDescent="0.25">
      <c r="F410" s="19"/>
    </row>
    <row r="411" spans="6:6" x14ac:dyDescent="0.25">
      <c r="F411" s="19"/>
    </row>
    <row r="412" spans="6:6" x14ac:dyDescent="0.25">
      <c r="F412" s="19"/>
    </row>
    <row r="413" spans="6:6" x14ac:dyDescent="0.25">
      <c r="F413" s="19"/>
    </row>
    <row r="414" spans="6:6" x14ac:dyDescent="0.25">
      <c r="F414" s="19"/>
    </row>
    <row r="415" spans="6:6" x14ac:dyDescent="0.25">
      <c r="F415" s="19"/>
    </row>
    <row r="416" spans="6:6" x14ac:dyDescent="0.25">
      <c r="F416" s="19"/>
    </row>
    <row r="417" spans="6:6" x14ac:dyDescent="0.25">
      <c r="F417" s="19"/>
    </row>
    <row r="418" spans="6:6" x14ac:dyDescent="0.25">
      <c r="F418" s="19"/>
    </row>
    <row r="419" spans="6:6" x14ac:dyDescent="0.25">
      <c r="F419" s="19"/>
    </row>
    <row r="420" spans="6:6" x14ac:dyDescent="0.25">
      <c r="F420" s="19"/>
    </row>
    <row r="421" spans="6:6" x14ac:dyDescent="0.25">
      <c r="F421" s="19"/>
    </row>
    <row r="422" spans="6:6" x14ac:dyDescent="0.25">
      <c r="F422" s="19"/>
    </row>
    <row r="423" spans="6:6" x14ac:dyDescent="0.25">
      <c r="F423" s="19"/>
    </row>
    <row r="424" spans="6:6" x14ac:dyDescent="0.25">
      <c r="F424" s="19"/>
    </row>
    <row r="425" spans="6:6" x14ac:dyDescent="0.25">
      <c r="F4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Noly P. Sipcon</dc:creator>
  <cp:keywords/>
  <dc:description/>
  <cp:lastModifiedBy>Motea Al Homaidi</cp:lastModifiedBy>
  <cp:revision/>
  <dcterms:created xsi:type="dcterms:W3CDTF">2022-05-30T12:05:23Z</dcterms:created>
  <dcterms:modified xsi:type="dcterms:W3CDTF">2025-09-02T12:21:04Z</dcterms:modified>
  <cp:category/>
  <cp:contentStatus/>
</cp:coreProperties>
</file>