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 Land\Desktop\"/>
    </mc:Choice>
  </mc:AlternateContent>
  <xr:revisionPtr revIDLastSave="0" documentId="13_ncr:1_{CE1C340D-A3FB-49E5-A06D-B0AFBBE15560}" xr6:coauthVersionLast="47" xr6:coauthVersionMax="47" xr10:uidLastSave="{00000000-0000-0000-0000-000000000000}"/>
  <bookViews>
    <workbookView xWindow="-120" yWindow="-120" windowWidth="29040" windowHeight="15840" xr2:uid="{F5B8FAA9-3FE7-4267-889E-90952BF9E9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G28" i="1"/>
  <c r="H28" i="1"/>
  <c r="I28" i="1"/>
  <c r="J28" i="1"/>
  <c r="E28" i="1"/>
  <c r="F27" i="1"/>
  <c r="G27" i="1"/>
  <c r="H27" i="1"/>
  <c r="I27" i="1"/>
  <c r="J27" i="1"/>
  <c r="E27" i="1"/>
  <c r="F26" i="1"/>
  <c r="G26" i="1"/>
  <c r="H26" i="1"/>
  <c r="I26" i="1"/>
  <c r="J26" i="1"/>
  <c r="E2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N7" i="1"/>
  <c r="O7" i="1"/>
  <c r="P7" i="1"/>
  <c r="Q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7" i="1"/>
  <c r="T16" i="1" l="1"/>
  <c r="T17" i="1"/>
  <c r="T15" i="1"/>
  <c r="T13" i="1"/>
  <c r="T12" i="1"/>
  <c r="T14" i="1"/>
  <c r="T11" i="1"/>
  <c r="T7" i="1"/>
  <c r="T22" i="1"/>
  <c r="T10" i="1"/>
  <c r="T9" i="1"/>
  <c r="T20" i="1"/>
  <c r="T21" i="1"/>
  <c r="T8" i="1"/>
  <c r="T19" i="1"/>
  <c r="T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 Land</author>
  </authors>
  <commentList>
    <comment ref="A4" authorId="0" shapeId="0" xr:uid="{9BF534EF-9FC8-4C82-8A9E-21205A4E4F41}">
      <text>
        <r>
          <rPr>
            <b/>
            <sz val="9"/>
            <color indexed="81"/>
            <rFont val="Tahoma"/>
            <family val="2"/>
          </rPr>
          <t>Tech Land: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<sst xmlns="http://schemas.openxmlformats.org/spreadsheetml/2006/main" count="36" uniqueCount="30">
  <si>
    <t>Result</t>
  </si>
  <si>
    <t>Physics</t>
  </si>
  <si>
    <t>Chemistry</t>
  </si>
  <si>
    <t>H. Math</t>
  </si>
  <si>
    <t>Bangla</t>
  </si>
  <si>
    <t>English</t>
  </si>
  <si>
    <t>ICT</t>
  </si>
  <si>
    <t>Name</t>
  </si>
  <si>
    <t>Total Marks</t>
  </si>
  <si>
    <t xml:space="preserve">Rahim </t>
  </si>
  <si>
    <t>Karim</t>
  </si>
  <si>
    <t>Jabbar</t>
  </si>
  <si>
    <t>Sultana</t>
  </si>
  <si>
    <t>Begum</t>
  </si>
  <si>
    <t>Rakhi</t>
  </si>
  <si>
    <t>Siam</t>
  </si>
  <si>
    <t>Tanu</t>
  </si>
  <si>
    <t>Tanjila</t>
  </si>
  <si>
    <t>Tanaka</t>
  </si>
  <si>
    <t>Farjana</t>
  </si>
  <si>
    <t>Fahima</t>
  </si>
  <si>
    <t>Soshi</t>
  </si>
  <si>
    <t>Sinthia</t>
  </si>
  <si>
    <t>Tanzid</t>
  </si>
  <si>
    <t>Labib</t>
  </si>
  <si>
    <t>Pass</t>
  </si>
  <si>
    <t>Max</t>
  </si>
  <si>
    <t>Min</t>
  </si>
  <si>
    <t>Average</t>
  </si>
  <si>
    <t xml:space="preserve">                               Excel Project On A Student GradeSheet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</si>
</sst>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textRotation="135"/>
    </xf>
    <xf numFmtId="0" fontId="0" fillId="0" borderId="0" xfId="0"/>
    <xf numFmtId="0" fontId="2" fillId="0" borderId="0" xfId="0" applyFont="1" applyAlignment="1">
      <alignment horizontal="left" vertical="center" indent="1"/>
    </xf>
    <xf numFmtId="9" fontId="0" fillId="0" borderId="0" xfId="1" applyFont="1"/>
    <xf numFmtId="171" fontId="0" fillId="0" borderId="0" xfId="0" applyNumberFormat="1"/>
  </cellXfs>
  <cellStyles count="3">
    <cellStyle name="Currency 2" xfId="2" xr:uid="{408DD78A-4FE7-4C8B-B9F9-A7AB2EEDE4D2}"/>
    <cellStyle name="Normal" xfId="0" builtinId="0"/>
    <cellStyle name="Percent" xfId="1" builtinId="5"/>
  </cellStyles>
  <dxfs count="39"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</a:t>
            </a:r>
            <a:r>
              <a:rPr lang="en-US" baseline="0"/>
              <a:t> Fail Comparision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Sheet1!$A$7:$A$22</c:f>
              <c:strCache>
                <c:ptCount val="16"/>
                <c:pt idx="0">
                  <c:v>Rahim </c:v>
                </c:pt>
                <c:pt idx="1">
                  <c:v>Karim</c:v>
                </c:pt>
                <c:pt idx="2">
                  <c:v>Jabbar</c:v>
                </c:pt>
                <c:pt idx="3">
                  <c:v>Sultana</c:v>
                </c:pt>
                <c:pt idx="4">
                  <c:v>Begum</c:v>
                </c:pt>
                <c:pt idx="5">
                  <c:v>Rakhi</c:v>
                </c:pt>
                <c:pt idx="6">
                  <c:v>Siam</c:v>
                </c:pt>
                <c:pt idx="7">
                  <c:v>Tanu</c:v>
                </c:pt>
                <c:pt idx="8">
                  <c:v>Tanjila</c:v>
                </c:pt>
                <c:pt idx="9">
                  <c:v>Tanaka</c:v>
                </c:pt>
                <c:pt idx="10">
                  <c:v>Farjana</c:v>
                </c:pt>
                <c:pt idx="11">
                  <c:v>Fahima</c:v>
                </c:pt>
                <c:pt idx="12">
                  <c:v>Soshi</c:v>
                </c:pt>
                <c:pt idx="13">
                  <c:v>Sinthia</c:v>
                </c:pt>
                <c:pt idx="14">
                  <c:v>Tanzid</c:v>
                </c:pt>
                <c:pt idx="15">
                  <c:v>Labib</c:v>
                </c:pt>
              </c:strCache>
            </c:strRef>
          </c:cat>
          <c:val>
            <c:numRef>
              <c:f>Sheet1!$T$7:$T$22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F-411D-9AE4-0737C5B0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216976"/>
        <c:axId val="621217696"/>
      </c:barChart>
      <c:catAx>
        <c:axId val="6212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17696"/>
        <c:crosses val="autoZero"/>
        <c:auto val="1"/>
        <c:lblAlgn val="ctr"/>
        <c:lblOffset val="100"/>
        <c:noMultiLvlLbl val="0"/>
      </c:catAx>
      <c:valAx>
        <c:axId val="6212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219076</xdr:colOff>
      <xdr:row>9</xdr:row>
      <xdr:rowOff>204787</xdr:rowOff>
    </xdr:from>
    <xdr:to>
      <xdr:col>29</xdr:col>
      <xdr:colOff>76200</xdr:colOff>
      <xdr:row>22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810521-E4EA-EE2A-E36D-9B176EA5D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3C0F-C134-4BA3-88C6-F8700DDA2199}">
  <dimension ref="A1:T28"/>
  <sheetViews>
    <sheetView tabSelected="1" workbookViewId="0">
      <selection activeCell="V4" sqref="V4"/>
    </sheetView>
  </sheetViews>
  <sheetFormatPr defaultRowHeight="15" x14ac:dyDescent="0.25"/>
  <cols>
    <col min="3" max="3" width="10.85546875" customWidth="1"/>
    <col min="5" max="8" width="9.5703125" bestFit="1" customWidth="1"/>
    <col min="9" max="9" width="10" customWidth="1"/>
    <col min="10" max="10" width="9.28515625" bestFit="1" customWidth="1"/>
  </cols>
  <sheetData>
    <row r="1" spans="1:20" x14ac:dyDescent="0.25">
      <c r="K1" t="s">
        <v>29</v>
      </c>
    </row>
    <row r="4" spans="1:20" ht="46.5" x14ac:dyDescent="0.25">
      <c r="A4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M4" s="1" t="s">
        <v>1</v>
      </c>
      <c r="N4" s="1" t="s">
        <v>2</v>
      </c>
      <c r="O4" s="1" t="s">
        <v>3</v>
      </c>
      <c r="P4" s="1" t="s">
        <v>4</v>
      </c>
      <c r="Q4" s="1" t="s">
        <v>5</v>
      </c>
      <c r="R4" s="1" t="s">
        <v>6</v>
      </c>
      <c r="T4" s="1" t="s">
        <v>25</v>
      </c>
    </row>
    <row r="5" spans="1:20" x14ac:dyDescent="0.25">
      <c r="C5" t="s">
        <v>8</v>
      </c>
      <c r="E5">
        <v>200</v>
      </c>
      <c r="F5">
        <v>200</v>
      </c>
      <c r="G5">
        <v>200</v>
      </c>
      <c r="H5">
        <v>200</v>
      </c>
      <c r="I5">
        <v>200</v>
      </c>
      <c r="J5">
        <v>100</v>
      </c>
    </row>
    <row r="6" spans="1:20" x14ac:dyDescent="0.25">
      <c r="A6" t="s">
        <v>7</v>
      </c>
    </row>
    <row r="7" spans="1:20" ht="17.25" x14ac:dyDescent="0.25">
      <c r="A7" s="2" t="s">
        <v>9</v>
      </c>
      <c r="E7" s="3">
        <v>132</v>
      </c>
      <c r="F7" s="3">
        <v>156</v>
      </c>
      <c r="G7" s="3">
        <v>116</v>
      </c>
      <c r="H7" s="3">
        <v>101</v>
      </c>
      <c r="I7" s="3">
        <v>103</v>
      </c>
      <c r="J7" s="3">
        <v>69</v>
      </c>
      <c r="M7" s="4">
        <f>E7/E$5</f>
        <v>0.66</v>
      </c>
      <c r="N7" s="4">
        <f>F7/F$5</f>
        <v>0.78</v>
      </c>
      <c r="O7" s="4">
        <f>G7/G$5</f>
        <v>0.57999999999999996</v>
      </c>
      <c r="P7" s="4">
        <f>H7/H$5</f>
        <v>0.505</v>
      </c>
      <c r="Q7" s="4">
        <f>I7/I$5</f>
        <v>0.51500000000000001</v>
      </c>
      <c r="R7" s="4">
        <f>J7/J$5</f>
        <v>0.69</v>
      </c>
      <c r="T7" t="b">
        <f>AND(M7&gt;=0.5,N7&gt;=0.5,O7&gt;=0.5,P7&gt;=0.5,Q7&gt;=0.5,R7&gt;=0.5)</f>
        <v>1</v>
      </c>
    </row>
    <row r="8" spans="1:20" ht="17.25" x14ac:dyDescent="0.25">
      <c r="A8" s="2" t="s">
        <v>10</v>
      </c>
      <c r="E8" s="3">
        <v>85</v>
      </c>
      <c r="F8" s="3">
        <v>134</v>
      </c>
      <c r="G8" s="3">
        <v>83</v>
      </c>
      <c r="H8" s="3">
        <v>166</v>
      </c>
      <c r="I8" s="3">
        <v>81</v>
      </c>
      <c r="J8" s="3">
        <v>54</v>
      </c>
      <c r="M8" s="4">
        <f>E8/E$5</f>
        <v>0.42499999999999999</v>
      </c>
      <c r="N8" s="4">
        <f>F8/F$5</f>
        <v>0.67</v>
      </c>
      <c r="O8" s="4">
        <f>G8/G$5</f>
        <v>0.41499999999999998</v>
      </c>
      <c r="P8" s="4">
        <f>H8/H$5</f>
        <v>0.83</v>
      </c>
      <c r="Q8" s="4">
        <f>I8/I$5</f>
        <v>0.40500000000000003</v>
      </c>
      <c r="R8" s="4">
        <f>J8/J$5</f>
        <v>0.54</v>
      </c>
      <c r="T8" s="2" t="b">
        <f>AND(M8&gt;=0.5,N8&gt;=0.5,O8&gt;=0.5,P8&gt;=0.5,Q8&gt;=0.5,R8&gt;=0.5)</f>
        <v>0</v>
      </c>
    </row>
    <row r="9" spans="1:20" ht="17.25" x14ac:dyDescent="0.25">
      <c r="A9" s="2" t="s">
        <v>11</v>
      </c>
      <c r="E9" s="3">
        <v>177</v>
      </c>
      <c r="F9" s="3">
        <v>167</v>
      </c>
      <c r="G9" s="3">
        <v>127</v>
      </c>
      <c r="H9" s="3">
        <v>124</v>
      </c>
      <c r="I9" s="3">
        <v>113</v>
      </c>
      <c r="J9" s="3">
        <v>53</v>
      </c>
      <c r="M9" s="4">
        <f>E9/E$5</f>
        <v>0.88500000000000001</v>
      </c>
      <c r="N9" s="4">
        <f>F9/F$5</f>
        <v>0.83499999999999996</v>
      </c>
      <c r="O9" s="4">
        <f>G9/G$5</f>
        <v>0.63500000000000001</v>
      </c>
      <c r="P9" s="4">
        <f>H9/H$5</f>
        <v>0.62</v>
      </c>
      <c r="Q9" s="4">
        <f>I9/I$5</f>
        <v>0.56499999999999995</v>
      </c>
      <c r="R9" s="4">
        <f>J9/J$5</f>
        <v>0.53</v>
      </c>
      <c r="T9" s="2" t="b">
        <f>AND(M9&gt;=0.5,N9&gt;=0.5,O9&gt;=0.5,P9&gt;=0.5,Q9&gt;=0.5,R9&gt;=0.5)</f>
        <v>1</v>
      </c>
    </row>
    <row r="10" spans="1:20" ht="17.25" x14ac:dyDescent="0.25">
      <c r="A10" s="2" t="s">
        <v>12</v>
      </c>
      <c r="E10" s="3">
        <v>68</v>
      </c>
      <c r="F10" s="3">
        <v>76</v>
      </c>
      <c r="G10" s="3">
        <v>149</v>
      </c>
      <c r="H10" s="3">
        <v>100</v>
      </c>
      <c r="I10" s="3">
        <v>89</v>
      </c>
      <c r="J10" s="3">
        <v>85</v>
      </c>
      <c r="M10" s="4">
        <f>E10/E$5</f>
        <v>0.34</v>
      </c>
      <c r="N10" s="4">
        <f>F10/F$5</f>
        <v>0.38</v>
      </c>
      <c r="O10" s="4">
        <f>G10/G$5</f>
        <v>0.745</v>
      </c>
      <c r="P10" s="4">
        <f>H10/H$5</f>
        <v>0.5</v>
      </c>
      <c r="Q10" s="4">
        <f>I10/I$5</f>
        <v>0.44500000000000001</v>
      </c>
      <c r="R10" s="4">
        <f>J10/J$5</f>
        <v>0.85</v>
      </c>
      <c r="T10" s="2" t="b">
        <f>AND(M10&gt;=0.5,N10&gt;=0.5,O10&gt;=0.5,P10&gt;=0.5,Q10&gt;=0.5,R10&gt;=0.5)</f>
        <v>0</v>
      </c>
    </row>
    <row r="11" spans="1:20" ht="17.25" x14ac:dyDescent="0.25">
      <c r="A11" s="2" t="s">
        <v>13</v>
      </c>
      <c r="E11" s="3">
        <v>159</v>
      </c>
      <c r="F11" s="3">
        <v>109</v>
      </c>
      <c r="G11" s="3">
        <v>194</v>
      </c>
      <c r="H11" s="3">
        <v>110</v>
      </c>
      <c r="I11" s="3">
        <v>187</v>
      </c>
      <c r="J11" s="3">
        <v>40</v>
      </c>
      <c r="M11" s="4">
        <f>E11/E$5</f>
        <v>0.79500000000000004</v>
      </c>
      <c r="N11" s="4">
        <f>F11/F$5</f>
        <v>0.54500000000000004</v>
      </c>
      <c r="O11" s="4">
        <f>G11/G$5</f>
        <v>0.97</v>
      </c>
      <c r="P11" s="4">
        <f>H11/H$5</f>
        <v>0.55000000000000004</v>
      </c>
      <c r="Q11" s="4">
        <f>I11/I$5</f>
        <v>0.93500000000000005</v>
      </c>
      <c r="R11" s="4">
        <f>J11/J$5</f>
        <v>0.4</v>
      </c>
      <c r="T11" s="2" t="b">
        <f>AND(M11&gt;=0.5,N11&gt;=0.5,O11&gt;=0.5,P11&gt;=0.5,Q11&gt;=0.5,R11&gt;=0.5)</f>
        <v>0</v>
      </c>
    </row>
    <row r="12" spans="1:20" ht="17.25" x14ac:dyDescent="0.25">
      <c r="A12" s="2" t="s">
        <v>14</v>
      </c>
      <c r="E12" s="3">
        <v>126</v>
      </c>
      <c r="F12" s="3">
        <v>115</v>
      </c>
      <c r="G12" s="3">
        <v>134</v>
      </c>
      <c r="H12" s="3">
        <v>139</v>
      </c>
      <c r="I12" s="3">
        <v>104</v>
      </c>
      <c r="J12" s="3">
        <v>56</v>
      </c>
      <c r="M12" s="4">
        <f>E12/E$5</f>
        <v>0.63</v>
      </c>
      <c r="N12" s="4">
        <f>F12/F$5</f>
        <v>0.57499999999999996</v>
      </c>
      <c r="O12" s="4">
        <f>G12/G$5</f>
        <v>0.67</v>
      </c>
      <c r="P12" s="4">
        <f>H12/H$5</f>
        <v>0.69499999999999995</v>
      </c>
      <c r="Q12" s="4">
        <f>I12/I$5</f>
        <v>0.52</v>
      </c>
      <c r="R12" s="4">
        <f>J12/J$5</f>
        <v>0.56000000000000005</v>
      </c>
      <c r="T12" s="2" t="b">
        <f>AND(M12&gt;=0.5,N12&gt;=0.5,O12&gt;=0.5,P12&gt;=0.5,Q12&gt;=0.5,R12&gt;=0.5)</f>
        <v>1</v>
      </c>
    </row>
    <row r="13" spans="1:20" ht="17.25" x14ac:dyDescent="0.25">
      <c r="A13" s="2" t="s">
        <v>15</v>
      </c>
      <c r="E13" s="3">
        <v>103</v>
      </c>
      <c r="F13" s="3">
        <v>64</v>
      </c>
      <c r="G13" s="3">
        <v>68</v>
      </c>
      <c r="H13" s="3">
        <v>64</v>
      </c>
      <c r="I13" s="3">
        <v>135</v>
      </c>
      <c r="J13" s="3">
        <v>86</v>
      </c>
      <c r="M13" s="4">
        <f>E13/E$5</f>
        <v>0.51500000000000001</v>
      </c>
      <c r="N13" s="4">
        <f>F13/F$5</f>
        <v>0.32</v>
      </c>
      <c r="O13" s="4">
        <f>G13/G$5</f>
        <v>0.34</v>
      </c>
      <c r="P13" s="4">
        <f>H13/H$5</f>
        <v>0.32</v>
      </c>
      <c r="Q13" s="4">
        <f>I13/I$5</f>
        <v>0.67500000000000004</v>
      </c>
      <c r="R13" s="4">
        <f>J13/J$5</f>
        <v>0.86</v>
      </c>
      <c r="T13" s="2" t="b">
        <f>AND(M13&gt;=0.5,N13&gt;=0.5,O13&gt;=0.5,P13&gt;=0.5,Q13&gt;=0.5,R13&gt;=0.5)</f>
        <v>0</v>
      </c>
    </row>
    <row r="14" spans="1:20" ht="17.25" x14ac:dyDescent="0.25">
      <c r="A14" s="2" t="s">
        <v>16</v>
      </c>
      <c r="E14" s="3">
        <v>126</v>
      </c>
      <c r="F14" s="3">
        <v>151</v>
      </c>
      <c r="G14" s="3">
        <v>120</v>
      </c>
      <c r="H14" s="3">
        <v>119</v>
      </c>
      <c r="I14" s="3">
        <v>133</v>
      </c>
      <c r="J14" s="3">
        <v>60</v>
      </c>
      <c r="M14" s="4">
        <f>E14/E$5</f>
        <v>0.63</v>
      </c>
      <c r="N14" s="4">
        <f>F14/F$5</f>
        <v>0.755</v>
      </c>
      <c r="O14" s="4">
        <f>G14/G$5</f>
        <v>0.6</v>
      </c>
      <c r="P14" s="4">
        <f>H14/H$5</f>
        <v>0.59499999999999997</v>
      </c>
      <c r="Q14" s="4">
        <f>I14/I$5</f>
        <v>0.66500000000000004</v>
      </c>
      <c r="R14" s="4">
        <f>J14/J$5</f>
        <v>0.6</v>
      </c>
      <c r="T14" s="2" t="b">
        <f>AND(M14&gt;=0.5,N14&gt;=0.5,O14&gt;=0.5,P14&gt;=0.5,Q14&gt;=0.5,R14&gt;=0.5)</f>
        <v>1</v>
      </c>
    </row>
    <row r="15" spans="1:20" ht="17.25" x14ac:dyDescent="0.25">
      <c r="A15" s="2" t="s">
        <v>17</v>
      </c>
      <c r="E15" s="3">
        <v>78</v>
      </c>
      <c r="F15" s="3">
        <v>71</v>
      </c>
      <c r="G15" s="3">
        <v>117</v>
      </c>
      <c r="H15" s="3">
        <v>120</v>
      </c>
      <c r="I15" s="3">
        <v>62</v>
      </c>
      <c r="J15" s="3">
        <v>51</v>
      </c>
      <c r="M15" s="4">
        <f>E15/E$5</f>
        <v>0.39</v>
      </c>
      <c r="N15" s="4">
        <f>F15/F$5</f>
        <v>0.35499999999999998</v>
      </c>
      <c r="O15" s="4">
        <f>G15/G$5</f>
        <v>0.58499999999999996</v>
      </c>
      <c r="P15" s="4">
        <f>H15/H$5</f>
        <v>0.6</v>
      </c>
      <c r="Q15" s="4">
        <f>I15/I$5</f>
        <v>0.31</v>
      </c>
      <c r="R15" s="4">
        <f>J15/J$5</f>
        <v>0.51</v>
      </c>
      <c r="T15" s="2" t="b">
        <f>AND(M15&gt;=0.5,N15&gt;=0.5,O15&gt;=0.5,P15&gt;=0.5,Q15&gt;=0.5,R15&gt;=0.5)</f>
        <v>0</v>
      </c>
    </row>
    <row r="16" spans="1:20" ht="17.25" x14ac:dyDescent="0.25">
      <c r="A16" s="2" t="s">
        <v>18</v>
      </c>
      <c r="E16" s="3">
        <v>163</v>
      </c>
      <c r="F16" s="3">
        <v>72</v>
      </c>
      <c r="G16" s="3">
        <v>79</v>
      </c>
      <c r="H16" s="3">
        <v>118</v>
      </c>
      <c r="I16" s="3">
        <v>163</v>
      </c>
      <c r="J16" s="3">
        <v>64</v>
      </c>
      <c r="M16" s="4">
        <f>E16/E$5</f>
        <v>0.81499999999999995</v>
      </c>
      <c r="N16" s="4">
        <f>F16/F$5</f>
        <v>0.36</v>
      </c>
      <c r="O16" s="4">
        <f>G16/G$5</f>
        <v>0.39500000000000002</v>
      </c>
      <c r="P16" s="4">
        <f>H16/H$5</f>
        <v>0.59</v>
      </c>
      <c r="Q16" s="4">
        <f>I16/I$5</f>
        <v>0.81499999999999995</v>
      </c>
      <c r="R16" s="4">
        <f>J16/J$5</f>
        <v>0.64</v>
      </c>
      <c r="T16" s="2" t="b">
        <f>AND(M16&gt;=0.5,N16&gt;=0.5,O16&gt;=0.5,P16&gt;=0.5,Q16&gt;=0.5,R16&gt;=0.5)</f>
        <v>0</v>
      </c>
    </row>
    <row r="17" spans="1:20" ht="17.25" x14ac:dyDescent="0.25">
      <c r="A17" s="2" t="s">
        <v>19</v>
      </c>
      <c r="E17" s="3">
        <v>65</v>
      </c>
      <c r="F17" s="3">
        <v>161</v>
      </c>
      <c r="G17" s="3">
        <v>66</v>
      </c>
      <c r="H17" s="3">
        <v>123</v>
      </c>
      <c r="I17" s="3">
        <v>67</v>
      </c>
      <c r="J17" s="3">
        <v>93</v>
      </c>
      <c r="M17" s="4">
        <f>E17/E$5</f>
        <v>0.32500000000000001</v>
      </c>
      <c r="N17" s="4">
        <f>F17/F$5</f>
        <v>0.80500000000000005</v>
      </c>
      <c r="O17" s="4">
        <f>G17/G$5</f>
        <v>0.33</v>
      </c>
      <c r="P17" s="4">
        <f>H17/H$5</f>
        <v>0.61499999999999999</v>
      </c>
      <c r="Q17" s="4">
        <f>I17/I$5</f>
        <v>0.33500000000000002</v>
      </c>
      <c r="R17" s="4">
        <f>J17/J$5</f>
        <v>0.93</v>
      </c>
      <c r="T17" s="2" t="b">
        <f>AND(M17&gt;=0.5,N17&gt;=0.5,O17&gt;=0.5,P17&gt;=0.5,Q17&gt;=0.5,R17&gt;=0.5)</f>
        <v>0</v>
      </c>
    </row>
    <row r="18" spans="1:20" ht="17.25" x14ac:dyDescent="0.25">
      <c r="A18" s="2" t="s">
        <v>20</v>
      </c>
      <c r="E18" s="3">
        <v>112</v>
      </c>
      <c r="F18" s="3">
        <v>123</v>
      </c>
      <c r="G18" s="3">
        <v>143</v>
      </c>
      <c r="H18" s="3">
        <v>183</v>
      </c>
      <c r="I18" s="3">
        <v>114</v>
      </c>
      <c r="J18" s="3">
        <v>51</v>
      </c>
      <c r="M18" s="4">
        <f>E18/E$5</f>
        <v>0.56000000000000005</v>
      </c>
      <c r="N18" s="4">
        <f>F18/F$5</f>
        <v>0.61499999999999999</v>
      </c>
      <c r="O18" s="4">
        <f>G18/G$5</f>
        <v>0.71499999999999997</v>
      </c>
      <c r="P18" s="4">
        <f>H18/H$5</f>
        <v>0.91500000000000004</v>
      </c>
      <c r="Q18" s="4">
        <f>I18/I$5</f>
        <v>0.56999999999999995</v>
      </c>
      <c r="R18" s="4">
        <f>J18/J$5</f>
        <v>0.51</v>
      </c>
      <c r="T18" s="2" t="b">
        <f>AND(M18&gt;=0.5,N18&gt;=0.5,O18&gt;=0.5,P18&gt;=0.5,Q18&gt;=0.5,R18&gt;=0.5)</f>
        <v>1</v>
      </c>
    </row>
    <row r="19" spans="1:20" ht="17.25" x14ac:dyDescent="0.25">
      <c r="A19" s="2" t="s">
        <v>21</v>
      </c>
      <c r="E19" s="3">
        <v>71</v>
      </c>
      <c r="F19" s="3">
        <v>91</v>
      </c>
      <c r="G19" s="3">
        <v>178</v>
      </c>
      <c r="H19" s="3">
        <v>134</v>
      </c>
      <c r="I19" s="3">
        <v>94</v>
      </c>
      <c r="J19" s="3">
        <v>77</v>
      </c>
      <c r="M19" s="4">
        <f>E19/E$5</f>
        <v>0.35499999999999998</v>
      </c>
      <c r="N19" s="4">
        <f>F19/F$5</f>
        <v>0.45500000000000002</v>
      </c>
      <c r="O19" s="4">
        <f>G19/G$5</f>
        <v>0.89</v>
      </c>
      <c r="P19" s="4">
        <f>H19/H$5</f>
        <v>0.67</v>
      </c>
      <c r="Q19" s="4">
        <f>I19/I$5</f>
        <v>0.47</v>
      </c>
      <c r="R19" s="4">
        <f>J19/J$5</f>
        <v>0.77</v>
      </c>
      <c r="T19" s="2" t="b">
        <f>AND(M19&gt;=0.5,N19&gt;=0.5,O19&gt;=0.5,P19&gt;=0.5,Q19&gt;=0.5,R19&gt;=0.5)</f>
        <v>0</v>
      </c>
    </row>
    <row r="20" spans="1:20" ht="17.25" x14ac:dyDescent="0.25">
      <c r="A20" s="2" t="s">
        <v>22</v>
      </c>
      <c r="E20" s="3">
        <v>139</v>
      </c>
      <c r="F20" s="3">
        <v>156</v>
      </c>
      <c r="G20" s="3">
        <v>66</v>
      </c>
      <c r="H20" s="3">
        <v>81</v>
      </c>
      <c r="I20" s="3">
        <v>141</v>
      </c>
      <c r="J20" s="3">
        <v>57</v>
      </c>
      <c r="M20" s="4">
        <f>E20/E$5</f>
        <v>0.69499999999999995</v>
      </c>
      <c r="N20" s="4">
        <f>F20/F$5</f>
        <v>0.78</v>
      </c>
      <c r="O20" s="4">
        <f>G20/G$5</f>
        <v>0.33</v>
      </c>
      <c r="P20" s="4">
        <f>H20/H$5</f>
        <v>0.40500000000000003</v>
      </c>
      <c r="Q20" s="4">
        <f>I20/I$5</f>
        <v>0.70499999999999996</v>
      </c>
      <c r="R20" s="4">
        <f>J20/J$5</f>
        <v>0.56999999999999995</v>
      </c>
      <c r="T20" s="2" t="b">
        <f>AND(M20&gt;=0.5,N20&gt;=0.5,O20&gt;=0.5,P20&gt;=0.5,Q20&gt;=0.5,R20&gt;=0.5)</f>
        <v>0</v>
      </c>
    </row>
    <row r="21" spans="1:20" ht="17.25" x14ac:dyDescent="0.25">
      <c r="A21" s="2" t="s">
        <v>23</v>
      </c>
      <c r="E21" s="3">
        <v>96</v>
      </c>
      <c r="F21" s="3">
        <v>67</v>
      </c>
      <c r="G21" s="3">
        <v>72</v>
      </c>
      <c r="H21" s="3">
        <v>94</v>
      </c>
      <c r="I21" s="3">
        <v>69</v>
      </c>
      <c r="J21" s="3">
        <v>90</v>
      </c>
      <c r="M21" s="4">
        <f>E21/E$5</f>
        <v>0.48</v>
      </c>
      <c r="N21" s="4">
        <f>F21/F$5</f>
        <v>0.33500000000000002</v>
      </c>
      <c r="O21" s="4">
        <f>G21/G$5</f>
        <v>0.36</v>
      </c>
      <c r="P21" s="4">
        <f>H21/H$5</f>
        <v>0.47</v>
      </c>
      <c r="Q21" s="4">
        <f>I21/I$5</f>
        <v>0.34499999999999997</v>
      </c>
      <c r="R21" s="4">
        <f>J21/J$5</f>
        <v>0.9</v>
      </c>
      <c r="T21" s="2" t="b">
        <f>AND(M21&gt;=0.5,N21&gt;=0.5,O21&gt;=0.5,P21&gt;=0.5,Q21&gt;=0.5,R21&gt;=0.5)</f>
        <v>0</v>
      </c>
    </row>
    <row r="22" spans="1:20" ht="17.25" x14ac:dyDescent="0.25">
      <c r="A22" s="2" t="s">
        <v>24</v>
      </c>
      <c r="E22" s="3">
        <v>154</v>
      </c>
      <c r="F22" s="3">
        <v>111</v>
      </c>
      <c r="G22" s="3">
        <v>115</v>
      </c>
      <c r="H22" s="3">
        <v>159</v>
      </c>
      <c r="I22" s="3">
        <v>124</v>
      </c>
      <c r="J22" s="3">
        <v>30</v>
      </c>
      <c r="M22" s="4">
        <f>E22/E$5</f>
        <v>0.77</v>
      </c>
      <c r="N22" s="4">
        <f>F22/F$5</f>
        <v>0.55500000000000005</v>
      </c>
      <c r="O22" s="4">
        <f>G22/G$5</f>
        <v>0.57499999999999996</v>
      </c>
      <c r="P22" s="4">
        <f>H22/H$5</f>
        <v>0.79500000000000004</v>
      </c>
      <c r="Q22" s="4">
        <f>I22/I$5</f>
        <v>0.62</v>
      </c>
      <c r="R22" s="4">
        <f>J22/J$5</f>
        <v>0.3</v>
      </c>
      <c r="T22" s="2" t="b">
        <f>AND(M22&gt;=0.5,N22&gt;=0.5,O22&gt;=0.5,P22&gt;=0.5,Q22&gt;=0.5,R22&gt;=0.5)</f>
        <v>0</v>
      </c>
    </row>
    <row r="26" spans="1:20" x14ac:dyDescent="0.25">
      <c r="A26" t="s">
        <v>26</v>
      </c>
      <c r="E26">
        <f>MAX(E7:E22)</f>
        <v>177</v>
      </c>
      <c r="F26" s="2">
        <f t="shared" ref="F26:J26" si="0">MAX(F7:F22)</f>
        <v>167</v>
      </c>
      <c r="G26" s="2">
        <f t="shared" si="0"/>
        <v>194</v>
      </c>
      <c r="H26" s="2">
        <f t="shared" si="0"/>
        <v>183</v>
      </c>
      <c r="I26" s="2">
        <f t="shared" si="0"/>
        <v>187</v>
      </c>
      <c r="J26" s="2">
        <f t="shared" si="0"/>
        <v>93</v>
      </c>
    </row>
    <row r="27" spans="1:20" x14ac:dyDescent="0.25">
      <c r="A27" t="s">
        <v>27</v>
      </c>
      <c r="E27">
        <f>MIN(E7:E22)</f>
        <v>65</v>
      </c>
      <c r="F27" s="2">
        <f t="shared" ref="F27:J27" si="1">MIN(F7:F22)</f>
        <v>64</v>
      </c>
      <c r="G27" s="2">
        <f t="shared" si="1"/>
        <v>66</v>
      </c>
      <c r="H27" s="2">
        <f t="shared" si="1"/>
        <v>64</v>
      </c>
      <c r="I27" s="2">
        <f t="shared" si="1"/>
        <v>62</v>
      </c>
      <c r="J27" s="2">
        <f t="shared" si="1"/>
        <v>30</v>
      </c>
    </row>
    <row r="28" spans="1:20" x14ac:dyDescent="0.25">
      <c r="A28" t="s">
        <v>28</v>
      </c>
      <c r="E28" s="5">
        <f>AVERAGE(E7:E22)</f>
        <v>115.875</v>
      </c>
      <c r="F28" s="5">
        <f t="shared" ref="F28:J28" si="2">AVERAGE(F7:F22)</f>
        <v>114</v>
      </c>
      <c r="G28" s="5">
        <f t="shared" si="2"/>
        <v>114.1875</v>
      </c>
      <c r="H28" s="5">
        <f t="shared" si="2"/>
        <v>120.9375</v>
      </c>
      <c r="I28" s="5">
        <f t="shared" si="2"/>
        <v>111.1875</v>
      </c>
      <c r="J28" s="5">
        <f t="shared" si="2"/>
        <v>63.5</v>
      </c>
    </row>
  </sheetData>
  <conditionalFormatting sqref="T7:T22">
    <cfRule type="cellIs" dxfId="3" priority="20" operator="equal">
      <formula>FALSE</formula>
    </cfRule>
  </conditionalFormatting>
  <conditionalFormatting sqref="E7:E22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7:F22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:G22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7:H22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7:I22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7:J22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7:R22">
    <cfRule type="cellIs" dxfId="2" priority="2" operator="lessThan">
      <formula>0.5</formula>
    </cfRule>
  </conditionalFormatting>
  <conditionalFormatting sqref="A7:A22 T7:T22">
    <cfRule type="expression" dxfId="1" priority="22">
      <formula>$T7="FALSE"</formula>
    </cfRule>
  </conditionalFormatting>
  <conditionalFormatting sqref="A7:A22">
    <cfRule type="expression" dxfId="0" priority="1">
      <formula>$T7="False"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Tahmeed Tabeeb</dc:creator>
  <cp:lastModifiedBy>Tahmeed Tabeeb</cp:lastModifiedBy>
  <dcterms:created xsi:type="dcterms:W3CDTF">2023-09-12T05:20:19Z</dcterms:created>
  <dcterms:modified xsi:type="dcterms:W3CDTF">2023-09-12T07:12:13Z</dcterms:modified>
</cp:coreProperties>
</file>