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defaultThemeVersion="166925"/>
  <mc:AlternateContent xmlns:mc="http://schemas.openxmlformats.org/markup-compatibility/2006">
    <mc:Choice Requires="x15">
      <x15ac:absPath xmlns:x15ac="http://schemas.microsoft.com/office/spreadsheetml/2010/11/ac" url="C:\Users\USER\Downloads\MY_EXCEL\METROBANK PROJECT\"/>
    </mc:Choice>
  </mc:AlternateContent>
  <xr:revisionPtr revIDLastSave="0" documentId="13_ncr:1_{CB2487AA-184F-4739-B361-0EF9042EADBD}" xr6:coauthVersionLast="47" xr6:coauthVersionMax="47" xr10:uidLastSave="{00000000-0000-0000-0000-000000000000}"/>
  <bookViews>
    <workbookView xWindow="-120" yWindow="-120" windowWidth="20730" windowHeight="11040" activeTab="2" xr2:uid="{6CBF7277-A207-4F9A-93E0-70668D732857}"/>
  </bookViews>
  <sheets>
    <sheet name="merged_data(Accounts)" sheetId="4" r:id="rId1"/>
    <sheet name="Analysis" sheetId="6" r:id="rId2"/>
    <sheet name="Dashboard" sheetId="1" r:id="rId3"/>
    <sheet name="metrobank_customers" sheetId="3" state="hidden" r:id="rId4"/>
    <sheet name="metrobank_accounts" sheetId="2" state="hidden" r:id="rId5"/>
    <sheet name="multiple_products" sheetId="9" state="hidden" r:id="rId6"/>
  </sheets>
  <definedNames>
    <definedName name="ExternalData_1" localSheetId="4" hidden="1">metrobank_accounts!$A$1:$H$801</definedName>
    <definedName name="ExternalData_2" localSheetId="3" hidden="1">metrobank_customers!$A$1:$I$501</definedName>
    <definedName name="ExternalData_3" localSheetId="0" hidden="1">'merged_data(Accounts)'!$A$1:$Q$801</definedName>
    <definedName name="Slicer_Gender">#N/A</definedName>
    <definedName name="Slicer_Region">#N/A</definedName>
  </definedNames>
  <calcPr calcId="191029"/>
  <pivotCaches>
    <pivotCache cacheId="16" r:id="rId7"/>
    <pivotCache cacheId="17" r:id="rId8"/>
    <pivotCache cacheId="18"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7" i="6" l="1"/>
  <c r="L10" i="6"/>
  <c r="L9" i="6"/>
  <c r="L8" i="6"/>
  <c r="L2" i="4" a="1"/>
  <c r="L2" i="4" s="1"/>
  <c r="L3" i="4" a="1"/>
  <c r="L3" i="4" s="1"/>
  <c r="L4" i="4" a="1"/>
  <c r="L4" i="4" s="1"/>
  <c r="L5" i="4" a="1"/>
  <c r="L5" i="4" s="1"/>
  <c r="L6" i="4" a="1"/>
  <c r="L6" i="4" s="1"/>
  <c r="L7" i="4" a="1"/>
  <c r="L7" i="4" s="1"/>
  <c r="L8" i="4" a="1"/>
  <c r="L8" i="4" s="1"/>
  <c r="L9" i="4" a="1"/>
  <c r="L9" i="4" s="1"/>
  <c r="L10" i="4" a="1"/>
  <c r="L10" i="4" s="1"/>
  <c r="L11" i="4" a="1"/>
  <c r="L11" i="4" s="1"/>
  <c r="L12" i="4" a="1"/>
  <c r="L12" i="4" s="1"/>
  <c r="L13" i="4" a="1"/>
  <c r="L13" i="4" s="1"/>
  <c r="L14" i="4" a="1"/>
  <c r="L14" i="4" s="1"/>
  <c r="L15" i="4" a="1"/>
  <c r="L15" i="4" s="1"/>
  <c r="L16" i="4" a="1"/>
  <c r="L16" i="4" s="1"/>
  <c r="L17" i="4" a="1"/>
  <c r="L17" i="4" s="1"/>
  <c r="L18" i="4" a="1"/>
  <c r="L18" i="4" s="1"/>
  <c r="L19" i="4" a="1"/>
  <c r="L19" i="4" s="1"/>
  <c r="L20" i="4" a="1"/>
  <c r="L20" i="4" s="1"/>
  <c r="L21" i="4" a="1"/>
  <c r="L21" i="4" s="1"/>
  <c r="L22" i="4" a="1"/>
  <c r="L22" i="4" s="1"/>
  <c r="L23" i="4" a="1"/>
  <c r="L23" i="4" s="1"/>
  <c r="L24" i="4" a="1"/>
  <c r="L24" i="4" s="1"/>
  <c r="L25" i="4" a="1"/>
  <c r="L25" i="4" s="1"/>
  <c r="L26" i="4" a="1"/>
  <c r="L26" i="4" s="1"/>
  <c r="L27" i="4" a="1"/>
  <c r="L27" i="4" s="1"/>
  <c r="L28" i="4" a="1"/>
  <c r="L28" i="4" s="1"/>
  <c r="L29" i="4" a="1"/>
  <c r="L29" i="4" s="1"/>
  <c r="L30" i="4" a="1"/>
  <c r="L30" i="4" s="1"/>
  <c r="L31" i="4" a="1"/>
  <c r="L31" i="4" s="1"/>
  <c r="L32" i="4" a="1"/>
  <c r="L32" i="4" s="1"/>
  <c r="L33" i="4" a="1"/>
  <c r="L33" i="4" s="1"/>
  <c r="L34" i="4" a="1"/>
  <c r="L34" i="4" s="1"/>
  <c r="L35" i="4" a="1"/>
  <c r="L35" i="4" s="1"/>
  <c r="L36" i="4" a="1"/>
  <c r="L36" i="4" s="1"/>
  <c r="L37" i="4" a="1"/>
  <c r="L37" i="4" s="1"/>
  <c r="L38" i="4" a="1"/>
  <c r="L38" i="4" s="1"/>
  <c r="L39" i="4" a="1"/>
  <c r="L39" i="4" s="1"/>
  <c r="L40" i="4" a="1"/>
  <c r="L40" i="4" s="1"/>
  <c r="L41" i="4" a="1"/>
  <c r="L41" i="4" s="1"/>
  <c r="L42" i="4" a="1"/>
  <c r="L42" i="4" s="1"/>
  <c r="L43" i="4" a="1"/>
  <c r="L43" i="4" s="1"/>
  <c r="L44" i="4" a="1"/>
  <c r="L44" i="4" s="1"/>
  <c r="L45" i="4" a="1"/>
  <c r="L45" i="4" s="1"/>
  <c r="L46" i="4" a="1"/>
  <c r="L46" i="4" s="1"/>
  <c r="L47" i="4" a="1"/>
  <c r="L47" i="4" s="1"/>
  <c r="L48" i="4" a="1"/>
  <c r="L48" i="4" s="1"/>
  <c r="L49" i="4" a="1"/>
  <c r="L49" i="4" s="1"/>
  <c r="L50" i="4" a="1"/>
  <c r="L50" i="4" s="1"/>
  <c r="L51" i="4" a="1"/>
  <c r="L51" i="4" s="1"/>
  <c r="L52" i="4" a="1"/>
  <c r="L52" i="4" s="1"/>
  <c r="L53" i="4" a="1"/>
  <c r="L53" i="4" s="1"/>
  <c r="L54" i="4" a="1"/>
  <c r="L54" i="4" s="1"/>
  <c r="L55" i="4" a="1"/>
  <c r="L55" i="4" s="1"/>
  <c r="L56" i="4" a="1"/>
  <c r="L56" i="4" s="1"/>
  <c r="L57" i="4" a="1"/>
  <c r="L57" i="4" s="1"/>
  <c r="L58" i="4" a="1"/>
  <c r="L58" i="4" s="1"/>
  <c r="L59" i="4" a="1"/>
  <c r="L59" i="4" s="1"/>
  <c r="L60" i="4" a="1"/>
  <c r="L60" i="4" s="1"/>
  <c r="L61" i="4" a="1"/>
  <c r="L61" i="4" s="1"/>
  <c r="L62" i="4" a="1"/>
  <c r="L62" i="4" s="1"/>
  <c r="L63" i="4" a="1"/>
  <c r="L63" i="4" s="1"/>
  <c r="L64" i="4" a="1"/>
  <c r="L64" i="4" s="1"/>
  <c r="L65" i="4" a="1"/>
  <c r="L65" i="4" s="1"/>
  <c r="L66" i="4" a="1"/>
  <c r="L66" i="4" s="1"/>
  <c r="L67" i="4" a="1"/>
  <c r="L67" i="4" s="1"/>
  <c r="L68" i="4" a="1"/>
  <c r="L68" i="4" s="1"/>
  <c r="L69" i="4" a="1"/>
  <c r="L69" i="4" s="1"/>
  <c r="L70" i="4" a="1"/>
  <c r="L70" i="4" s="1"/>
  <c r="L71" i="4" a="1"/>
  <c r="L71" i="4" s="1"/>
  <c r="L72" i="4" a="1"/>
  <c r="L72" i="4" s="1"/>
  <c r="L73" i="4" a="1"/>
  <c r="L73" i="4" s="1"/>
  <c r="L74" i="4" a="1"/>
  <c r="L74" i="4" s="1"/>
  <c r="L75" i="4" a="1"/>
  <c r="L75" i="4" s="1"/>
  <c r="L76" i="4" a="1"/>
  <c r="L76" i="4" s="1"/>
  <c r="L77" i="4" a="1"/>
  <c r="L77" i="4" s="1"/>
  <c r="L78" i="4" a="1"/>
  <c r="L78" i="4" s="1"/>
  <c r="L79" i="4" a="1"/>
  <c r="L79" i="4" s="1"/>
  <c r="L80" i="4" a="1"/>
  <c r="L80" i="4" s="1"/>
  <c r="L81" i="4" a="1"/>
  <c r="L81" i="4" s="1"/>
  <c r="L82" i="4" a="1"/>
  <c r="L82" i="4" s="1"/>
  <c r="L83" i="4" a="1"/>
  <c r="L83" i="4" s="1"/>
  <c r="L84" i="4" a="1"/>
  <c r="L84" i="4" s="1"/>
  <c r="L85" i="4" a="1"/>
  <c r="L85" i="4" s="1"/>
  <c r="L86" i="4" a="1"/>
  <c r="L86" i="4" s="1"/>
  <c r="L87" i="4" a="1"/>
  <c r="L87" i="4" s="1"/>
  <c r="L88" i="4" a="1"/>
  <c r="L88" i="4" s="1"/>
  <c r="L89" i="4" a="1"/>
  <c r="L89" i="4" s="1"/>
  <c r="L90" i="4" a="1"/>
  <c r="L90" i="4" s="1"/>
  <c r="L91" i="4" a="1"/>
  <c r="L91" i="4" s="1"/>
  <c r="L92" i="4" a="1"/>
  <c r="L92" i="4" s="1"/>
  <c r="L93" i="4" a="1"/>
  <c r="L93" i="4" s="1"/>
  <c r="L94" i="4" a="1"/>
  <c r="L94" i="4" s="1"/>
  <c r="L95" i="4" a="1"/>
  <c r="L95" i="4" s="1"/>
  <c r="L96" i="4" a="1"/>
  <c r="L96" i="4" s="1"/>
  <c r="L97" i="4" a="1"/>
  <c r="L97" i="4" s="1"/>
  <c r="L98" i="4" a="1"/>
  <c r="L98" i="4" s="1"/>
  <c r="L99" i="4" a="1"/>
  <c r="L99" i="4" s="1"/>
  <c r="L100" i="4" a="1"/>
  <c r="L100" i="4" s="1"/>
  <c r="L101" i="4" a="1"/>
  <c r="L101" i="4" s="1"/>
  <c r="L102" i="4" a="1"/>
  <c r="L102" i="4" s="1"/>
  <c r="L103" i="4" a="1"/>
  <c r="L103" i="4"/>
  <c r="L104" i="4" a="1"/>
  <c r="L104" i="4" s="1"/>
  <c r="L105" i="4" a="1"/>
  <c r="L105" i="4" s="1"/>
  <c r="L106" i="4" a="1"/>
  <c r="L106" i="4" s="1"/>
  <c r="L107" i="4" a="1"/>
  <c r="L107" i="4" s="1"/>
  <c r="L108" i="4" a="1"/>
  <c r="L108" i="4" s="1"/>
  <c r="L109" i="4" a="1"/>
  <c r="L109" i="4"/>
  <c r="L110" i="4" a="1"/>
  <c r="L110" i="4" s="1"/>
  <c r="L111" i="4" a="1"/>
  <c r="L111" i="4" s="1"/>
  <c r="L112" i="4" a="1"/>
  <c r="L112" i="4" s="1"/>
  <c r="L113" i="4" a="1"/>
  <c r="L113" i="4"/>
  <c r="L114" i="4" a="1"/>
  <c r="L114" i="4" s="1"/>
  <c r="L115" i="4" a="1"/>
  <c r="L115" i="4" s="1"/>
  <c r="L116" i="4" a="1"/>
  <c r="L116" i="4" s="1"/>
  <c r="L117" i="4" a="1"/>
  <c r="L117" i="4" s="1"/>
  <c r="L118" i="4" a="1"/>
  <c r="L118" i="4" s="1"/>
  <c r="L119" i="4" a="1"/>
  <c r="L119" i="4"/>
  <c r="L120" i="4" a="1"/>
  <c r="L120" i="4" s="1"/>
  <c r="L121" i="4" a="1"/>
  <c r="L121" i="4" s="1"/>
  <c r="L122" i="4" a="1"/>
  <c r="L122" i="4" s="1"/>
  <c r="L123" i="4" a="1"/>
  <c r="L123" i="4" s="1"/>
  <c r="L124" i="4" a="1"/>
  <c r="L124" i="4" s="1"/>
  <c r="L125" i="4" a="1"/>
  <c r="L125" i="4" s="1"/>
  <c r="L126" i="4" a="1"/>
  <c r="L126" i="4" s="1"/>
  <c r="L127" i="4" a="1"/>
  <c r="L127" i="4"/>
  <c r="L128" i="4" a="1"/>
  <c r="L128" i="4" s="1"/>
  <c r="L129" i="4" a="1"/>
  <c r="L129" i="4" s="1"/>
  <c r="L130" i="4" a="1"/>
  <c r="L130" i="4" s="1"/>
  <c r="L131" i="4" a="1"/>
  <c r="L131" i="4" s="1"/>
  <c r="L132" i="4" a="1"/>
  <c r="L132" i="4" s="1"/>
  <c r="L133" i="4" a="1"/>
  <c r="L133" i="4"/>
  <c r="L134" i="4" a="1"/>
  <c r="L134" i="4" s="1"/>
  <c r="L135" i="4" a="1"/>
  <c r="L135" i="4" s="1"/>
  <c r="L136" i="4" a="1"/>
  <c r="L136" i="4" s="1"/>
  <c r="L137" i="4" a="1"/>
  <c r="L137" i="4"/>
  <c r="L138" i="4" a="1"/>
  <c r="L138" i="4" s="1"/>
  <c r="L139" i="4" a="1"/>
  <c r="L139" i="4" s="1"/>
  <c r="L140" i="4" a="1"/>
  <c r="L140" i="4" s="1"/>
  <c r="L141" i="4" a="1"/>
  <c r="L141" i="4" s="1"/>
  <c r="L142" i="4" a="1"/>
  <c r="L142" i="4" s="1"/>
  <c r="L143" i="4" a="1"/>
  <c r="L143" i="4"/>
  <c r="L144" i="4" a="1"/>
  <c r="L144" i="4" s="1"/>
  <c r="L145" i="4" a="1"/>
  <c r="L145" i="4" s="1"/>
  <c r="L146" i="4" a="1"/>
  <c r="L146" i="4" s="1"/>
  <c r="L147" i="4" a="1"/>
  <c r="L147" i="4" s="1"/>
  <c r="L148" i="4" a="1"/>
  <c r="L148" i="4" s="1"/>
  <c r="L149" i="4" a="1"/>
  <c r="L149" i="4"/>
  <c r="L150" i="4" a="1"/>
  <c r="L150" i="4" s="1"/>
  <c r="L151" i="4" a="1"/>
  <c r="L151" i="4" s="1"/>
  <c r="L152" i="4" a="1"/>
  <c r="L152" i="4" s="1"/>
  <c r="L153" i="4" a="1"/>
  <c r="L153" i="4"/>
  <c r="L154" i="4" a="1"/>
  <c r="L154" i="4" s="1"/>
  <c r="L155" i="4" a="1"/>
  <c r="L155" i="4" s="1"/>
  <c r="L156" i="4" a="1"/>
  <c r="L156" i="4" s="1"/>
  <c r="L157" i="4" a="1"/>
  <c r="L157" i="4" s="1"/>
  <c r="L158" i="4" a="1"/>
  <c r="L158" i="4" s="1"/>
  <c r="L159" i="4" a="1"/>
  <c r="L159" i="4" s="1"/>
  <c r="L160" i="4" a="1"/>
  <c r="L160" i="4" s="1"/>
  <c r="L161" i="4" a="1"/>
  <c r="L161" i="4"/>
  <c r="L162" i="4" a="1"/>
  <c r="L162" i="4" s="1"/>
  <c r="L163" i="4" a="1"/>
  <c r="L163" i="4" s="1"/>
  <c r="L164" i="4" a="1"/>
  <c r="L164" i="4" s="1"/>
  <c r="L165" i="4" a="1"/>
  <c r="L165" i="4" s="1"/>
  <c r="L166" i="4" a="1"/>
  <c r="L166" i="4" s="1"/>
  <c r="L167" i="4" a="1"/>
  <c r="L167" i="4"/>
  <c r="L168" i="4" a="1"/>
  <c r="L168" i="4" s="1"/>
  <c r="L169" i="4" a="1"/>
  <c r="L169" i="4" s="1"/>
  <c r="L170" i="4" a="1"/>
  <c r="L170" i="4" s="1"/>
  <c r="L171" i="4" a="1"/>
  <c r="L171" i="4" s="1"/>
  <c r="L172" i="4" a="1"/>
  <c r="L172" i="4" s="1"/>
  <c r="L173" i="4" a="1"/>
  <c r="L173" i="4"/>
  <c r="L174" i="4" a="1"/>
  <c r="L174" i="4" s="1"/>
  <c r="L175" i="4" a="1"/>
  <c r="L175" i="4" s="1"/>
  <c r="L176" i="4" a="1"/>
  <c r="L176" i="4" s="1"/>
  <c r="L177" i="4" a="1"/>
  <c r="L177" i="4"/>
  <c r="L178" i="4" a="1"/>
  <c r="L178" i="4" s="1"/>
  <c r="L179" i="4" a="1"/>
  <c r="L179" i="4" s="1"/>
  <c r="L180" i="4" a="1"/>
  <c r="L180" i="4" s="1"/>
  <c r="L181" i="4" a="1"/>
  <c r="L181" i="4" s="1"/>
  <c r="L182" i="4" a="1"/>
  <c r="L182" i="4" s="1"/>
  <c r="L183" i="4" a="1"/>
  <c r="L183" i="4" s="1"/>
  <c r="L184" i="4" a="1"/>
  <c r="L184" i="4" s="1"/>
  <c r="L185" i="4" a="1"/>
  <c r="L185" i="4"/>
  <c r="L186" i="4" a="1"/>
  <c r="L186" i="4" s="1"/>
  <c r="L187" i="4" a="1"/>
  <c r="L187" i="4" s="1"/>
  <c r="L188" i="4" a="1"/>
  <c r="L188" i="4" s="1"/>
  <c r="L189" i="4" a="1"/>
  <c r="L189" i="4" s="1"/>
  <c r="L190" i="4" a="1"/>
  <c r="L190" i="4" s="1"/>
  <c r="L191" i="4" a="1"/>
  <c r="L191" i="4" s="1"/>
  <c r="L192" i="4" a="1"/>
  <c r="L192" i="4" s="1"/>
  <c r="L193" i="4" a="1"/>
  <c r="L193" i="4"/>
  <c r="L194" i="4" a="1"/>
  <c r="L194" i="4" s="1"/>
  <c r="L195" i="4" a="1"/>
  <c r="L195" i="4" s="1"/>
  <c r="L196" i="4" a="1"/>
  <c r="L196" i="4" s="1"/>
  <c r="L197" i="4" a="1"/>
  <c r="L197" i="4" s="1"/>
  <c r="L198" i="4" a="1"/>
  <c r="L198" i="4" s="1"/>
  <c r="L199" i="4" a="1"/>
  <c r="L199" i="4"/>
  <c r="L200" i="4" a="1"/>
  <c r="L200" i="4" s="1"/>
  <c r="L201" i="4" a="1"/>
  <c r="L201" i="4" s="1"/>
  <c r="L202" i="4" a="1"/>
  <c r="L202" i="4" s="1"/>
  <c r="L203" i="4" a="1"/>
  <c r="L203" i="4" s="1"/>
  <c r="L204" i="4" a="1"/>
  <c r="L204" i="4" s="1"/>
  <c r="L205" i="4" a="1"/>
  <c r="L205" i="4"/>
  <c r="L206" i="4" a="1"/>
  <c r="L206" i="4" s="1"/>
  <c r="L207" i="4" a="1"/>
  <c r="L207" i="4" s="1"/>
  <c r="L208" i="4" a="1"/>
  <c r="L208" i="4" s="1"/>
  <c r="L209" i="4" a="1"/>
  <c r="L209" i="4" s="1"/>
  <c r="L210" i="4" a="1"/>
  <c r="L210" i="4" s="1"/>
  <c r="L211" i="4" a="1"/>
  <c r="L211" i="4" s="1"/>
  <c r="L212" i="4" a="1"/>
  <c r="L212" i="4" s="1"/>
  <c r="L213" i="4" a="1"/>
  <c r="L213" i="4" s="1"/>
  <c r="L214" i="4" a="1"/>
  <c r="L214" i="4" s="1"/>
  <c r="L215" i="4" a="1"/>
  <c r="L215" i="4" s="1"/>
  <c r="L216" i="4" a="1"/>
  <c r="L216" i="4" s="1"/>
  <c r="L217" i="4" a="1"/>
  <c r="L217" i="4"/>
  <c r="L218" i="4" a="1"/>
  <c r="L218" i="4" s="1"/>
  <c r="L219" i="4" a="1"/>
  <c r="L219" i="4" s="1"/>
  <c r="L220" i="4" a="1"/>
  <c r="L220" i="4" s="1"/>
  <c r="L221" i="4" a="1"/>
  <c r="L221" i="4" s="1"/>
  <c r="L222" i="4" a="1"/>
  <c r="L222" i="4" s="1"/>
  <c r="L223" i="4" a="1"/>
  <c r="L223" i="4" s="1"/>
  <c r="L224" i="4" a="1"/>
  <c r="L224" i="4" s="1"/>
  <c r="L225" i="4" a="1"/>
  <c r="L225" i="4"/>
  <c r="L226" i="4" a="1"/>
  <c r="L226" i="4" s="1"/>
  <c r="L227" i="4" a="1"/>
  <c r="L227" i="4" s="1"/>
  <c r="L228" i="4" a="1"/>
  <c r="L228" i="4" s="1"/>
  <c r="L229" i="4" a="1"/>
  <c r="L229" i="4" s="1"/>
  <c r="L230" i="4" a="1"/>
  <c r="L230" i="4" s="1"/>
  <c r="L231" i="4" a="1"/>
  <c r="L231" i="4"/>
  <c r="L232" i="4" a="1"/>
  <c r="L232" i="4" s="1"/>
  <c r="L233" i="4" a="1"/>
  <c r="L233" i="4" s="1"/>
  <c r="L234" i="4" a="1"/>
  <c r="L234" i="4" s="1"/>
  <c r="L235" i="4" a="1"/>
  <c r="L235" i="4" s="1"/>
  <c r="L236" i="4" a="1"/>
  <c r="L236" i="4" s="1"/>
  <c r="L237" i="4" a="1"/>
  <c r="L237" i="4"/>
  <c r="L238" i="4" a="1"/>
  <c r="L238" i="4" s="1"/>
  <c r="L239" i="4" a="1"/>
  <c r="L239" i="4" s="1"/>
  <c r="L240" i="4" a="1"/>
  <c r="L240" i="4" s="1"/>
  <c r="L241" i="4" a="1"/>
  <c r="L241" i="4" s="1"/>
  <c r="L242" i="4" a="1"/>
  <c r="L242" i="4" s="1"/>
  <c r="L243" i="4" a="1"/>
  <c r="L243" i="4" s="1"/>
  <c r="L244" i="4" a="1"/>
  <c r="L244" i="4" s="1"/>
  <c r="L245" i="4" a="1"/>
  <c r="L245" i="4" s="1"/>
  <c r="L246" i="4" a="1"/>
  <c r="L246" i="4" s="1"/>
  <c r="L247" i="4" a="1"/>
  <c r="L247" i="4" s="1"/>
  <c r="L248" i="4" a="1"/>
  <c r="L248" i="4" s="1"/>
  <c r="L249" i="4" a="1"/>
  <c r="L249" i="4"/>
  <c r="L250" i="4" a="1"/>
  <c r="L250" i="4" s="1"/>
  <c r="L251" i="4" a="1"/>
  <c r="L251" i="4" s="1"/>
  <c r="L252" i="4" a="1"/>
  <c r="L252" i="4" s="1"/>
  <c r="L253" i="4" a="1"/>
  <c r="L253" i="4" s="1"/>
  <c r="L254" i="4" a="1"/>
  <c r="L254" i="4" s="1"/>
  <c r="L255" i="4" a="1"/>
  <c r="L255" i="4" s="1"/>
  <c r="L256" i="4" a="1"/>
  <c r="L256" i="4" s="1"/>
  <c r="L257" i="4" a="1"/>
  <c r="L257" i="4"/>
  <c r="L258" i="4" a="1"/>
  <c r="L258" i="4" s="1"/>
  <c r="L259" i="4" a="1"/>
  <c r="L259" i="4" s="1"/>
  <c r="L260" i="4" a="1"/>
  <c r="L260" i="4" s="1"/>
  <c r="L261" i="4" a="1"/>
  <c r="L261" i="4" s="1"/>
  <c r="L262" i="4" a="1"/>
  <c r="L262" i="4" s="1"/>
  <c r="L263" i="4" a="1"/>
  <c r="L263" i="4"/>
  <c r="L264" i="4" a="1"/>
  <c r="L264" i="4" s="1"/>
  <c r="L265" i="4" a="1"/>
  <c r="L265" i="4" s="1"/>
  <c r="L266" i="4" a="1"/>
  <c r="L266" i="4" s="1"/>
  <c r="L267" i="4" a="1"/>
  <c r="L267" i="4" s="1"/>
  <c r="L268" i="4" a="1"/>
  <c r="L268" i="4" s="1"/>
  <c r="L269" i="4" a="1"/>
  <c r="L269" i="4"/>
  <c r="L270" i="4" a="1"/>
  <c r="L270" i="4" s="1"/>
  <c r="L271" i="4" a="1"/>
  <c r="L271" i="4" s="1"/>
  <c r="L272" i="4" a="1"/>
  <c r="L272" i="4" s="1"/>
  <c r="L273" i="4" a="1"/>
  <c r="L273" i="4" s="1"/>
  <c r="L274" i="4" a="1"/>
  <c r="L274" i="4" s="1"/>
  <c r="L275" i="4" a="1"/>
  <c r="L275" i="4" s="1"/>
  <c r="L276" i="4" a="1"/>
  <c r="L276" i="4" s="1"/>
  <c r="L277" i="4" a="1"/>
  <c r="L277" i="4"/>
  <c r="L278" i="4" a="1"/>
  <c r="L278" i="4" s="1"/>
  <c r="L279" i="4" a="1"/>
  <c r="L279" i="4" s="1"/>
  <c r="L280" i="4" a="1"/>
  <c r="L280" i="4" s="1"/>
  <c r="L281" i="4" a="1"/>
  <c r="L281" i="4" s="1"/>
  <c r="L282" i="4" a="1"/>
  <c r="L282" i="4" s="1"/>
  <c r="L283" i="4" a="1"/>
  <c r="L283" i="4" s="1"/>
  <c r="L284" i="4" a="1"/>
  <c r="L284" i="4" s="1"/>
  <c r="L285" i="4" a="1"/>
  <c r="L285" i="4"/>
  <c r="L286" i="4" a="1"/>
  <c r="L286" i="4" s="1"/>
  <c r="L287" i="4" a="1"/>
  <c r="L287" i="4" s="1"/>
  <c r="L288" i="4" a="1"/>
  <c r="L288" i="4" s="1"/>
  <c r="L289" i="4" a="1"/>
  <c r="L289" i="4" s="1"/>
  <c r="L290" i="4" a="1"/>
  <c r="L290" i="4" s="1"/>
  <c r="L291" i="4" a="1"/>
  <c r="L291" i="4" s="1"/>
  <c r="L292" i="4" a="1"/>
  <c r="L292" i="4" s="1"/>
  <c r="L293" i="4" a="1"/>
  <c r="L293" i="4"/>
  <c r="L294" i="4" a="1"/>
  <c r="L294" i="4" s="1"/>
  <c r="L295" i="4" a="1"/>
  <c r="L295" i="4" s="1"/>
  <c r="L296" i="4" a="1"/>
  <c r="L296" i="4" s="1"/>
  <c r="L297" i="4" a="1"/>
  <c r="L297" i="4" s="1"/>
  <c r="L298" i="4" a="1"/>
  <c r="L298" i="4" s="1"/>
  <c r="L299" i="4" a="1"/>
  <c r="L299" i="4" s="1"/>
  <c r="L300" i="4" a="1"/>
  <c r="L300" i="4" s="1"/>
  <c r="L301" i="4" a="1"/>
  <c r="L301" i="4"/>
  <c r="L302" i="4" a="1"/>
  <c r="L302" i="4" s="1"/>
  <c r="L303" i="4" a="1"/>
  <c r="L303" i="4" s="1"/>
  <c r="L304" i="4" a="1"/>
  <c r="L304" i="4" s="1"/>
  <c r="L305" i="4" a="1"/>
  <c r="L305" i="4" s="1"/>
  <c r="L306" i="4" a="1"/>
  <c r="L306" i="4" s="1"/>
  <c r="L307" i="4" a="1"/>
  <c r="L307" i="4" s="1"/>
  <c r="L308" i="4" a="1"/>
  <c r="L308" i="4" s="1"/>
  <c r="L309" i="4" a="1"/>
  <c r="L309" i="4"/>
  <c r="L310" i="4" a="1"/>
  <c r="L310" i="4" s="1"/>
  <c r="L311" i="4" a="1"/>
  <c r="L311" i="4" s="1"/>
  <c r="L312" i="4" a="1"/>
  <c r="L312" i="4" s="1"/>
  <c r="L313" i="4" a="1"/>
  <c r="L313" i="4" s="1"/>
  <c r="L314" i="4" a="1"/>
  <c r="L314" i="4" s="1"/>
  <c r="L315" i="4" a="1"/>
  <c r="L315" i="4" s="1"/>
  <c r="L316" i="4" a="1"/>
  <c r="L316" i="4" s="1"/>
  <c r="L317" i="4" a="1"/>
  <c r="L317" i="4"/>
  <c r="L318" i="4" a="1"/>
  <c r="L318" i="4" s="1"/>
  <c r="L319" i="4" a="1"/>
  <c r="L319" i="4" s="1"/>
  <c r="L320" i="4" a="1"/>
  <c r="L320" i="4" s="1"/>
  <c r="L321" i="4" a="1"/>
  <c r="L321" i="4" s="1"/>
  <c r="L322" i="4" a="1"/>
  <c r="L322" i="4" s="1"/>
  <c r="L323" i="4" a="1"/>
  <c r="L323" i="4" s="1"/>
  <c r="L324" i="4" a="1"/>
  <c r="L324" i="4" s="1"/>
  <c r="L325" i="4" a="1"/>
  <c r="L325" i="4"/>
  <c r="L326" i="4" a="1"/>
  <c r="L326" i="4" s="1"/>
  <c r="L327" i="4" a="1"/>
  <c r="L327" i="4" s="1"/>
  <c r="L328" i="4" a="1"/>
  <c r="L328" i="4" s="1"/>
  <c r="L329" i="4" a="1"/>
  <c r="L329" i="4" s="1"/>
  <c r="L330" i="4" a="1"/>
  <c r="L330" i="4" s="1"/>
  <c r="L331" i="4" a="1"/>
  <c r="L331" i="4" s="1"/>
  <c r="L332" i="4" a="1"/>
  <c r="L332" i="4" s="1"/>
  <c r="L333" i="4" a="1"/>
  <c r="L333" i="4"/>
  <c r="L334" i="4" a="1"/>
  <c r="L334" i="4" s="1"/>
  <c r="L335" i="4" a="1"/>
  <c r="L335" i="4" s="1"/>
  <c r="L336" i="4" a="1"/>
  <c r="L336" i="4" s="1"/>
  <c r="L337" i="4" a="1"/>
  <c r="L337" i="4" s="1"/>
  <c r="L338" i="4" a="1"/>
  <c r="L338" i="4" s="1"/>
  <c r="L339" i="4" a="1"/>
  <c r="L339" i="4" s="1"/>
  <c r="L340" i="4" a="1"/>
  <c r="L340" i="4" s="1"/>
  <c r="L341" i="4" a="1"/>
  <c r="L341" i="4"/>
  <c r="L342" i="4" a="1"/>
  <c r="L342" i="4" s="1"/>
  <c r="L343" i="4" a="1"/>
  <c r="L343" i="4" s="1"/>
  <c r="L344" i="4" a="1"/>
  <c r="L344" i="4" s="1"/>
  <c r="L345" i="4" a="1"/>
  <c r="L345" i="4" s="1"/>
  <c r="L346" i="4" a="1"/>
  <c r="L346" i="4" s="1"/>
  <c r="L347" i="4" a="1"/>
  <c r="L347" i="4"/>
  <c r="L348" i="4" a="1"/>
  <c r="L348" i="4" s="1"/>
  <c r="L349" i="4" a="1"/>
  <c r="L349" i="4" s="1"/>
  <c r="L350" i="4" a="1"/>
  <c r="L350" i="4" s="1"/>
  <c r="L351" i="4" a="1"/>
  <c r="L351" i="4" s="1"/>
  <c r="L352" i="4" a="1"/>
  <c r="L352" i="4" s="1"/>
  <c r="L353" i="4" a="1"/>
  <c r="L353" i="4"/>
  <c r="L354" i="4" a="1"/>
  <c r="L354" i="4" s="1"/>
  <c r="L355" i="4" a="1"/>
  <c r="L355" i="4" s="1"/>
  <c r="L356" i="4" a="1"/>
  <c r="L356" i="4" s="1"/>
  <c r="L357" i="4" a="1"/>
  <c r="L357" i="4"/>
  <c r="L358" i="4" a="1"/>
  <c r="L358" i="4" s="1"/>
  <c r="L359" i="4" a="1"/>
  <c r="L359" i="4" s="1"/>
  <c r="L360" i="4" a="1"/>
  <c r="L360" i="4" s="1"/>
  <c r="L361" i="4" a="1"/>
  <c r="L361" i="4" s="1"/>
  <c r="L362" i="4" a="1"/>
  <c r="L362" i="4" s="1"/>
  <c r="L363" i="4" a="1"/>
  <c r="L363" i="4" s="1"/>
  <c r="L364" i="4" a="1"/>
  <c r="L364" i="4" s="1"/>
  <c r="L365" i="4" a="1"/>
  <c r="L365" i="4"/>
  <c r="L366" i="4" a="1"/>
  <c r="L366" i="4" s="1"/>
  <c r="L367" i="4" a="1"/>
  <c r="L367" i="4" s="1"/>
  <c r="L368" i="4" a="1"/>
  <c r="L368" i="4" s="1"/>
  <c r="L369" i="4" a="1"/>
  <c r="L369" i="4" s="1"/>
  <c r="L370" i="4" a="1"/>
  <c r="L370" i="4" s="1"/>
  <c r="L371" i="4" a="1"/>
  <c r="L371" i="4" s="1"/>
  <c r="L372" i="4" a="1"/>
  <c r="L372" i="4" s="1"/>
  <c r="L373" i="4" a="1"/>
  <c r="L373" i="4"/>
  <c r="L374" i="4" a="1"/>
  <c r="L374" i="4" s="1"/>
  <c r="L375" i="4" a="1"/>
  <c r="L375" i="4" s="1"/>
  <c r="L376" i="4" a="1"/>
  <c r="L376" i="4" s="1"/>
  <c r="L377" i="4" a="1"/>
  <c r="L377" i="4" s="1"/>
  <c r="L378" i="4" a="1"/>
  <c r="L378" i="4" s="1"/>
  <c r="L379" i="4" a="1"/>
  <c r="L379" i="4"/>
  <c r="L380" i="4" a="1"/>
  <c r="L380" i="4" s="1"/>
  <c r="L381" i="4" a="1"/>
  <c r="L381" i="4" s="1"/>
  <c r="L382" i="4" a="1"/>
  <c r="L382" i="4" s="1"/>
  <c r="L383" i="4" a="1"/>
  <c r="L383" i="4" s="1"/>
  <c r="L384" i="4" a="1"/>
  <c r="L384" i="4" s="1"/>
  <c r="L385" i="4" a="1"/>
  <c r="L385" i="4"/>
  <c r="L386" i="4" a="1"/>
  <c r="L386" i="4" s="1"/>
  <c r="L387" i="4" a="1"/>
  <c r="L387" i="4" s="1"/>
  <c r="L388" i="4" a="1"/>
  <c r="L388" i="4" s="1"/>
  <c r="L389" i="4" a="1"/>
  <c r="L389" i="4"/>
  <c r="L390" i="4" a="1"/>
  <c r="L390" i="4" s="1"/>
  <c r="L391" i="4" a="1"/>
  <c r="L391" i="4" s="1"/>
  <c r="L392" i="4" a="1"/>
  <c r="L392" i="4" s="1"/>
  <c r="L393" i="4" a="1"/>
  <c r="L393" i="4" s="1"/>
  <c r="L394" i="4" a="1"/>
  <c r="L394" i="4" s="1"/>
  <c r="L395" i="4" a="1"/>
  <c r="L395" i="4" s="1"/>
  <c r="L396" i="4" a="1"/>
  <c r="L396" i="4" s="1"/>
  <c r="L397" i="4" a="1"/>
  <c r="L397" i="4"/>
  <c r="L398" i="4" a="1"/>
  <c r="L398" i="4" s="1"/>
  <c r="L399" i="4" a="1"/>
  <c r="L399" i="4" s="1"/>
  <c r="L400" i="4" a="1"/>
  <c r="L400" i="4"/>
  <c r="L401" i="4" a="1"/>
  <c r="L401" i="4" s="1"/>
  <c r="L402" i="4" a="1"/>
  <c r="L402" i="4" s="1"/>
  <c r="L403" i="4" a="1"/>
  <c r="L403" i="4" s="1"/>
  <c r="L404" i="4" a="1"/>
  <c r="L404" i="4"/>
  <c r="L405" i="4" a="1"/>
  <c r="L405" i="4" s="1"/>
  <c r="L406" i="4" a="1"/>
  <c r="L406" i="4" s="1"/>
  <c r="L407" i="4" a="1"/>
  <c r="L407" i="4" s="1"/>
  <c r="L408" i="4" a="1"/>
  <c r="L408" i="4" s="1"/>
  <c r="L409" i="4" a="1"/>
  <c r="L409" i="4" s="1"/>
  <c r="L410" i="4" a="1"/>
  <c r="L410" i="4"/>
  <c r="L411" i="4" a="1"/>
  <c r="L411" i="4" s="1"/>
  <c r="L412" i="4" a="1"/>
  <c r="L412" i="4" s="1"/>
  <c r="L413" i="4" a="1"/>
  <c r="L413" i="4" s="1"/>
  <c r="L414" i="4" a="1"/>
  <c r="L414" i="4" s="1"/>
  <c r="L415" i="4" a="1"/>
  <c r="L415" i="4" s="1"/>
  <c r="L416" i="4" a="1"/>
  <c r="L416" i="4"/>
  <c r="L417" i="4" a="1"/>
  <c r="L417" i="4" s="1"/>
  <c r="L418" i="4" a="1"/>
  <c r="L418" i="4" s="1"/>
  <c r="L419" i="4" a="1"/>
  <c r="L419" i="4" s="1"/>
  <c r="L420" i="4" a="1"/>
  <c r="L420" i="4"/>
  <c r="L421" i="4" a="1"/>
  <c r="L421" i="4" s="1"/>
  <c r="L422" i="4" a="1"/>
  <c r="L422" i="4" s="1"/>
  <c r="L423" i="4" a="1"/>
  <c r="L423" i="4" s="1"/>
  <c r="L424" i="4" a="1"/>
  <c r="L424" i="4" s="1"/>
  <c r="L425" i="4" a="1"/>
  <c r="L425" i="4" s="1"/>
  <c r="L426" i="4" a="1"/>
  <c r="L426" i="4"/>
  <c r="L427" i="4" a="1"/>
  <c r="L427" i="4" s="1"/>
  <c r="L428" i="4" a="1"/>
  <c r="L428" i="4" s="1"/>
  <c r="L429" i="4" a="1"/>
  <c r="L429" i="4" s="1"/>
  <c r="L430" i="4" a="1"/>
  <c r="L430" i="4" s="1"/>
  <c r="L431" i="4" a="1"/>
  <c r="L431" i="4" s="1"/>
  <c r="L432" i="4" a="1"/>
  <c r="L432" i="4"/>
  <c r="L433" i="4" a="1"/>
  <c r="L433" i="4" s="1"/>
  <c r="L434" i="4" a="1"/>
  <c r="L434" i="4" s="1"/>
  <c r="L435" i="4" a="1"/>
  <c r="L435" i="4" s="1"/>
  <c r="L436" i="4" a="1"/>
  <c r="L436" i="4"/>
  <c r="L437" i="4" a="1"/>
  <c r="L437" i="4" s="1"/>
  <c r="L438" i="4" a="1"/>
  <c r="L438" i="4" s="1"/>
  <c r="L439" i="4" a="1"/>
  <c r="L439" i="4" s="1"/>
  <c r="L440" i="4" a="1"/>
  <c r="L440" i="4" s="1"/>
  <c r="L441" i="4" a="1"/>
  <c r="L441" i="4" s="1"/>
  <c r="L442" i="4" a="1"/>
  <c r="L442" i="4"/>
  <c r="L443" i="4" a="1"/>
  <c r="L443" i="4" s="1"/>
  <c r="L444" i="4" a="1"/>
  <c r="L444" i="4" s="1"/>
  <c r="L445" i="4" a="1"/>
  <c r="L445" i="4" s="1"/>
  <c r="L446" i="4" a="1"/>
  <c r="L446" i="4" s="1"/>
  <c r="L447" i="4" a="1"/>
  <c r="L447" i="4" s="1"/>
  <c r="L448" i="4" a="1"/>
  <c r="L448" i="4"/>
  <c r="L449" i="4" a="1"/>
  <c r="L449" i="4" s="1"/>
  <c r="L450" i="4" a="1"/>
  <c r="L450" i="4" s="1"/>
  <c r="L451" i="4" a="1"/>
  <c r="L451" i="4" s="1"/>
  <c r="L452" i="4" a="1"/>
  <c r="L452" i="4"/>
  <c r="L453" i="4" a="1"/>
  <c r="L453" i="4" s="1"/>
  <c r="L454" i="4" a="1"/>
  <c r="L454" i="4" s="1"/>
  <c r="L455" i="4" a="1"/>
  <c r="L455" i="4" s="1"/>
  <c r="L456" i="4" a="1"/>
  <c r="L456" i="4" s="1"/>
  <c r="L457" i="4" a="1"/>
  <c r="L457" i="4" s="1"/>
  <c r="L458" i="4" a="1"/>
  <c r="L458" i="4"/>
  <c r="L459" i="4" a="1"/>
  <c r="L459" i="4" s="1"/>
  <c r="L460" i="4" a="1"/>
  <c r="L460" i="4" s="1"/>
  <c r="L461" i="4" a="1"/>
  <c r="L461" i="4" s="1"/>
  <c r="L462" i="4" a="1"/>
  <c r="L462" i="4" s="1"/>
  <c r="L463" i="4" a="1"/>
  <c r="L463" i="4" s="1"/>
  <c r="L464" i="4" a="1"/>
  <c r="L464" i="4"/>
  <c r="L465" i="4" a="1"/>
  <c r="L465" i="4" s="1"/>
  <c r="L466" i="4" a="1"/>
  <c r="L466" i="4" s="1"/>
  <c r="L467" i="4" a="1"/>
  <c r="L467" i="4" s="1"/>
  <c r="L468" i="4" a="1"/>
  <c r="L468" i="4"/>
  <c r="L469" i="4" a="1"/>
  <c r="L469" i="4" s="1"/>
  <c r="L470" i="4" a="1"/>
  <c r="L470" i="4" s="1"/>
  <c r="L471" i="4" a="1"/>
  <c r="L471" i="4" s="1"/>
  <c r="L472" i="4" a="1"/>
  <c r="L472" i="4" s="1"/>
  <c r="L473" i="4" a="1"/>
  <c r="L473" i="4" s="1"/>
  <c r="L474" i="4" a="1"/>
  <c r="L474" i="4"/>
  <c r="L475" i="4" a="1"/>
  <c r="L475" i="4" s="1"/>
  <c r="L476" i="4" a="1"/>
  <c r="L476" i="4" s="1"/>
  <c r="L477" i="4" a="1"/>
  <c r="L477" i="4" s="1"/>
  <c r="L478" i="4" a="1"/>
  <c r="L478" i="4" s="1"/>
  <c r="L479" i="4" a="1"/>
  <c r="L479" i="4" s="1"/>
  <c r="L480" i="4" a="1"/>
  <c r="L480" i="4"/>
  <c r="L481" i="4" a="1"/>
  <c r="L481" i="4" s="1"/>
  <c r="L482" i="4" a="1"/>
  <c r="L482" i="4" s="1"/>
  <c r="L483" i="4" a="1"/>
  <c r="L483" i="4" s="1"/>
  <c r="L484" i="4" a="1"/>
  <c r="L484" i="4"/>
  <c r="L485" i="4" a="1"/>
  <c r="L485" i="4" s="1"/>
  <c r="L486" i="4" a="1"/>
  <c r="L486" i="4" s="1"/>
  <c r="L487" i="4" a="1"/>
  <c r="L487" i="4" s="1"/>
  <c r="L488" i="4" a="1"/>
  <c r="L488" i="4" s="1"/>
  <c r="L489" i="4" a="1"/>
  <c r="L489" i="4" s="1"/>
  <c r="L490" i="4" a="1"/>
  <c r="L490" i="4"/>
  <c r="L491" i="4" a="1"/>
  <c r="L491" i="4" s="1"/>
  <c r="L492" i="4" a="1"/>
  <c r="L492" i="4" s="1"/>
  <c r="L493" i="4" a="1"/>
  <c r="L493" i="4" s="1"/>
  <c r="L494" i="4" a="1"/>
  <c r="L494" i="4" s="1"/>
  <c r="L495" i="4" a="1"/>
  <c r="L495" i="4" s="1"/>
  <c r="L496" i="4" a="1"/>
  <c r="L496" i="4"/>
  <c r="L497" i="4" a="1"/>
  <c r="L497" i="4" s="1"/>
  <c r="L498" i="4" a="1"/>
  <c r="L498" i="4" s="1"/>
  <c r="L499" i="4" a="1"/>
  <c r="L499" i="4" s="1"/>
  <c r="L500" i="4" a="1"/>
  <c r="L500" i="4"/>
  <c r="L501" i="4" a="1"/>
  <c r="L501" i="4" s="1"/>
  <c r="L502" i="4" a="1"/>
  <c r="L502" i="4" s="1"/>
  <c r="L503" i="4" a="1"/>
  <c r="L503" i="4" s="1"/>
  <c r="L504" i="4" a="1"/>
  <c r="L504" i="4" s="1"/>
  <c r="L505" i="4" a="1"/>
  <c r="L505" i="4" s="1"/>
  <c r="L506" i="4" a="1"/>
  <c r="L506" i="4"/>
  <c r="L507" i="4" a="1"/>
  <c r="L507" i="4" s="1"/>
  <c r="L508" i="4" a="1"/>
  <c r="L508" i="4" s="1"/>
  <c r="L509" i="4" a="1"/>
  <c r="L509" i="4" s="1"/>
  <c r="L510" i="4" a="1"/>
  <c r="L510" i="4" s="1"/>
  <c r="L511" i="4" a="1"/>
  <c r="L511" i="4" s="1"/>
  <c r="L512" i="4" a="1"/>
  <c r="L512" i="4"/>
  <c r="L513" i="4" a="1"/>
  <c r="L513" i="4" s="1"/>
  <c r="L514" i="4" a="1"/>
  <c r="L514" i="4" s="1"/>
  <c r="L515" i="4" a="1"/>
  <c r="L515" i="4" s="1"/>
  <c r="L516" i="4" a="1"/>
  <c r="L516" i="4"/>
  <c r="L517" i="4" a="1"/>
  <c r="L517" i="4" s="1"/>
  <c r="L518" i="4" a="1"/>
  <c r="L518" i="4" s="1"/>
  <c r="L519" i="4" a="1"/>
  <c r="L519" i="4" s="1"/>
  <c r="L520" i="4" a="1"/>
  <c r="L520" i="4" s="1"/>
  <c r="L521" i="4" a="1"/>
  <c r="L521" i="4" s="1"/>
  <c r="L522" i="4" a="1"/>
  <c r="L522" i="4"/>
  <c r="L523" i="4" a="1"/>
  <c r="L523" i="4" s="1"/>
  <c r="L524" i="4" a="1"/>
  <c r="L524" i="4" s="1"/>
  <c r="L525" i="4" a="1"/>
  <c r="L525" i="4" s="1"/>
  <c r="L526" i="4" a="1"/>
  <c r="L526" i="4" s="1"/>
  <c r="L527" i="4" a="1"/>
  <c r="L527" i="4" s="1"/>
  <c r="L528" i="4" a="1"/>
  <c r="L528" i="4"/>
  <c r="L529" i="4" a="1"/>
  <c r="L529" i="4" s="1"/>
  <c r="L530" i="4" a="1"/>
  <c r="L530" i="4" s="1"/>
  <c r="L531" i="4" a="1"/>
  <c r="L531" i="4" s="1"/>
  <c r="L532" i="4" a="1"/>
  <c r="L532" i="4"/>
  <c r="L533" i="4" a="1"/>
  <c r="L533" i="4" s="1"/>
  <c r="L534" i="4" a="1"/>
  <c r="L534" i="4" s="1"/>
  <c r="L535" i="4" a="1"/>
  <c r="L535" i="4" s="1"/>
  <c r="L536" i="4" a="1"/>
  <c r="L536" i="4" s="1"/>
  <c r="L537" i="4" a="1"/>
  <c r="L537" i="4" s="1"/>
  <c r="L538" i="4" a="1"/>
  <c r="L538" i="4" s="1"/>
  <c r="L539" i="4" a="1"/>
  <c r="L539" i="4" s="1"/>
  <c r="L540" i="4" a="1"/>
  <c r="L540" i="4" s="1"/>
  <c r="L541" i="4" a="1"/>
  <c r="L541" i="4" s="1"/>
  <c r="L542" i="4" a="1"/>
  <c r="L542" i="4" s="1"/>
  <c r="L543" i="4" a="1"/>
  <c r="L543" i="4" s="1"/>
  <c r="L544" i="4" a="1"/>
  <c r="L544" i="4" s="1"/>
  <c r="L545" i="4" a="1"/>
  <c r="L545" i="4" s="1"/>
  <c r="L546" i="4" a="1"/>
  <c r="L546" i="4" s="1"/>
  <c r="L547" i="4" a="1"/>
  <c r="L547" i="4" s="1"/>
  <c r="L548" i="4" a="1"/>
  <c r="L548" i="4"/>
  <c r="L549" i="4" a="1"/>
  <c r="L549" i="4" s="1"/>
  <c r="L550" i="4" a="1"/>
  <c r="L550" i="4" s="1"/>
  <c r="L551" i="4" a="1"/>
  <c r="L551" i="4" s="1"/>
  <c r="L552" i="4" a="1"/>
  <c r="L552" i="4" s="1"/>
  <c r="L553" i="4" a="1"/>
  <c r="L553" i="4" s="1"/>
  <c r="L554" i="4" a="1"/>
  <c r="L554" i="4" s="1"/>
  <c r="L555" i="4" a="1"/>
  <c r="L555" i="4" s="1"/>
  <c r="L556" i="4" a="1"/>
  <c r="L556" i="4"/>
  <c r="L557" i="4" a="1"/>
  <c r="L557" i="4" s="1"/>
  <c r="L558" i="4" a="1"/>
  <c r="L558" i="4" s="1"/>
  <c r="L559" i="4" a="1"/>
  <c r="L559" i="4" s="1"/>
  <c r="L560" i="4" a="1"/>
  <c r="L560" i="4"/>
  <c r="L561" i="4" a="1"/>
  <c r="L561" i="4" s="1"/>
  <c r="L562" i="4" a="1"/>
  <c r="L562" i="4"/>
  <c r="L563" i="4" a="1"/>
  <c r="L563" i="4" s="1"/>
  <c r="L564" i="4" a="1"/>
  <c r="L564" i="4" s="1"/>
  <c r="L565" i="4" a="1"/>
  <c r="L565" i="4" s="1"/>
  <c r="L566" i="4" a="1"/>
  <c r="L566" i="4" s="1"/>
  <c r="L567" i="4" a="1"/>
  <c r="L567" i="4" s="1"/>
  <c r="L568" i="4" a="1"/>
  <c r="L568" i="4"/>
  <c r="L569" i="4" a="1"/>
  <c r="L569" i="4" s="1"/>
  <c r="L570" i="4" a="1"/>
  <c r="L570" i="4" s="1"/>
  <c r="L571" i="4" a="1"/>
  <c r="L571" i="4" s="1"/>
  <c r="L572" i="4" a="1"/>
  <c r="L572" i="4" s="1"/>
  <c r="L573" i="4" a="1"/>
  <c r="L573" i="4" s="1"/>
  <c r="L574" i="4" a="1"/>
  <c r="L574" i="4" s="1"/>
  <c r="L575" i="4" a="1"/>
  <c r="L575" i="4" s="1"/>
  <c r="L576" i="4" a="1"/>
  <c r="L576" i="4" s="1"/>
  <c r="L577" i="4" a="1"/>
  <c r="L577" i="4" s="1"/>
  <c r="L578" i="4" a="1"/>
  <c r="L578" i="4" s="1"/>
  <c r="L579" i="4" a="1"/>
  <c r="L579" i="4" s="1"/>
  <c r="L580" i="4" a="1"/>
  <c r="L580" i="4"/>
  <c r="L581" i="4" a="1"/>
  <c r="L581" i="4" s="1"/>
  <c r="L582" i="4" a="1"/>
  <c r="L582" i="4" s="1"/>
  <c r="L583" i="4" a="1"/>
  <c r="L583" i="4" s="1"/>
  <c r="L584" i="4" a="1"/>
  <c r="L584" i="4" s="1"/>
  <c r="L585" i="4" a="1"/>
  <c r="L585" i="4" s="1"/>
  <c r="L586" i="4" a="1"/>
  <c r="L586" i="4" s="1"/>
  <c r="L587" i="4" a="1"/>
  <c r="L587" i="4" s="1"/>
  <c r="L588" i="4" a="1"/>
  <c r="L588" i="4"/>
  <c r="L589" i="4" a="1"/>
  <c r="L589" i="4" s="1"/>
  <c r="L590" i="4" a="1"/>
  <c r="L590" i="4" s="1"/>
  <c r="L591" i="4" a="1"/>
  <c r="L591" i="4" s="1"/>
  <c r="L592" i="4" a="1"/>
  <c r="L592" i="4" s="1"/>
  <c r="L593" i="4" a="1"/>
  <c r="L593" i="4" s="1"/>
  <c r="L594" i="4" a="1"/>
  <c r="L594" i="4"/>
  <c r="L595" i="4" a="1"/>
  <c r="L595" i="4" s="1"/>
  <c r="L596" i="4" a="1"/>
  <c r="L596" i="4" s="1"/>
  <c r="L597" i="4" a="1"/>
  <c r="L597" i="4" s="1"/>
  <c r="L598" i="4" a="1"/>
  <c r="L598" i="4" s="1"/>
  <c r="L599" i="4" a="1"/>
  <c r="L599" i="4" s="1"/>
  <c r="L600" i="4" a="1"/>
  <c r="L600" i="4"/>
  <c r="L601" i="4" a="1"/>
  <c r="L601" i="4" s="1"/>
  <c r="L602" i="4" a="1"/>
  <c r="L602" i="4" s="1"/>
  <c r="L603" i="4" a="1"/>
  <c r="L603" i="4" s="1"/>
  <c r="L604" i="4" a="1"/>
  <c r="L604" i="4" s="1"/>
  <c r="L605" i="4" a="1"/>
  <c r="L605" i="4" s="1"/>
  <c r="L606" i="4" a="1"/>
  <c r="L606" i="4" s="1"/>
  <c r="L607" i="4" a="1"/>
  <c r="L607" i="4" s="1"/>
  <c r="L608" i="4" a="1"/>
  <c r="L608" i="4" s="1"/>
  <c r="L609" i="4" a="1"/>
  <c r="L609" i="4" s="1"/>
  <c r="L610" i="4" a="1"/>
  <c r="L610" i="4" s="1"/>
  <c r="L611" i="4" a="1"/>
  <c r="L611" i="4" s="1"/>
  <c r="L612" i="4" a="1"/>
  <c r="L612" i="4"/>
  <c r="L613" i="4" a="1"/>
  <c r="L613" i="4" s="1"/>
  <c r="L614" i="4" a="1"/>
  <c r="L614" i="4" s="1"/>
  <c r="L615" i="4" a="1"/>
  <c r="L615" i="4" s="1"/>
  <c r="L616" i="4" a="1"/>
  <c r="L616" i="4" s="1"/>
  <c r="L617" i="4" a="1"/>
  <c r="L617" i="4" s="1"/>
  <c r="L618" i="4" a="1"/>
  <c r="L618" i="4"/>
  <c r="L619" i="4" a="1"/>
  <c r="L619" i="4" s="1"/>
  <c r="L620" i="4" a="1"/>
  <c r="L620" i="4"/>
  <c r="L621" i="4" a="1"/>
  <c r="L621" i="4" s="1"/>
  <c r="L622" i="4" a="1"/>
  <c r="L622" i="4" s="1"/>
  <c r="L623" i="4" a="1"/>
  <c r="L623" i="4" s="1"/>
  <c r="L624" i="4" a="1"/>
  <c r="L624" i="4"/>
  <c r="L625" i="4" a="1"/>
  <c r="L625" i="4" s="1"/>
  <c r="L626" i="4" a="1"/>
  <c r="L626" i="4"/>
  <c r="L627" i="4" a="1"/>
  <c r="L627" i="4" s="1"/>
  <c r="L628" i="4" a="1"/>
  <c r="L628" i="4" s="1"/>
  <c r="L629" i="4" a="1"/>
  <c r="L629" i="4" s="1"/>
  <c r="L630" i="4" a="1"/>
  <c r="L630" i="4" s="1"/>
  <c r="L631" i="4" a="1"/>
  <c r="L631" i="4" s="1"/>
  <c r="L632" i="4" a="1"/>
  <c r="L632" i="4"/>
  <c r="L633" i="4" a="1"/>
  <c r="L633" i="4" s="1"/>
  <c r="L634" i="4" a="1"/>
  <c r="L634" i="4" s="1"/>
  <c r="L635" i="4" a="1"/>
  <c r="L635" i="4" s="1"/>
  <c r="L636" i="4" a="1"/>
  <c r="L636" i="4" s="1"/>
  <c r="L637" i="4" a="1"/>
  <c r="L637" i="4" s="1"/>
  <c r="L638" i="4" a="1"/>
  <c r="L638" i="4" s="1"/>
  <c r="L639" i="4" a="1"/>
  <c r="L639" i="4" s="1"/>
  <c r="L640" i="4" a="1"/>
  <c r="L640" i="4" s="1"/>
  <c r="L641" i="4" a="1"/>
  <c r="L641" i="4" s="1"/>
  <c r="L642" i="4" a="1"/>
  <c r="L642" i="4" s="1"/>
  <c r="L643" i="4" a="1"/>
  <c r="L643" i="4" s="1"/>
  <c r="L644" i="4" a="1"/>
  <c r="L644" i="4"/>
  <c r="L645" i="4" a="1"/>
  <c r="L645" i="4" s="1"/>
  <c r="L646" i="4" a="1"/>
  <c r="L646" i="4" s="1"/>
  <c r="L647" i="4" a="1"/>
  <c r="L647" i="4" s="1"/>
  <c r="L648" i="4" a="1"/>
  <c r="L648" i="4" s="1"/>
  <c r="L649" i="4" a="1"/>
  <c r="L649" i="4" s="1"/>
  <c r="L650" i="4" a="1"/>
  <c r="L650" i="4" s="1"/>
  <c r="L651" i="4" a="1"/>
  <c r="L651" i="4" s="1"/>
  <c r="L652" i="4" a="1"/>
  <c r="L652" i="4"/>
  <c r="L653" i="4" a="1"/>
  <c r="L653" i="4" s="1"/>
  <c r="L654" i="4" a="1"/>
  <c r="L654" i="4" s="1"/>
  <c r="L655" i="4" a="1"/>
  <c r="L655" i="4" s="1"/>
  <c r="L656" i="4" a="1"/>
  <c r="L656" i="4"/>
  <c r="L657" i="4" a="1"/>
  <c r="L657" i="4" s="1"/>
  <c r="L658" i="4" a="1"/>
  <c r="L658" i="4"/>
  <c r="L659" i="4" a="1"/>
  <c r="L659" i="4" s="1"/>
  <c r="L660" i="4" a="1"/>
  <c r="L660" i="4" s="1"/>
  <c r="L661" i="4" a="1"/>
  <c r="L661" i="4" s="1"/>
  <c r="L662" i="4" a="1"/>
  <c r="L662" i="4" s="1"/>
  <c r="L663" i="4" a="1"/>
  <c r="L663" i="4" s="1"/>
  <c r="L664" i="4" a="1"/>
  <c r="L664" i="4"/>
  <c r="L665" i="4" a="1"/>
  <c r="L665" i="4" s="1"/>
  <c r="L666" i="4" a="1"/>
  <c r="L666" i="4" s="1"/>
  <c r="L667" i="4" a="1"/>
  <c r="L667" i="4" s="1"/>
  <c r="L668" i="4" a="1"/>
  <c r="L668" i="4" s="1"/>
  <c r="L669" i="4" a="1"/>
  <c r="L669" i="4" s="1"/>
  <c r="L670" i="4" a="1"/>
  <c r="L670" i="4" s="1"/>
  <c r="L671" i="4" a="1"/>
  <c r="L671" i="4" s="1"/>
  <c r="L672" i="4" a="1"/>
  <c r="L672" i="4" s="1"/>
  <c r="L673" i="4" a="1"/>
  <c r="L673" i="4" s="1"/>
  <c r="L674" i="4" a="1"/>
  <c r="L674" i="4" s="1"/>
  <c r="L675" i="4" a="1"/>
  <c r="L675" i="4" s="1"/>
  <c r="L676" i="4" a="1"/>
  <c r="L676" i="4"/>
  <c r="L677" i="4" a="1"/>
  <c r="L677" i="4" s="1"/>
  <c r="L678" i="4" a="1"/>
  <c r="L678" i="4" s="1"/>
  <c r="L679" i="4" a="1"/>
  <c r="L679" i="4" s="1"/>
  <c r="L680" i="4" a="1"/>
  <c r="L680" i="4" s="1"/>
  <c r="L681" i="4" a="1"/>
  <c r="L681" i="4" s="1"/>
  <c r="L682" i="4" a="1"/>
  <c r="L682" i="4"/>
  <c r="L683" i="4" a="1"/>
  <c r="L683" i="4" s="1"/>
  <c r="L684" i="4" a="1"/>
  <c r="L684" i="4"/>
  <c r="L685" i="4" a="1"/>
  <c r="L685" i="4" s="1"/>
  <c r="L686" i="4" a="1"/>
  <c r="L686" i="4" s="1"/>
  <c r="L687" i="4" a="1"/>
  <c r="L687" i="4" s="1"/>
  <c r="L688" i="4" a="1"/>
  <c r="L688" i="4"/>
  <c r="L689" i="4" a="1"/>
  <c r="L689" i="4" s="1"/>
  <c r="L690" i="4" a="1"/>
  <c r="L690" i="4"/>
  <c r="L691" i="4" a="1"/>
  <c r="L691" i="4" s="1"/>
  <c r="L692" i="4" a="1"/>
  <c r="L692" i="4" s="1"/>
  <c r="L693" i="4" a="1"/>
  <c r="L693" i="4" s="1"/>
  <c r="L694" i="4" a="1"/>
  <c r="L694" i="4" s="1"/>
  <c r="L695" i="4" a="1"/>
  <c r="L695" i="4" s="1"/>
  <c r="L696" i="4" a="1"/>
  <c r="L696" i="4"/>
  <c r="L697" i="4" a="1"/>
  <c r="L697" i="4" s="1"/>
  <c r="L698" i="4" a="1"/>
  <c r="L698" i="4" s="1"/>
  <c r="L699" i="4" a="1"/>
  <c r="L699" i="4" s="1"/>
  <c r="L700" i="4" a="1"/>
  <c r="L700" i="4" s="1"/>
  <c r="L701" i="4" a="1"/>
  <c r="L701" i="4" s="1"/>
  <c r="L702" i="4" a="1"/>
  <c r="L702" i="4"/>
  <c r="L703" i="4" a="1"/>
  <c r="L703" i="4" s="1"/>
  <c r="L704" i="4" a="1"/>
  <c r="L704" i="4"/>
  <c r="L705" i="4" a="1"/>
  <c r="L705" i="4" s="1"/>
  <c r="L706" i="4" a="1"/>
  <c r="L706" i="4" s="1"/>
  <c r="L707" i="4" a="1"/>
  <c r="L707" i="4" s="1"/>
  <c r="L708" i="4" a="1"/>
  <c r="L708" i="4" s="1"/>
  <c r="L709" i="4" a="1"/>
  <c r="L709" i="4" s="1"/>
  <c r="L710" i="4" a="1"/>
  <c r="L710" i="4"/>
  <c r="L711" i="4" a="1"/>
  <c r="L711" i="4" s="1"/>
  <c r="L712" i="4" a="1"/>
  <c r="L712" i="4"/>
  <c r="L713" i="4" a="1"/>
  <c r="L713" i="4" s="1"/>
  <c r="L714" i="4" a="1"/>
  <c r="L714" i="4" s="1"/>
  <c r="L715" i="4" a="1"/>
  <c r="L715" i="4" s="1"/>
  <c r="L716" i="4" a="1"/>
  <c r="L716" i="4" s="1"/>
  <c r="L717" i="4" a="1"/>
  <c r="L717" i="4" s="1"/>
  <c r="L718" i="4" a="1"/>
  <c r="L718" i="4"/>
  <c r="L719" i="4" a="1"/>
  <c r="L719" i="4" s="1"/>
  <c r="L720" i="4" a="1"/>
  <c r="L720" i="4"/>
  <c r="L721" i="4" a="1"/>
  <c r="L721" i="4" s="1"/>
  <c r="L722" i="4" a="1"/>
  <c r="L722" i="4" s="1"/>
  <c r="L723" i="4" a="1"/>
  <c r="L723" i="4" s="1"/>
  <c r="L724" i="4" a="1"/>
  <c r="L724" i="4" s="1"/>
  <c r="L725" i="4" a="1"/>
  <c r="L725" i="4" s="1"/>
  <c r="L726" i="4" a="1"/>
  <c r="L726" i="4"/>
  <c r="L727" i="4" a="1"/>
  <c r="L727" i="4" s="1"/>
  <c r="L728" i="4" a="1"/>
  <c r="L728" i="4"/>
  <c r="L729" i="4" a="1"/>
  <c r="L729" i="4" s="1"/>
  <c r="L730" i="4" a="1"/>
  <c r="L730" i="4" s="1"/>
  <c r="L731" i="4" a="1"/>
  <c r="L731" i="4" s="1"/>
  <c r="L732" i="4" a="1"/>
  <c r="L732" i="4" s="1"/>
  <c r="L733" i="4" a="1"/>
  <c r="L733" i="4" s="1"/>
  <c r="L734" i="4" a="1"/>
  <c r="L734" i="4"/>
  <c r="L735" i="4" a="1"/>
  <c r="L735" i="4" s="1"/>
  <c r="L736" i="4" a="1"/>
  <c r="L736" i="4"/>
  <c r="L737" i="4" a="1"/>
  <c r="L737" i="4" s="1"/>
  <c r="L738" i="4" a="1"/>
  <c r="L738" i="4" s="1"/>
  <c r="L739" i="4" a="1"/>
  <c r="L739" i="4" s="1"/>
  <c r="L740" i="4" a="1"/>
  <c r="L740" i="4" s="1"/>
  <c r="L741" i="4" a="1"/>
  <c r="L741" i="4" s="1"/>
  <c r="L742" i="4" a="1"/>
  <c r="L742" i="4"/>
  <c r="L743" i="4" a="1"/>
  <c r="L743" i="4" s="1"/>
  <c r="L744" i="4" a="1"/>
  <c r="L744" i="4"/>
  <c r="L745" i="4" a="1"/>
  <c r="L745" i="4" s="1"/>
  <c r="L746" i="4" a="1"/>
  <c r="L746" i="4" s="1"/>
  <c r="L747" i="4" a="1"/>
  <c r="L747" i="4" s="1"/>
  <c r="L748" i="4" a="1"/>
  <c r="L748" i="4" s="1"/>
  <c r="L749" i="4" a="1"/>
  <c r="L749" i="4" s="1"/>
  <c r="L750" i="4" a="1"/>
  <c r="L750" i="4"/>
  <c r="L751" i="4" a="1"/>
  <c r="L751" i="4" s="1"/>
  <c r="L752" i="4" a="1"/>
  <c r="L752" i="4"/>
  <c r="L753" i="4" a="1"/>
  <c r="L753" i="4" s="1"/>
  <c r="L754" i="4" a="1"/>
  <c r="L754" i="4" s="1"/>
  <c r="L755" i="4" a="1"/>
  <c r="L755" i="4" s="1"/>
  <c r="L756" i="4" a="1"/>
  <c r="L756" i="4" s="1"/>
  <c r="L757" i="4" a="1"/>
  <c r="L757" i="4" s="1"/>
  <c r="L758" i="4" a="1"/>
  <c r="L758" i="4"/>
  <c r="L759" i="4" a="1"/>
  <c r="L759" i="4" s="1"/>
  <c r="L760" i="4" a="1"/>
  <c r="L760" i="4"/>
  <c r="L761" i="4" a="1"/>
  <c r="L761" i="4" s="1"/>
  <c r="L762" i="4" a="1"/>
  <c r="L762" i="4" s="1"/>
  <c r="L763" i="4" a="1"/>
  <c r="L763" i="4" s="1"/>
  <c r="L764" i="4" a="1"/>
  <c r="L764" i="4" s="1"/>
  <c r="L765" i="4" a="1"/>
  <c r="L765" i="4" s="1"/>
  <c r="L766" i="4" a="1"/>
  <c r="L766" i="4"/>
  <c r="L767" i="4" a="1"/>
  <c r="L767" i="4" s="1"/>
  <c r="L768" i="4" a="1"/>
  <c r="L768" i="4"/>
  <c r="L769" i="4" a="1"/>
  <c r="L769" i="4" s="1"/>
  <c r="L770" i="4" a="1"/>
  <c r="L770" i="4" s="1"/>
  <c r="L771" i="4" a="1"/>
  <c r="L771" i="4" s="1"/>
  <c r="L772" i="4" a="1"/>
  <c r="L772" i="4" s="1"/>
  <c r="L773" i="4" a="1"/>
  <c r="L773" i="4" s="1"/>
  <c r="L774" i="4" a="1"/>
  <c r="L774" i="4"/>
  <c r="L775" i="4" a="1"/>
  <c r="L775" i="4" s="1"/>
  <c r="L776" i="4" a="1"/>
  <c r="L776" i="4"/>
  <c r="L777" i="4" a="1"/>
  <c r="L777" i="4" s="1"/>
  <c r="L778" i="4" a="1"/>
  <c r="L778" i="4" s="1"/>
  <c r="L779" i="4" a="1"/>
  <c r="L779" i="4" s="1"/>
  <c r="L780" i="4" a="1"/>
  <c r="L780" i="4" s="1"/>
  <c r="L781" i="4" a="1"/>
  <c r="L781" i="4" s="1"/>
  <c r="L782" i="4" a="1"/>
  <c r="L782" i="4"/>
  <c r="L783" i="4" a="1"/>
  <c r="L783" i="4" s="1"/>
  <c r="L784" i="4" a="1"/>
  <c r="L784" i="4"/>
  <c r="L785" i="4" a="1"/>
  <c r="L785" i="4" s="1"/>
  <c r="L786" i="4" a="1"/>
  <c r="L786" i="4" s="1"/>
  <c r="L787" i="4" a="1"/>
  <c r="L787" i="4" s="1"/>
  <c r="L788" i="4" a="1"/>
  <c r="L788" i="4" s="1"/>
  <c r="L789" i="4" a="1"/>
  <c r="L789" i="4" s="1"/>
  <c r="L790" i="4" a="1"/>
  <c r="L790" i="4"/>
  <c r="L791" i="4" a="1"/>
  <c r="L791" i="4" s="1"/>
  <c r="L792" i="4" a="1"/>
  <c r="L792" i="4"/>
  <c r="L793" i="4" a="1"/>
  <c r="L793" i="4" s="1"/>
  <c r="L794" i="4" a="1"/>
  <c r="L794" i="4" s="1"/>
  <c r="L795" i="4" a="1"/>
  <c r="L795" i="4" s="1"/>
  <c r="L796" i="4" a="1"/>
  <c r="L796" i="4" s="1"/>
  <c r="L797" i="4" a="1"/>
  <c r="L797" i="4" s="1"/>
  <c r="L798" i="4" a="1"/>
  <c r="L798" i="4"/>
  <c r="L799" i="4" a="1"/>
  <c r="L799" i="4" s="1"/>
  <c r="L800" i="4" a="1"/>
  <c r="L800" i="4"/>
  <c r="L801" i="4" a="1"/>
  <c r="L801" i="4" s="1"/>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2901FA-8569-4241-BCE4-FB747DE3CDB3}" keepAlive="1" name="Query - merged_data" description="Connection to the 'merged_data' query in the workbook." type="5" refreshedVersion="7" background="1" saveData="1">
    <dbPr connection="Provider=Microsoft.Mashup.OleDb.1;Data Source=$Workbook$;Location=merged_data;Extended Properties=&quot;&quot;" command="SELECT * FROM [merged_data]"/>
  </connection>
  <connection id="2" xr16:uid="{F3FB5877-F5DD-478A-A7D1-41DC6590680E}" keepAlive="1" name="Query - merged_data (2)" description="Connection to the 'merged_data (2)' query in the workbook." type="5" refreshedVersion="7" background="1" saveData="1">
    <dbPr connection="Provider=Microsoft.Mashup.OleDb.1;Data Source=$Workbook$;Location=&quot;merged_data (2)&quot;;Extended Properties=&quot;&quot;" command="SELECT * FROM [merged_data (2)]"/>
  </connection>
  <connection id="3" xr16:uid="{04FD8651-D180-4A9A-9BD3-3A51ADA4785C}" keepAlive="1" name="Query - metrobank_accounts" description="Connection to the 'metrobank_accounts' query in the workbook." type="5" refreshedVersion="7" background="1" saveData="1">
    <dbPr connection="Provider=Microsoft.Mashup.OleDb.1;Data Source=$Workbook$;Location=metrobank_accounts;Extended Properties=&quot;&quot;" command="SELECT * FROM [metrobank_accounts]"/>
  </connection>
  <connection id="4" xr16:uid="{4513172E-5B6C-4628-99E5-BE92CDCADE73}" keepAlive="1" name="Query - metrobank_customers" description="Connection to the 'metrobank_customers' query in the workbook." type="5" refreshedVersion="7" background="1" saveData="1">
    <dbPr connection="Provider=Microsoft.Mashup.OleDb.1;Data Source=$Workbook$;Location=metrobank_customers;Extended Properties=&quot;&quot;" command="SELECT * FROM [metrobank_customer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<sst xmlns="http://schemas.openxmlformats.org/spreadsheetml/2006/main" count="15198" uniqueCount="1862">
  <si>
    <t>AccountID</t>
  </si>
  <si>
    <t>CustomerID</t>
  </si>
  <si>
    <t>Account_Type</t>
  </si>
  <si>
    <t>Open_Date</t>
  </si>
  <si>
    <t>Balance</t>
  </si>
  <si>
    <t>Credit_Score</t>
  </si>
  <si>
    <t>Loan_Amount</t>
  </si>
  <si>
    <t>Loan_Status</t>
  </si>
  <si>
    <t>ACC00001</t>
  </si>
  <si>
    <t>CUST0305</t>
  </si>
  <si>
    <t>Checking</t>
  </si>
  <si>
    <t/>
  </si>
  <si>
    <t>ACC00002</t>
  </si>
  <si>
    <t>CUST0319</t>
  </si>
  <si>
    <t>Savings</t>
  </si>
  <si>
    <t>ACC00003</t>
  </si>
  <si>
    <t>CUST0366</t>
  </si>
  <si>
    <t>ACC00004</t>
  </si>
  <si>
    <t>CUST0211</t>
  </si>
  <si>
    <t>Rejected</t>
  </si>
  <si>
    <t>ACC00005</t>
  </si>
  <si>
    <t>CUST0406</t>
  </si>
  <si>
    <t>ACC00006</t>
  </si>
  <si>
    <t>CUST0152</t>
  </si>
  <si>
    <t>ACC00007</t>
  </si>
  <si>
    <t>CUST0109</t>
  </si>
  <si>
    <t>CreditCard</t>
  </si>
  <si>
    <t>ACC00008</t>
  </si>
  <si>
    <t>CUST0076</t>
  </si>
  <si>
    <t>ACC00009</t>
  </si>
  <si>
    <t>CUST0030</t>
  </si>
  <si>
    <t>ACC00010</t>
  </si>
  <si>
    <t>CUST0314</t>
  </si>
  <si>
    <t>Loan</t>
  </si>
  <si>
    <t>ACC00011</t>
  </si>
  <si>
    <t>CUST0486</t>
  </si>
  <si>
    <t>ACC00012</t>
  </si>
  <si>
    <t>CUST0117</t>
  </si>
  <si>
    <t>ACC00013</t>
  </si>
  <si>
    <t>CUST0415</t>
  </si>
  <si>
    <t>Approved</t>
  </si>
  <si>
    <t>ACC00014</t>
  </si>
  <si>
    <t>CUST0356</t>
  </si>
  <si>
    <t>ACC00015</t>
  </si>
  <si>
    <t>CUST0192</t>
  </si>
  <si>
    <t>ACC00016</t>
  </si>
  <si>
    <t>CUST0019</t>
  </si>
  <si>
    <t>ACC00017</t>
  </si>
  <si>
    <t>CUST0432</t>
  </si>
  <si>
    <t>ACC00018</t>
  </si>
  <si>
    <t>CUST0173</t>
  </si>
  <si>
    <t>ACC00019</t>
  </si>
  <si>
    <t>CUST0228</t>
  </si>
  <si>
    <t>ACC00020</t>
  </si>
  <si>
    <t>CUST0350</t>
  </si>
  <si>
    <t>ACC00021</t>
  </si>
  <si>
    <t>CUST0183</t>
  </si>
  <si>
    <t>ACC00022</t>
  </si>
  <si>
    <t>CUST0113</t>
  </si>
  <si>
    <t>ACC00023</t>
  </si>
  <si>
    <t>Default</t>
  </si>
  <si>
    <t>ACC00024</t>
  </si>
  <si>
    <t>CUST0481</t>
  </si>
  <si>
    <t>ACC00025</t>
  </si>
  <si>
    <t>CUST0146</t>
  </si>
  <si>
    <t>ACC00026</t>
  </si>
  <si>
    <t>ACC00027</t>
  </si>
  <si>
    <t>CUST0116</t>
  </si>
  <si>
    <t>ACC00028</t>
  </si>
  <si>
    <t>ACC00029</t>
  </si>
  <si>
    <t>CUST0251</t>
  </si>
  <si>
    <t>ACC00030</t>
  </si>
  <si>
    <t>CUST0476</t>
  </si>
  <si>
    <t>ACC00031</t>
  </si>
  <si>
    <t>ACC00032</t>
  </si>
  <si>
    <t>CUST0303</t>
  </si>
  <si>
    <t>ACC00033</t>
  </si>
  <si>
    <t>CUST0459</t>
  </si>
  <si>
    <t>ACC00034</t>
  </si>
  <si>
    <t>CUST0313</t>
  </si>
  <si>
    <t>ACC00035</t>
  </si>
  <si>
    <t>CUST0118</t>
  </si>
  <si>
    <t>ACC00036</t>
  </si>
  <si>
    <t>CUST0301</t>
  </si>
  <si>
    <t>ACC00037</t>
  </si>
  <si>
    <t>CUST0161</t>
  </si>
  <si>
    <t>ACC00038</t>
  </si>
  <si>
    <t>CUST0401</t>
  </si>
  <si>
    <t>ACC00039</t>
  </si>
  <si>
    <t>CUST0198</t>
  </si>
  <si>
    <t>ACC00040</t>
  </si>
  <si>
    <t>CUST0260</t>
  </si>
  <si>
    <t>ACC00041</t>
  </si>
  <si>
    <t>CUST0148</t>
  </si>
  <si>
    <t>ACC00042</t>
  </si>
  <si>
    <t>CUST0240</t>
  </si>
  <si>
    <t>ACC00043</t>
  </si>
  <si>
    <t>CUST0047</t>
  </si>
  <si>
    <t>ACC00044</t>
  </si>
  <si>
    <t>CUST0475</t>
  </si>
  <si>
    <t>ACC00045</t>
  </si>
  <si>
    <t>CUST0399</t>
  </si>
  <si>
    <t>ACC00046</t>
  </si>
  <si>
    <t>ACC00047</t>
  </si>
  <si>
    <t>ACC00048</t>
  </si>
  <si>
    <t>CUST0078</t>
  </si>
  <si>
    <t>ACC00049</t>
  </si>
  <si>
    <t>CUST0124</t>
  </si>
  <si>
    <t>ACC00050</t>
  </si>
  <si>
    <t>CUST0075</t>
  </si>
  <si>
    <t>ACC00051</t>
  </si>
  <si>
    <t>CUST0359</t>
  </si>
  <si>
    <t>ACC00052</t>
  </si>
  <si>
    <t>CUST0137</t>
  </si>
  <si>
    <t>ACC00053</t>
  </si>
  <si>
    <t>CUST0090</t>
  </si>
  <si>
    <t>ACC00054</t>
  </si>
  <si>
    <t>CUST0400</t>
  </si>
  <si>
    <t>ACC00055</t>
  </si>
  <si>
    <t>CUST0325</t>
  </si>
  <si>
    <t>ACC00056</t>
  </si>
  <si>
    <t>CUST0500</t>
  </si>
  <si>
    <t>ACC00057</t>
  </si>
  <si>
    <t>CUST0061</t>
  </si>
  <si>
    <t>ACC00058</t>
  </si>
  <si>
    <t>CUST0138</t>
  </si>
  <si>
    <t>ACC00059</t>
  </si>
  <si>
    <t>CUST0050</t>
  </si>
  <si>
    <t>ACC00060</t>
  </si>
  <si>
    <t>CUST0259</t>
  </si>
  <si>
    <t>ACC00061</t>
  </si>
  <si>
    <t>CUST0461</t>
  </si>
  <si>
    <t>ACC00062</t>
  </si>
  <si>
    <t>CUST0107</t>
  </si>
  <si>
    <t>ACC00063</t>
  </si>
  <si>
    <t>ACC00064</t>
  </si>
  <si>
    <t>ACC00065</t>
  </si>
  <si>
    <t>CUST0254</t>
  </si>
  <si>
    <t>ACC00066</t>
  </si>
  <si>
    <t>ACC00067</t>
  </si>
  <si>
    <t>CUST0493</t>
  </si>
  <si>
    <t>ACC00068</t>
  </si>
  <si>
    <t>ACC00069</t>
  </si>
  <si>
    <t>CUST0337</t>
  </si>
  <si>
    <t>ACC00070</t>
  </si>
  <si>
    <t>CUST0365</t>
  </si>
  <si>
    <t>ACC00071</t>
  </si>
  <si>
    <t>CUST0051</t>
  </si>
  <si>
    <t>ACC00072</t>
  </si>
  <si>
    <t>CUST0245</t>
  </si>
  <si>
    <t>ACC00073</t>
  </si>
  <si>
    <t>CUST0403</t>
  </si>
  <si>
    <t>ACC00074</t>
  </si>
  <si>
    <t>CUST0426</t>
  </si>
  <si>
    <t>ACC00075</t>
  </si>
  <si>
    <t>CUST0035</t>
  </si>
  <si>
    <t>ACC00076</t>
  </si>
  <si>
    <t>CUST0302</t>
  </si>
  <si>
    <t>ACC00077</t>
  </si>
  <si>
    <t>CUST0410</t>
  </si>
  <si>
    <t>ACC00078</t>
  </si>
  <si>
    <t>CUST0499</t>
  </si>
  <si>
    <t>ACC00079</t>
  </si>
  <si>
    <t>CUST0069</t>
  </si>
  <si>
    <t>ACC00080</t>
  </si>
  <si>
    <t>CUST0349</t>
  </si>
  <si>
    <t>ACC00081</t>
  </si>
  <si>
    <t>CUST0320</t>
  </si>
  <si>
    <t>ACC00082</t>
  </si>
  <si>
    <t>CUST0421</t>
  </si>
  <si>
    <t>ACC00083</t>
  </si>
  <si>
    <t>CUST0468</t>
  </si>
  <si>
    <t>ACC00084</t>
  </si>
  <si>
    <t>CUST0049</t>
  </si>
  <si>
    <t>ACC00085</t>
  </si>
  <si>
    <t>CUST0405</t>
  </si>
  <si>
    <t>ACC00086</t>
  </si>
  <si>
    <t>CUST0074</t>
  </si>
  <si>
    <t>ACC00087</t>
  </si>
  <si>
    <t>ACC00088</t>
  </si>
  <si>
    <t>CUST0261</t>
  </si>
  <si>
    <t>ACC00089</t>
  </si>
  <si>
    <t>ACC00090</t>
  </si>
  <si>
    <t>CUST0070</t>
  </si>
  <si>
    <t>ACC00091</t>
  </si>
  <si>
    <t>ACC00092</t>
  </si>
  <si>
    <t>ACC00093</t>
  </si>
  <si>
    <t>CUST0126</t>
  </si>
  <si>
    <t>ACC00094</t>
  </si>
  <si>
    <t>CUST0231</t>
  </si>
  <si>
    <t>ACC00095</t>
  </si>
  <si>
    <t>CUST0295</t>
  </si>
  <si>
    <t>ACC00096</t>
  </si>
  <si>
    <t>CUST0498</t>
  </si>
  <si>
    <t>ACC00097</t>
  </si>
  <si>
    <t>CUST0419</t>
  </si>
  <si>
    <t>ACC00098</t>
  </si>
  <si>
    <t>CUST0129</t>
  </si>
  <si>
    <t>ACC00099</t>
  </si>
  <si>
    <t>CUST0280</t>
  </si>
  <si>
    <t>ACC00100</t>
  </si>
  <si>
    <t>ACC00101</t>
  </si>
  <si>
    <t>CUST0100</t>
  </si>
  <si>
    <t>ACC00102</t>
  </si>
  <si>
    <t>CUST0326</t>
  </si>
  <si>
    <t>ACC00103</t>
  </si>
  <si>
    <t>CUST0297</t>
  </si>
  <si>
    <t>ACC00104</t>
  </si>
  <si>
    <t>CUST0182</t>
  </si>
  <si>
    <t>ACC00105</t>
  </si>
  <si>
    <t>CUST0174</t>
  </si>
  <si>
    <t>ACC00106</t>
  </si>
  <si>
    <t>CUST0316</t>
  </si>
  <si>
    <t>ACC00107</t>
  </si>
  <si>
    <t>CUST0364</t>
  </si>
  <si>
    <t>ACC00108</t>
  </si>
  <si>
    <t>CUST0188</t>
  </si>
  <si>
    <t>ACC00109</t>
  </si>
  <si>
    <t>CUST0057</t>
  </si>
  <si>
    <t>ACC00110</t>
  </si>
  <si>
    <t>CUST0031</t>
  </si>
  <si>
    <t>ACC00111</t>
  </si>
  <si>
    <t>CUST0084</t>
  </si>
  <si>
    <t>ACC00112</t>
  </si>
  <si>
    <t>ACC00113</t>
  </si>
  <si>
    <t>CUST0473</t>
  </si>
  <si>
    <t>ACC00114</t>
  </si>
  <si>
    <t>CUST0036</t>
  </si>
  <si>
    <t>ACC00115</t>
  </si>
  <si>
    <t>CUST0213</t>
  </si>
  <si>
    <t>ACC00116</t>
  </si>
  <si>
    <t>CUST0414</t>
  </si>
  <si>
    <t>ACC00117</t>
  </si>
  <si>
    <t>CUST0408</t>
  </si>
  <si>
    <t>ACC00118</t>
  </si>
  <si>
    <t>ACC00119</t>
  </si>
  <si>
    <t>CUST0106</t>
  </si>
  <si>
    <t>ACC00120</t>
  </si>
  <si>
    <t>ACC00121</t>
  </si>
  <si>
    <t>CUST0342</t>
  </si>
  <si>
    <t>ACC00122</t>
  </si>
  <si>
    <t>CUST0220</t>
  </si>
  <si>
    <t>ACC00123</t>
  </si>
  <si>
    <t>CUST0391</t>
  </si>
  <si>
    <t>ACC00124</t>
  </si>
  <si>
    <t>CUST0163</t>
  </si>
  <si>
    <t>ACC00125</t>
  </si>
  <si>
    <t>CUST0439</t>
  </si>
  <si>
    <t>ACC00126</t>
  </si>
  <si>
    <t>ACC00127</t>
  </si>
  <si>
    <t>CUST0270</t>
  </si>
  <si>
    <t>ACC00128</t>
  </si>
  <si>
    <t>CUST0120</t>
  </si>
  <si>
    <t>ACC00129</t>
  </si>
  <si>
    <t>CUST0394</t>
  </si>
  <si>
    <t>ACC00130</t>
  </si>
  <si>
    <t>CUST0336</t>
  </si>
  <si>
    <t>ACC00131</t>
  </si>
  <si>
    <t>ACC00132</t>
  </si>
  <si>
    <t>ACC00133</t>
  </si>
  <si>
    <t>CUST0479</t>
  </si>
  <si>
    <t>ACC00134</t>
  </si>
  <si>
    <t>ACC00135</t>
  </si>
  <si>
    <t>CUST0217</t>
  </si>
  <si>
    <t>ACC00136</t>
  </si>
  <si>
    <t>CUST0205</t>
  </si>
  <si>
    <t>ACC00137</t>
  </si>
  <si>
    <t>ACC00138</t>
  </si>
  <si>
    <t>CUST0044</t>
  </si>
  <si>
    <t>ACC00139</t>
  </si>
  <si>
    <t>CUST0329</t>
  </si>
  <si>
    <t>ACC00140</t>
  </si>
  <si>
    <t>ACC00141</t>
  </si>
  <si>
    <t>ACC00142</t>
  </si>
  <si>
    <t>CUST0184</t>
  </si>
  <si>
    <t>ACC00143</t>
  </si>
  <si>
    <t>ACC00144</t>
  </si>
  <si>
    <t>ACC00145</t>
  </si>
  <si>
    <t>CUST0338</t>
  </si>
  <si>
    <t>ACC00146</t>
  </si>
  <si>
    <t>CUST0250</t>
  </si>
  <si>
    <t>ACC00147</t>
  </si>
  <si>
    <t>CUST0363</t>
  </si>
  <si>
    <t>ACC00148</t>
  </si>
  <si>
    <t>CUST0441</t>
  </si>
  <si>
    <t>ACC00149</t>
  </si>
  <si>
    <t>CUST0021</t>
  </si>
  <si>
    <t>ACC00150</t>
  </si>
  <si>
    <t>CUST0196</t>
  </si>
  <si>
    <t>ACC00151</t>
  </si>
  <si>
    <t>CUST0178</t>
  </si>
  <si>
    <t>ACC00152</t>
  </si>
  <si>
    <t>CUST0417</t>
  </si>
  <si>
    <t>ACC00153</t>
  </si>
  <si>
    <t>ACC00154</t>
  </si>
  <si>
    <t>CUST0007</t>
  </si>
  <si>
    <t>ACC00155</t>
  </si>
  <si>
    <t>ACC00156</t>
  </si>
  <si>
    <t>CUST0127</t>
  </si>
  <si>
    <t>ACC00157</t>
  </si>
  <si>
    <t>ACC00158</t>
  </si>
  <si>
    <t>CUST0466</t>
  </si>
  <si>
    <t>ACC00159</t>
  </si>
  <si>
    <t>CUST0160</t>
  </si>
  <si>
    <t>ACC00160</t>
  </si>
  <si>
    <t>CUST0248</t>
  </si>
  <si>
    <t>ACC00161</t>
  </si>
  <si>
    <t>CUST0203</t>
  </si>
  <si>
    <t>ACC00162</t>
  </si>
  <si>
    <t>ACC00163</t>
  </si>
  <si>
    <t>CUST0472</t>
  </si>
  <si>
    <t>ACC00164</t>
  </si>
  <si>
    <t>CUST0143</t>
  </si>
  <si>
    <t>ACC00165</t>
  </si>
  <si>
    <t>ACC00166</t>
  </si>
  <si>
    <t>CUST0199</t>
  </si>
  <si>
    <t>ACC00167</t>
  </si>
  <si>
    <t>ACC00168</t>
  </si>
  <si>
    <t>ACC00169</t>
  </si>
  <si>
    <t>CUST0154</t>
  </si>
  <si>
    <t>ACC00170</t>
  </si>
  <si>
    <t>CUST0492</t>
  </si>
  <si>
    <t>ACC00171</t>
  </si>
  <si>
    <t>CUST0376</t>
  </si>
  <si>
    <t>ACC00172</t>
  </si>
  <si>
    <t>CUST0384</t>
  </si>
  <si>
    <t>ACC00173</t>
  </si>
  <si>
    <t>CUST0142</t>
  </si>
  <si>
    <t>ACC00174</t>
  </si>
  <si>
    <t>ACC00175</t>
  </si>
  <si>
    <t>CUST0165</t>
  </si>
  <si>
    <t>ACC00176</t>
  </si>
  <si>
    <t>ACC00177</t>
  </si>
  <si>
    <t>ACC00178</t>
  </si>
  <si>
    <t>CUST0082</t>
  </si>
  <si>
    <t>ACC00179</t>
  </si>
  <si>
    <t>ACC00180</t>
  </si>
  <si>
    <t>CUST0131</t>
  </si>
  <si>
    <t>ACC00181</t>
  </si>
  <si>
    <t>CUST0087</t>
  </si>
  <si>
    <t>ACC00182</t>
  </si>
  <si>
    <t>CUST0218</t>
  </si>
  <si>
    <t>ACC00183</t>
  </si>
  <si>
    <t>ACC00184</t>
  </si>
  <si>
    <t>ACC00185</t>
  </si>
  <si>
    <t>ACC00186</t>
  </si>
  <si>
    <t>ACC00187</t>
  </si>
  <si>
    <t>CUST0371</t>
  </si>
  <si>
    <t>ACC00188</t>
  </si>
  <si>
    <t>CUST0345</t>
  </si>
  <si>
    <t>ACC00189</t>
  </si>
  <si>
    <t>CUST0341</t>
  </si>
  <si>
    <t>ACC00190</t>
  </si>
  <si>
    <t>ACC00191</t>
  </si>
  <si>
    <t>CUST0396</t>
  </si>
  <si>
    <t>ACC00192</t>
  </si>
  <si>
    <t>CUST0445</t>
  </si>
  <si>
    <t>ACC00193</t>
  </si>
  <si>
    <t>CUST0425</t>
  </si>
  <si>
    <t>ACC00194</t>
  </si>
  <si>
    <t>ACC00195</t>
  </si>
  <si>
    <t>ACC00196</t>
  </si>
  <si>
    <t>ACC00197</t>
  </si>
  <si>
    <t>ACC00198</t>
  </si>
  <si>
    <t>CUST0383</t>
  </si>
  <si>
    <t>ACC00199</t>
  </si>
  <si>
    <t>CUST0490</t>
  </si>
  <si>
    <t>ACC00200</t>
  </si>
  <si>
    <t>CUST0327</t>
  </si>
  <si>
    <t>ACC00201</t>
  </si>
  <si>
    <t>CUST0086</t>
  </si>
  <si>
    <t>ACC00202</t>
  </si>
  <si>
    <t>CUST0289</t>
  </si>
  <si>
    <t>ACC00203</t>
  </si>
  <si>
    <t>CUST0081</t>
  </si>
  <si>
    <t>ACC00204</t>
  </si>
  <si>
    <t>ACC00205</t>
  </si>
  <si>
    <t>ACC00206</t>
  </si>
  <si>
    <t>ACC00207</t>
  </si>
  <si>
    <t>CUST0354</t>
  </si>
  <si>
    <t>ACC00208</t>
  </si>
  <si>
    <t>CUST0028</t>
  </si>
  <si>
    <t>ACC00209</t>
  </si>
  <si>
    <t>CUST0442</t>
  </si>
  <si>
    <t>ACC00210</t>
  </si>
  <si>
    <t>CUST0043</t>
  </si>
  <si>
    <t>ACC00211</t>
  </si>
  <si>
    <t>CUST0169</t>
  </si>
  <si>
    <t>ACC00212</t>
  </si>
  <si>
    <t>CUST0423</t>
  </si>
  <si>
    <t>ACC00213</t>
  </si>
  <si>
    <t>ACC00214</t>
  </si>
  <si>
    <t>CUST0177</t>
  </si>
  <si>
    <t>ACC00215</t>
  </si>
  <si>
    <t>CUST0017</t>
  </si>
  <si>
    <t>ACC00216</t>
  </si>
  <si>
    <t>CUST0098</t>
  </si>
  <si>
    <t>ACC00217</t>
  </si>
  <si>
    <t>CUST0454</t>
  </si>
  <si>
    <t>ACC00218</t>
  </si>
  <si>
    <t>CUST0494</t>
  </si>
  <si>
    <t>ACC00219</t>
  </si>
  <si>
    <t>ACC00220</t>
  </si>
  <si>
    <t>ACC00221</t>
  </si>
  <si>
    <t>CUST0065</t>
  </si>
  <si>
    <t>ACC00222</t>
  </si>
  <si>
    <t>CUST0330</t>
  </si>
  <si>
    <t>ACC00223</t>
  </si>
  <si>
    <t>ACC00224</t>
  </si>
  <si>
    <t>CUST0005</t>
  </si>
  <si>
    <t>ACC00225</t>
  </si>
  <si>
    <t>CUST0002</t>
  </si>
  <si>
    <t>ACC00226</t>
  </si>
  <si>
    <t>CUST0022</t>
  </si>
  <si>
    <t>ACC00227</t>
  </si>
  <si>
    <t>CUST0112</t>
  </si>
  <si>
    <t>ACC00228</t>
  </si>
  <si>
    <t>ACC00229</t>
  </si>
  <si>
    <t>CUST0066</t>
  </si>
  <si>
    <t>ACC00230</t>
  </si>
  <si>
    <t>ACC00231</t>
  </si>
  <si>
    <t>ACC00232</t>
  </si>
  <si>
    <t>CUST0144</t>
  </si>
  <si>
    <t>ACC00233</t>
  </si>
  <si>
    <t>CUST0368</t>
  </si>
  <si>
    <t>ACC00234</t>
  </si>
  <si>
    <t>CUST0435</t>
  </si>
  <si>
    <t>ACC00235</t>
  </si>
  <si>
    <t>CUST0125</t>
  </si>
  <si>
    <t>ACC00236</t>
  </si>
  <si>
    <t>CUST0167</t>
  </si>
  <si>
    <t>ACC00237</t>
  </si>
  <si>
    <t>ACC00238</t>
  </si>
  <si>
    <t>ACC00239</t>
  </si>
  <si>
    <t>CUST0344</t>
  </si>
  <si>
    <t>ACC00240</t>
  </si>
  <si>
    <t>CUST0495</t>
  </si>
  <si>
    <t>ACC00241</t>
  </si>
  <si>
    <t>CUST0424</t>
  </si>
  <si>
    <t>ACC00242</t>
  </si>
  <si>
    <t>CUST0294</t>
  </si>
  <si>
    <t>ACC00243</t>
  </si>
  <si>
    <t>CUST0444</t>
  </si>
  <si>
    <t>ACC00244</t>
  </si>
  <si>
    <t>CUST0059</t>
  </si>
  <si>
    <t>ACC00245</t>
  </si>
  <si>
    <t>ACC00246</t>
  </si>
  <si>
    <t>CUST0099</t>
  </si>
  <si>
    <t>ACC00247</t>
  </si>
  <si>
    <t>ACC00248</t>
  </si>
  <si>
    <t>CUST0243</t>
  </si>
  <si>
    <t>ACC00249</t>
  </si>
  <si>
    <t>ACC00250</t>
  </si>
  <si>
    <t>ACC00251</t>
  </si>
  <si>
    <t>CUST0448</t>
  </si>
  <si>
    <t>ACC00252</t>
  </si>
  <si>
    <t>CUST0032</t>
  </si>
  <si>
    <t>ACC00253</t>
  </si>
  <si>
    <t>ACC00254</t>
  </si>
  <si>
    <t>CUST0277</t>
  </si>
  <si>
    <t>ACC00255</t>
  </si>
  <si>
    <t>CUST0020</t>
  </si>
  <si>
    <t>ACC00256</t>
  </si>
  <si>
    <t>ACC00257</t>
  </si>
  <si>
    <t>ACC00258</t>
  </si>
  <si>
    <t>CUST0068</t>
  </si>
  <si>
    <t>ACC00259</t>
  </si>
  <si>
    <t>ACC00260</t>
  </si>
  <si>
    <t>CUST0372</t>
  </si>
  <si>
    <t>ACC00261</t>
  </si>
  <si>
    <t>CUST0214</t>
  </si>
  <si>
    <t>ACC00262</t>
  </si>
  <si>
    <t>ACC00263</t>
  </si>
  <si>
    <t>ACC00264</t>
  </si>
  <si>
    <t>CUST0232</t>
  </si>
  <si>
    <t>ACC00265</t>
  </si>
  <si>
    <t>ACC00266</t>
  </si>
  <si>
    <t>CUST0079</t>
  </si>
  <si>
    <t>ACC00267</t>
  </si>
  <si>
    <t>ACC00268</t>
  </si>
  <si>
    <t>ACC00269</t>
  </si>
  <si>
    <t>CUST0092</t>
  </si>
  <si>
    <t>ACC00270</t>
  </si>
  <si>
    <t>ACC00271</t>
  </si>
  <si>
    <t>CUST0411</t>
  </si>
  <si>
    <t>ACC00272</t>
  </si>
  <si>
    <t>CUST0381</t>
  </si>
  <si>
    <t>ACC00273</t>
  </si>
  <si>
    <t>CUST0489</t>
  </si>
  <si>
    <t>ACC00274</t>
  </si>
  <si>
    <t>CUST0168</t>
  </si>
  <si>
    <t>ACC00275</t>
  </si>
  <si>
    <t>CUST0058</t>
  </si>
  <si>
    <t>ACC00276</t>
  </si>
  <si>
    <t>CUST0284</t>
  </si>
  <si>
    <t>ACC00277</t>
  </si>
  <si>
    <t>CUST0026</t>
  </si>
  <si>
    <t>ACC00278</t>
  </si>
  <si>
    <t>CUST0369</t>
  </si>
  <si>
    <t>ACC00279</t>
  </si>
  <si>
    <t>CUST0447</t>
  </si>
  <si>
    <t>ACC00280</t>
  </si>
  <si>
    <t>ACC00281</t>
  </si>
  <si>
    <t>CUST0409</t>
  </si>
  <si>
    <t>ACC00282</t>
  </si>
  <si>
    <t>ACC00283</t>
  </si>
  <si>
    <t>ACC00284</t>
  </si>
  <si>
    <t>CUST0387</t>
  </si>
  <si>
    <t>ACC00285</t>
  </si>
  <si>
    <t>CUST0456</t>
  </si>
  <si>
    <t>ACC00286</t>
  </si>
  <si>
    <t>ACC00287</t>
  </si>
  <si>
    <t>CUST0097</t>
  </si>
  <si>
    <t>ACC00288</t>
  </si>
  <si>
    <t>CUST0042</t>
  </si>
  <si>
    <t>ACC00289</t>
  </si>
  <si>
    <t>ACC00290</t>
  </si>
  <si>
    <t>CUST0227</t>
  </si>
  <si>
    <t>ACC00291</t>
  </si>
  <si>
    <t>CUST0262</t>
  </si>
  <si>
    <t>ACC00292</t>
  </si>
  <si>
    <t>ACC00293</t>
  </si>
  <si>
    <t>CUST0436</t>
  </si>
  <si>
    <t>ACC00294</t>
  </si>
  <si>
    <t>CUST0279</t>
  </si>
  <si>
    <t>ACC00295</t>
  </si>
  <si>
    <t>CUST0089</t>
  </si>
  <si>
    <t>ACC00296</t>
  </si>
  <si>
    <t>CUST0379</t>
  </si>
  <si>
    <t>ACC00297</t>
  </si>
  <si>
    <t>ACC00298</t>
  </si>
  <si>
    <t>CUST0427</t>
  </si>
  <si>
    <t>ACC00299</t>
  </si>
  <si>
    <t>ACC00300</t>
  </si>
  <si>
    <t>CUST0197</t>
  </si>
  <si>
    <t>ACC00301</t>
  </si>
  <si>
    <t>CUST0307</t>
  </si>
  <si>
    <t>ACC00302</t>
  </si>
  <si>
    <t>CUST0267</t>
  </si>
  <si>
    <t>ACC00303</t>
  </si>
  <si>
    <t>CUST0268</t>
  </si>
  <si>
    <t>ACC00304</t>
  </si>
  <si>
    <t>ACC00305</t>
  </si>
  <si>
    <t>CUST0008</t>
  </si>
  <si>
    <t>ACC00306</t>
  </si>
  <si>
    <t>ACC00307</t>
  </si>
  <si>
    <t>ACC00308</t>
  </si>
  <si>
    <t>ACC00309</t>
  </si>
  <si>
    <t>CUST0164</t>
  </si>
  <si>
    <t>ACC00310</t>
  </si>
  <si>
    <t>CUST0485</t>
  </si>
  <si>
    <t>ACC00311</t>
  </si>
  <si>
    <t>CUST0085</t>
  </si>
  <si>
    <t>ACC00312</t>
  </si>
  <si>
    <t>CUST0072</t>
  </si>
  <si>
    <t>ACC00313</t>
  </si>
  <si>
    <t>CUST0055</t>
  </si>
  <si>
    <t>ACC00314</t>
  </si>
  <si>
    <t>CUST0393</t>
  </si>
  <si>
    <t>ACC00315</t>
  </si>
  <si>
    <t>ACC00316</t>
  </si>
  <si>
    <t>ACC00317</t>
  </si>
  <si>
    <t>ACC00318</t>
  </si>
  <si>
    <t>CUST0238</t>
  </si>
  <si>
    <t>ACC00319</t>
  </si>
  <si>
    <t>CUST0104</t>
  </si>
  <si>
    <t>ACC00320</t>
  </si>
  <si>
    <t>CUST0210</t>
  </si>
  <si>
    <t>ACC00321</t>
  </si>
  <si>
    <t>ACC00322</t>
  </si>
  <si>
    <t>ACC00323</t>
  </si>
  <si>
    <t>ACC00324</t>
  </si>
  <si>
    <t>ACC00325</t>
  </si>
  <si>
    <t>ACC00326</t>
  </si>
  <si>
    <t>CUST0386</t>
  </si>
  <si>
    <t>ACC00327</t>
  </si>
  <si>
    <t>CUST0263</t>
  </si>
  <si>
    <t>ACC00328</t>
  </si>
  <si>
    <t>ACC00329</t>
  </si>
  <si>
    <t>ACC00330</t>
  </si>
  <si>
    <t>ACC00331</t>
  </si>
  <si>
    <t>ACC00332</t>
  </si>
  <si>
    <t>CUST0283</t>
  </si>
  <si>
    <t>ACC00333</t>
  </si>
  <si>
    <t>CUST0114</t>
  </si>
  <si>
    <t>ACC00334</t>
  </si>
  <si>
    <t>ACC00335</t>
  </si>
  <si>
    <t>CUST0040</t>
  </si>
  <si>
    <t>ACC00336</t>
  </si>
  <si>
    <t>ACC00337</t>
  </si>
  <si>
    <t>ACC00338</t>
  </si>
  <si>
    <t>ACC00339</t>
  </si>
  <si>
    <t>ACC00340</t>
  </si>
  <si>
    <t>ACC00341</t>
  </si>
  <si>
    <t>CUST0101</t>
  </si>
  <si>
    <t>ACC00342</t>
  </si>
  <si>
    <t>CUST0416</t>
  </si>
  <si>
    <t>ACC00343</t>
  </si>
  <si>
    <t>CUST0380</t>
  </si>
  <si>
    <t>ACC00344</t>
  </si>
  <si>
    <t>CUST0176</t>
  </si>
  <si>
    <t>ACC00345</t>
  </si>
  <si>
    <t>ACC00346</t>
  </si>
  <si>
    <t>ACC00347</t>
  </si>
  <si>
    <t>ACC00348</t>
  </si>
  <si>
    <t>CUST0478</t>
  </si>
  <si>
    <t>ACC00349</t>
  </si>
  <si>
    <t>ACC00350</t>
  </si>
  <si>
    <t>ACC00351</t>
  </si>
  <si>
    <t>CUST0246</t>
  </si>
  <si>
    <t>ACC00352</t>
  </si>
  <si>
    <t>CUST0275</t>
  </si>
  <si>
    <t>ACC00353</t>
  </si>
  <si>
    <t>ACC00354</t>
  </si>
  <si>
    <t>ACC00355</t>
  </si>
  <si>
    <t>CUST0012</t>
  </si>
  <si>
    <t>ACC00356</t>
  </si>
  <si>
    <t>CUST0395</t>
  </si>
  <si>
    <t>ACC00357</t>
  </si>
  <si>
    <t>ACC00358</t>
  </si>
  <si>
    <t>CUST0375</t>
  </si>
  <si>
    <t>ACC00359</t>
  </si>
  <si>
    <t>CUST0016</t>
  </si>
  <si>
    <t>ACC00360</t>
  </si>
  <si>
    <t>ACC00361</t>
  </si>
  <si>
    <t>CUST0063</t>
  </si>
  <si>
    <t>ACC00362</t>
  </si>
  <si>
    <t>ACC00363</t>
  </si>
  <si>
    <t>ACC00364</t>
  </si>
  <si>
    <t>ACC00365</t>
  </si>
  <si>
    <t>CUST0158</t>
  </si>
  <si>
    <t>ACC00366</t>
  </si>
  <si>
    <t>CUST0269</t>
  </si>
  <si>
    <t>ACC00367</t>
  </si>
  <si>
    <t>CUST0162</t>
  </si>
  <si>
    <t>ACC00368</t>
  </si>
  <si>
    <t>ACC00369</t>
  </si>
  <si>
    <t>CUST0412</t>
  </si>
  <si>
    <t>ACC00370</t>
  </si>
  <si>
    <t>CUST0102</t>
  </si>
  <si>
    <t>ACC00371</t>
  </si>
  <si>
    <t>CUST0223</t>
  </si>
  <si>
    <t>ACC00372</t>
  </si>
  <si>
    <t>ACC00373</t>
  </si>
  <si>
    <t>CUST0247</t>
  </si>
  <si>
    <t>ACC00374</t>
  </si>
  <si>
    <t>CUST0128</t>
  </si>
  <si>
    <t>ACC00375</t>
  </si>
  <si>
    <t>ACC00376</t>
  </si>
  <si>
    <t>ACC00377</t>
  </si>
  <si>
    <t>CUST0025</t>
  </si>
  <si>
    <t>ACC00378</t>
  </si>
  <si>
    <t>ACC00379</t>
  </si>
  <si>
    <t>CUST0353</t>
  </si>
  <si>
    <t>ACC00380</t>
  </si>
  <si>
    <t>ACC00381</t>
  </si>
  <si>
    <t>CUST0281</t>
  </si>
  <si>
    <t>ACC00382</t>
  </si>
  <si>
    <t>CUST0404</t>
  </si>
  <si>
    <t>ACC00383</t>
  </si>
  <si>
    <t>CUST0418</t>
  </si>
  <si>
    <t>ACC00384</t>
  </si>
  <si>
    <t>ACC00385</t>
  </si>
  <si>
    <t>CUST0382</t>
  </si>
  <si>
    <t>ACC00386</t>
  </si>
  <si>
    <t>CUST0133</t>
  </si>
  <si>
    <t>ACC00387</t>
  </si>
  <si>
    <t>ACC00388</t>
  </si>
  <si>
    <t>CUST0189</t>
  </si>
  <si>
    <t>ACC00389</t>
  </si>
  <si>
    <t>ACC00390</t>
  </si>
  <si>
    <t>CUST0477</t>
  </si>
  <si>
    <t>ACC00391</t>
  </si>
  <si>
    <t>CUST0265</t>
  </si>
  <si>
    <t>ACC00392</t>
  </si>
  <si>
    <t>ACC00393</t>
  </si>
  <si>
    <t>ACC00394</t>
  </si>
  <si>
    <t>CUST0434</t>
  </si>
  <si>
    <t>ACC00395</t>
  </si>
  <si>
    <t>CUST0134</t>
  </si>
  <si>
    <t>ACC00396</t>
  </si>
  <si>
    <t>ACC00397</t>
  </si>
  <si>
    <t>CUST0060</t>
  </si>
  <si>
    <t>ACC00398</t>
  </si>
  <si>
    <t>CUST0428</t>
  </si>
  <si>
    <t>ACC00399</t>
  </si>
  <si>
    <t>CUST0377</t>
  </si>
  <si>
    <t>ACC00400</t>
  </si>
  <si>
    <t>ACC00401</t>
  </si>
  <si>
    <t>CUST0450</t>
  </si>
  <si>
    <t>ACC00402</t>
  </si>
  <si>
    <t>CUST0431</t>
  </si>
  <si>
    <t>ACC00403</t>
  </si>
  <si>
    <t>ACC00404</t>
  </si>
  <si>
    <t>ACC00405</t>
  </si>
  <si>
    <t>CUST0457</t>
  </si>
  <si>
    <t>ACC00406</t>
  </si>
  <si>
    <t>ACC00407</t>
  </si>
  <si>
    <t>CUST0216</t>
  </si>
  <si>
    <t>ACC00408</t>
  </si>
  <si>
    <t>CUST0226</t>
  </si>
  <si>
    <t>ACC00409</t>
  </si>
  <si>
    <t>CUST0470</t>
  </si>
  <si>
    <t>ACC00410</t>
  </si>
  <si>
    <t>ACC00411</t>
  </si>
  <si>
    <t>ACC00412</t>
  </si>
  <si>
    <t>ACC00413</t>
  </si>
  <si>
    <t>CUST0286</t>
  </si>
  <si>
    <t>ACC00414</t>
  </si>
  <si>
    <t>CUST0474</t>
  </si>
  <si>
    <t>ACC00415</t>
  </si>
  <si>
    <t>CUST0496</t>
  </si>
  <si>
    <t>ACC00416</t>
  </si>
  <si>
    <t>ACC00417</t>
  </si>
  <si>
    <t>CUST0156</t>
  </si>
  <si>
    <t>ACC00418</t>
  </si>
  <si>
    <t>ACC00419</t>
  </si>
  <si>
    <t>ACC00420</t>
  </si>
  <si>
    <t>CUST0190</t>
  </si>
  <si>
    <t>ACC00421</t>
  </si>
  <si>
    <t>ACC00422</t>
  </si>
  <si>
    <t>CUST0469</t>
  </si>
  <si>
    <t>ACC00423</t>
  </si>
  <si>
    <t>ACC00424</t>
  </si>
  <si>
    <t>CUST0180</t>
  </si>
  <si>
    <t>ACC00425</t>
  </si>
  <si>
    <t>CUST0034</t>
  </si>
  <si>
    <t>ACC00426</t>
  </si>
  <si>
    <t>CUST0041</t>
  </si>
  <si>
    <t>ACC00427</t>
  </si>
  <si>
    <t>ACC00428</t>
  </si>
  <si>
    <t>ACC00429</t>
  </si>
  <si>
    <t>ACC00430</t>
  </si>
  <si>
    <t>ACC00431</t>
  </si>
  <si>
    <t>ACC00432</t>
  </si>
  <si>
    <t>ACC00433</t>
  </si>
  <si>
    <t>ACC00434</t>
  </si>
  <si>
    <t>ACC00435</t>
  </si>
  <si>
    <t>ACC00436</t>
  </si>
  <si>
    <t>CUST0150</t>
  </si>
  <si>
    <t>ACC00437</t>
  </si>
  <si>
    <t>CUST0273</t>
  </si>
  <si>
    <t>ACC00438</t>
  </si>
  <si>
    <t>ACC00439</t>
  </si>
  <si>
    <t>CUST0108</t>
  </si>
  <si>
    <t>ACC00440</t>
  </si>
  <si>
    <t>CUST0139</t>
  </si>
  <si>
    <t>ACC00441</t>
  </si>
  <si>
    <t>ACC00442</t>
  </si>
  <si>
    <t>CUST0271</t>
  </si>
  <si>
    <t>ACC00443</t>
  </si>
  <si>
    <t>CUST0347</t>
  </si>
  <si>
    <t>ACC00444</t>
  </si>
  <si>
    <t>ACC00445</t>
  </si>
  <si>
    <t>ACC00446</t>
  </si>
  <si>
    <t>CUST0212</t>
  </si>
  <si>
    <t>ACC00447</t>
  </si>
  <si>
    <t>ACC00448</t>
  </si>
  <si>
    <t>CUST0272</t>
  </si>
  <si>
    <t>ACC00449</t>
  </si>
  <si>
    <t>ACC00450</t>
  </si>
  <si>
    <t>ACC00451</t>
  </si>
  <si>
    <t>CUST0483</t>
  </si>
  <si>
    <t>ACC00452</t>
  </si>
  <si>
    <t>ACC00453</t>
  </si>
  <si>
    <t>ACC00454</t>
  </si>
  <si>
    <t>ACC00455</t>
  </si>
  <si>
    <t>ACC00456</t>
  </si>
  <si>
    <t>ACC00457</t>
  </si>
  <si>
    <t>ACC00458</t>
  </si>
  <si>
    <t>CUST0201</t>
  </si>
  <si>
    <t>ACC00459</t>
  </si>
  <si>
    <t>ACC00460</t>
  </si>
  <si>
    <t>ACC00461</t>
  </si>
  <si>
    <t>CUST0001</t>
  </si>
  <si>
    <t>ACC00462</t>
  </si>
  <si>
    <t>ACC00463</t>
  </si>
  <si>
    <t>ACC00464</t>
  </si>
  <si>
    <t>CUST0343</t>
  </si>
  <si>
    <t>ACC00465</t>
  </si>
  <si>
    <t>ACC00466</t>
  </si>
  <si>
    <t>CUST0191</t>
  </si>
  <si>
    <t>ACC00467</t>
  </si>
  <si>
    <t>CUST0067</t>
  </si>
  <si>
    <t>ACC00468</t>
  </si>
  <si>
    <t>CUST0004</t>
  </si>
  <si>
    <t>ACC00469</t>
  </si>
  <si>
    <t>ACC00470</t>
  </si>
  <si>
    <t>ACC00471</t>
  </si>
  <si>
    <t>ACC00472</t>
  </si>
  <si>
    <t>ACC00473</t>
  </si>
  <si>
    <t>ACC00474</t>
  </si>
  <si>
    <t>ACC00475</t>
  </si>
  <si>
    <t>ACC00476</t>
  </si>
  <si>
    <t>ACC00477</t>
  </si>
  <si>
    <t>ACC00478</t>
  </si>
  <si>
    <t>ACC00479</t>
  </si>
  <si>
    <t>CUST0437</t>
  </si>
  <si>
    <t>ACC00480</t>
  </si>
  <si>
    <t>ACC00481</t>
  </si>
  <si>
    <t>ACC00482</t>
  </si>
  <si>
    <t>ACC00483</t>
  </si>
  <si>
    <t>CUST0484</t>
  </si>
  <si>
    <t>ACC00484</t>
  </si>
  <si>
    <t>CUST0460</t>
  </si>
  <si>
    <t>ACC00485</t>
  </si>
  <si>
    <t>ACC00486</t>
  </si>
  <si>
    <t>CUST0039</t>
  </si>
  <si>
    <t>ACC00487</t>
  </si>
  <si>
    <t>ACC00488</t>
  </si>
  <si>
    <t>CUST0355</t>
  </si>
  <si>
    <t>ACC00489</t>
  </si>
  <si>
    <t>CUST0252</t>
  </si>
  <si>
    <t>ACC00490</t>
  </si>
  <si>
    <t>CUST0333</t>
  </si>
  <si>
    <t>ACC00491</t>
  </si>
  <si>
    <t>CUST0207</t>
  </si>
  <si>
    <t>ACC00492</t>
  </si>
  <si>
    <t>ACC00493</t>
  </si>
  <si>
    <t>CUST0115</t>
  </si>
  <si>
    <t>ACC00494</t>
  </si>
  <si>
    <t>CUST0225</t>
  </si>
  <si>
    <t>ACC00495</t>
  </si>
  <si>
    <t>ACC00496</t>
  </si>
  <si>
    <t>ACC00497</t>
  </si>
  <si>
    <t>CUST0219</t>
  </si>
  <si>
    <t>ACC00498</t>
  </si>
  <si>
    <t>CUST0407</t>
  </si>
  <si>
    <t>ACC00499</t>
  </si>
  <si>
    <t>CUST0443</t>
  </si>
  <si>
    <t>ACC00500</t>
  </si>
  <si>
    <t>CUST0091</t>
  </si>
  <si>
    <t>ACC00501</t>
  </si>
  <si>
    <t>ACC00502</t>
  </si>
  <si>
    <t>ACC00503</t>
  </si>
  <si>
    <t>CUST0046</t>
  </si>
  <si>
    <t>ACC00504</t>
  </si>
  <si>
    <t>CUST0038</t>
  </si>
  <si>
    <t>ACC00505</t>
  </si>
  <si>
    <t>ACC00506</t>
  </si>
  <si>
    <t>ACC00507</t>
  </si>
  <si>
    <t>CUST0328</t>
  </si>
  <si>
    <t>ACC00508</t>
  </si>
  <si>
    <t>ACC00509</t>
  </si>
  <si>
    <t>ACC00510</t>
  </si>
  <si>
    <t>CUST0147</t>
  </si>
  <si>
    <t>ACC00511</t>
  </si>
  <si>
    <t>ACC00512</t>
  </si>
  <si>
    <t>CUST0334</t>
  </si>
  <si>
    <t>ACC00513</t>
  </si>
  <si>
    <t>ACC00514</t>
  </si>
  <si>
    <t>ACC00515</t>
  </si>
  <si>
    <t>ACC00516</t>
  </si>
  <si>
    <t>ACC00517</t>
  </si>
  <si>
    <t>ACC00518</t>
  </si>
  <si>
    <t>ACC00519</t>
  </si>
  <si>
    <t>ACC00520</t>
  </si>
  <si>
    <t>ACC00521</t>
  </si>
  <si>
    <t>CUST0215</t>
  </si>
  <si>
    <t>ACC00522</t>
  </si>
  <si>
    <t>ACC00523</t>
  </si>
  <si>
    <t>ACC00524</t>
  </si>
  <si>
    <t>CUST0083</t>
  </si>
  <si>
    <t>ACC00525</t>
  </si>
  <si>
    <t>CUST0110</t>
  </si>
  <si>
    <t>ACC00526</t>
  </si>
  <si>
    <t>ACC00527</t>
  </si>
  <si>
    <t>ACC00528</t>
  </si>
  <si>
    <t>ACC00529</t>
  </si>
  <si>
    <t>ACC00530</t>
  </si>
  <si>
    <t>ACC00531</t>
  </si>
  <si>
    <t>ACC00532</t>
  </si>
  <si>
    <t>ACC00533</t>
  </si>
  <si>
    <t>ACC00534</t>
  </si>
  <si>
    <t>ACC00535</t>
  </si>
  <si>
    <t>CUST0206</t>
  </si>
  <si>
    <t>ACC00536</t>
  </si>
  <si>
    <t>ACC00537</t>
  </si>
  <si>
    <t>CUST0073</t>
  </si>
  <si>
    <t>ACC00538</t>
  </si>
  <si>
    <t>ACC00539</t>
  </si>
  <si>
    <t>ACC00540</t>
  </si>
  <si>
    <t>ACC00541</t>
  </si>
  <si>
    <t>CUST0121</t>
  </si>
  <si>
    <t>ACC00542</t>
  </si>
  <si>
    <t>ACC00543</t>
  </si>
  <si>
    <t>ACC00544</t>
  </si>
  <si>
    <t>ACC00545</t>
  </si>
  <si>
    <t>CUST0398</t>
  </si>
  <si>
    <t>ACC00546</t>
  </si>
  <si>
    <t>ACC00547</t>
  </si>
  <si>
    <t>CUST0422</t>
  </si>
  <si>
    <t>ACC00548</t>
  </si>
  <si>
    <t>ACC00549</t>
  </si>
  <si>
    <t>CUST0317</t>
  </si>
  <si>
    <t>ACC00550</t>
  </si>
  <si>
    <t>ACC00551</t>
  </si>
  <si>
    <t>ACC00552</t>
  </si>
  <si>
    <t>CUST0465</t>
  </si>
  <si>
    <t>ACC00553</t>
  </si>
  <si>
    <t>ACC00554</t>
  </si>
  <si>
    <t>ACC00555</t>
  </si>
  <si>
    <t>ACC00556</t>
  </si>
  <si>
    <t>ACC00557</t>
  </si>
  <si>
    <t>ACC00558</t>
  </si>
  <si>
    <t>CUST0308</t>
  </si>
  <si>
    <t>ACC00559</t>
  </si>
  <si>
    <t>ACC00560</t>
  </si>
  <si>
    <t>ACC00561</t>
  </si>
  <si>
    <t>ACC00562</t>
  </si>
  <si>
    <t>CUST0309</t>
  </si>
  <si>
    <t>ACC00563</t>
  </si>
  <si>
    <t>ACC00564</t>
  </si>
  <si>
    <t>ACC00565</t>
  </si>
  <si>
    <t>ACC00566</t>
  </si>
  <si>
    <t>ACC00567</t>
  </si>
  <si>
    <t>CUST0222</t>
  </si>
  <si>
    <t>ACC00568</t>
  </si>
  <si>
    <t>ACC00569</t>
  </si>
  <si>
    <t>ACC00570</t>
  </si>
  <si>
    <t>ACC00571</t>
  </si>
  <si>
    <t>ACC00572</t>
  </si>
  <si>
    <t>CUST0264</t>
  </si>
  <si>
    <t>ACC00573</t>
  </si>
  <si>
    <t>ACC00574</t>
  </si>
  <si>
    <t>CUST0361</t>
  </si>
  <si>
    <t>ACC00575</t>
  </si>
  <si>
    <t>ACC00576</t>
  </si>
  <si>
    <t>ACC00577</t>
  </si>
  <si>
    <t>ACC00578</t>
  </si>
  <si>
    <t>ACC00579</t>
  </si>
  <si>
    <t>ACC00580</t>
  </si>
  <si>
    <t>ACC00581</t>
  </si>
  <si>
    <t>CUST0255</t>
  </si>
  <si>
    <t>ACC00582</t>
  </si>
  <si>
    <t>ACC00583</t>
  </si>
  <si>
    <t>ACC00584</t>
  </si>
  <si>
    <t>ACC00585</t>
  </si>
  <si>
    <t>CUST0062</t>
  </si>
  <si>
    <t>ACC00586</t>
  </si>
  <si>
    <t>ACC00587</t>
  </si>
  <si>
    <t>ACC00588</t>
  </si>
  <si>
    <t>ACC00589</t>
  </si>
  <si>
    <t>ACC00590</t>
  </si>
  <si>
    <t>ACC00591</t>
  </si>
  <si>
    <t>ACC00592</t>
  </si>
  <si>
    <t>CUST0064</t>
  </si>
  <si>
    <t>ACC00593</t>
  </si>
  <si>
    <t>ACC00594</t>
  </si>
  <si>
    <t>ACC00595</t>
  </si>
  <si>
    <t>ACC00596</t>
  </si>
  <si>
    <t>ACC00597</t>
  </si>
  <si>
    <t>CUST0149</t>
  </si>
  <si>
    <t>ACC00598</t>
  </si>
  <si>
    <t>ACC00599</t>
  </si>
  <si>
    <t>CUST0304</t>
  </si>
  <si>
    <t>ACC00600</t>
  </si>
  <si>
    <t>CUST0276</t>
  </si>
  <si>
    <t>ACC00601</t>
  </si>
  <si>
    <t>CUST0357</t>
  </si>
  <si>
    <t>ACC00602</t>
  </si>
  <si>
    <t>CUST0451</t>
  </si>
  <si>
    <t>ACC00603</t>
  </si>
  <si>
    <t>CUST0172</t>
  </si>
  <si>
    <t>ACC00604</t>
  </si>
  <si>
    <t>ACC00605</t>
  </si>
  <si>
    <t>ACC00606</t>
  </si>
  <si>
    <t>ACC00607</t>
  </si>
  <si>
    <t>ACC00608</t>
  </si>
  <si>
    <t>CUST0324</t>
  </si>
  <si>
    <t>ACC00609</t>
  </si>
  <si>
    <t>ACC00610</t>
  </si>
  <si>
    <t>ACC00611</t>
  </si>
  <si>
    <t>CUST0482</t>
  </si>
  <si>
    <t>ACC00612</t>
  </si>
  <si>
    <t>ACC00613</t>
  </si>
  <si>
    <t>CUST0480</t>
  </si>
  <si>
    <t>ACC00614</t>
  </si>
  <si>
    <t>ACC00615</t>
  </si>
  <si>
    <t>ACC00616</t>
  </si>
  <si>
    <t>ACC00617</t>
  </si>
  <si>
    <t>ACC00618</t>
  </si>
  <si>
    <t>ACC00619</t>
  </si>
  <si>
    <t>ACC00620</t>
  </si>
  <si>
    <t>CUST0332</t>
  </si>
  <si>
    <t>ACC00621</t>
  </si>
  <si>
    <t>CUST0438</t>
  </si>
  <si>
    <t>ACC00622</t>
  </si>
  <si>
    <t>ACC00623</t>
  </si>
  <si>
    <t>ACC00624</t>
  </si>
  <si>
    <t>ACC00625</t>
  </si>
  <si>
    <t>CUST0015</t>
  </si>
  <si>
    <t>ACC00626</t>
  </si>
  <si>
    <t>ACC00627</t>
  </si>
  <si>
    <t>ACC00628</t>
  </si>
  <si>
    <t>ACC00629</t>
  </si>
  <si>
    <t>ACC00630</t>
  </si>
  <si>
    <t>CUST0093</t>
  </si>
  <si>
    <t>ACC00631</t>
  </si>
  <si>
    <t>ACC00632</t>
  </si>
  <si>
    <t>ACC00633</t>
  </si>
  <si>
    <t>ACC00634</t>
  </si>
  <si>
    <t>ACC00635</t>
  </si>
  <si>
    <t>ACC00636</t>
  </si>
  <si>
    <t>ACC00637</t>
  </si>
  <si>
    <t>CUST0157</t>
  </si>
  <si>
    <t>ACC00638</t>
  </si>
  <si>
    <t>CUST0179</t>
  </si>
  <si>
    <t>ACC00639</t>
  </si>
  <si>
    <t>CUST0132</t>
  </si>
  <si>
    <t>ACC00640</t>
  </si>
  <si>
    <t>CUST0311</t>
  </si>
  <si>
    <t>ACC00641</t>
  </si>
  <si>
    <t>CUST0455</t>
  </si>
  <si>
    <t>ACC00642</t>
  </si>
  <si>
    <t>CUST0348</t>
  </si>
  <si>
    <t>ACC00643</t>
  </si>
  <si>
    <t>ACC00644</t>
  </si>
  <si>
    <t>ACC00645</t>
  </si>
  <si>
    <t>ACC00646</t>
  </si>
  <si>
    <t>ACC00647</t>
  </si>
  <si>
    <t>CUST0429</t>
  </si>
  <si>
    <t>ACC00648</t>
  </si>
  <si>
    <t>ACC00649</t>
  </si>
  <si>
    <t>ACC00650</t>
  </si>
  <si>
    <t>ACC00651</t>
  </si>
  <si>
    <t>CUST0194</t>
  </si>
  <si>
    <t>ACC00652</t>
  </si>
  <si>
    <t>ACC00653</t>
  </si>
  <si>
    <t>ACC00654</t>
  </si>
  <si>
    <t>ACC00655</t>
  </si>
  <si>
    <t>ACC00656</t>
  </si>
  <si>
    <t>ACC00657</t>
  </si>
  <si>
    <t>CUST0257</t>
  </si>
  <si>
    <t>ACC00658</t>
  </si>
  <si>
    <t>ACC00659</t>
  </si>
  <si>
    <t>ACC00660</t>
  </si>
  <si>
    <t>ACC00661</t>
  </si>
  <si>
    <t>ACC00662</t>
  </si>
  <si>
    <t>ACC00663</t>
  </si>
  <si>
    <t>CUST0153</t>
  </si>
  <si>
    <t>ACC00664</t>
  </si>
  <si>
    <t>ACC00665</t>
  </si>
  <si>
    <t>ACC00666</t>
  </si>
  <si>
    <t>ACC00667</t>
  </si>
  <si>
    <t>ACC00668</t>
  </si>
  <si>
    <t>ACC00669</t>
  </si>
  <si>
    <t>ACC00670</t>
  </si>
  <si>
    <t>ACC00671</t>
  </si>
  <si>
    <t>CUST0136</t>
  </si>
  <si>
    <t>ACC00672</t>
  </si>
  <si>
    <t>CUST0467</t>
  </si>
  <si>
    <t>ACC00673</t>
  </si>
  <si>
    <t>ACC00674</t>
  </si>
  <si>
    <t>CUST0362</t>
  </si>
  <si>
    <t>ACC00675</t>
  </si>
  <si>
    <t>CUST0449</t>
  </si>
  <si>
    <t>ACC00676</t>
  </si>
  <si>
    <t>ACC00677</t>
  </si>
  <si>
    <t>ACC00678</t>
  </si>
  <si>
    <t>ACC00679</t>
  </si>
  <si>
    <t>CUST0241</t>
  </si>
  <si>
    <t>ACC00680</t>
  </si>
  <si>
    <t>ACC00681</t>
  </si>
  <si>
    <t>ACC00682</t>
  </si>
  <si>
    <t>ACC00683</t>
  </si>
  <si>
    <t>CUST0291</t>
  </si>
  <si>
    <t>ACC00684</t>
  </si>
  <si>
    <t>ACC00685</t>
  </si>
  <si>
    <t>CUST0237</t>
  </si>
  <si>
    <t>ACC00686</t>
  </si>
  <si>
    <t>CUST0340</t>
  </si>
  <si>
    <t>ACC00687</t>
  </si>
  <si>
    <t>CUST0312</t>
  </si>
  <si>
    <t>ACC00688</t>
  </si>
  <si>
    <t>ACC00689</t>
  </si>
  <si>
    <t>CUST0141</t>
  </si>
  <si>
    <t>ACC00690</t>
  </si>
  <si>
    <t>ACC00691</t>
  </si>
  <si>
    <t>ACC00692</t>
  </si>
  <si>
    <t>ACC00693</t>
  </si>
  <si>
    <t>ACC00694</t>
  </si>
  <si>
    <t>ACC00695</t>
  </si>
  <si>
    <t>ACC00696</t>
  </si>
  <si>
    <t>ACC00697</t>
  </si>
  <si>
    <t>ACC00698</t>
  </si>
  <si>
    <t>ACC00699</t>
  </si>
  <si>
    <t>ACC00700</t>
  </si>
  <si>
    <t>ACC00701</t>
  </si>
  <si>
    <t>ACC00702</t>
  </si>
  <si>
    <t>ACC00703</t>
  </si>
  <si>
    <t>ACC00704</t>
  </si>
  <si>
    <t>ACC00705</t>
  </si>
  <si>
    <t>CUST0433</t>
  </si>
  <si>
    <t>ACC00706</t>
  </si>
  <si>
    <t>ACC00707</t>
  </si>
  <si>
    <t>CUST0318</t>
  </si>
  <si>
    <t>ACC00708</t>
  </si>
  <si>
    <t>ACC00709</t>
  </si>
  <si>
    <t>ACC00710</t>
  </si>
  <si>
    <t>CUST0310</t>
  </si>
  <si>
    <t>ACC00711</t>
  </si>
  <si>
    <t>ACC00712</t>
  </si>
  <si>
    <t>CUST0233</t>
  </si>
  <si>
    <t>ACC00713</t>
  </si>
  <si>
    <t>ACC00714</t>
  </si>
  <si>
    <t>ACC00715</t>
  </si>
  <si>
    <t>CUST0037</t>
  </si>
  <si>
    <t>ACC00716</t>
  </si>
  <si>
    <t>ACC00717</t>
  </si>
  <si>
    <t>ACC00718</t>
  </si>
  <si>
    <t>ACC00719</t>
  </si>
  <si>
    <t>ACC00720</t>
  </si>
  <si>
    <t>ACC00721</t>
  </si>
  <si>
    <t>ACC00722</t>
  </si>
  <si>
    <t>ACC00723</t>
  </si>
  <si>
    <t>ACC00724</t>
  </si>
  <si>
    <t>ACC00725</t>
  </si>
  <si>
    <t>ACC00726</t>
  </si>
  <si>
    <t>ACC00727</t>
  </si>
  <si>
    <t>CUST0397</t>
  </si>
  <si>
    <t>ACC00728</t>
  </si>
  <si>
    <t>ACC00729</t>
  </si>
  <si>
    <t>ACC00730</t>
  </si>
  <si>
    <t>ACC00731</t>
  </si>
  <si>
    <t>ACC00732</t>
  </si>
  <si>
    <t>ACC00733</t>
  </si>
  <si>
    <t>ACC00734</t>
  </si>
  <si>
    <t>ACC00735</t>
  </si>
  <si>
    <t>ACC00736</t>
  </si>
  <si>
    <t>CUST0045</t>
  </si>
  <si>
    <t>ACC00737</t>
  </si>
  <si>
    <t>ACC00738</t>
  </si>
  <si>
    <t>ACC00739</t>
  </si>
  <si>
    <t>ACC00740</t>
  </si>
  <si>
    <t>ACC00741</t>
  </si>
  <si>
    <t>ACC00742</t>
  </si>
  <si>
    <t>ACC00743</t>
  </si>
  <si>
    <t>ACC00744</t>
  </si>
  <si>
    <t>ACC00745</t>
  </si>
  <si>
    <t>ACC00746</t>
  </si>
  <si>
    <t>ACC00747</t>
  </si>
  <si>
    <t>ACC00748</t>
  </si>
  <si>
    <t>ACC00749</t>
  </si>
  <si>
    <t>ACC00750</t>
  </si>
  <si>
    <t>ACC00751</t>
  </si>
  <si>
    <t>ACC00752</t>
  </si>
  <si>
    <t>CUST0103</t>
  </si>
  <si>
    <t>ACC00753</t>
  </si>
  <si>
    <t>ACC00754</t>
  </si>
  <si>
    <t>ACC00755</t>
  </si>
  <si>
    <t>CUST0453</t>
  </si>
  <si>
    <t>ACC00756</t>
  </si>
  <si>
    <t>ACC00757</t>
  </si>
  <si>
    <t>ACC00758</t>
  </si>
  <si>
    <t>ACC00759</t>
  </si>
  <si>
    <t>ACC00760</t>
  </si>
  <si>
    <t>ACC00761</t>
  </si>
  <si>
    <t>ACC00762</t>
  </si>
  <si>
    <t>ACC00763</t>
  </si>
  <si>
    <t>ACC00764</t>
  </si>
  <si>
    <t>ACC00765</t>
  </si>
  <si>
    <t>ACC00766</t>
  </si>
  <si>
    <t>CUST0175</t>
  </si>
  <si>
    <t>ACC00767</t>
  </si>
  <si>
    <t>ACC00768</t>
  </si>
  <si>
    <t>ACC00769</t>
  </si>
  <si>
    <t>ACC00770</t>
  </si>
  <si>
    <t>ACC00771</t>
  </si>
  <si>
    <t>ACC00772</t>
  </si>
  <si>
    <t>ACC00773</t>
  </si>
  <si>
    <t>ACC00774</t>
  </si>
  <si>
    <t>ACC00775</t>
  </si>
  <si>
    <t>CUST0420</t>
  </si>
  <si>
    <t>ACC00776</t>
  </si>
  <si>
    <t>ACC00777</t>
  </si>
  <si>
    <t>ACC00778</t>
  </si>
  <si>
    <t>ACC00779</t>
  </si>
  <si>
    <t>CUST0239</t>
  </si>
  <si>
    <t>ACC00780</t>
  </si>
  <si>
    <t>ACC00781</t>
  </si>
  <si>
    <t>ACC00782</t>
  </si>
  <si>
    <t>ACC00783</t>
  </si>
  <si>
    <t>ACC00784</t>
  </si>
  <si>
    <t>ACC00785</t>
  </si>
  <si>
    <t>ACC00786</t>
  </si>
  <si>
    <t>CUST0378</t>
  </si>
  <si>
    <t>ACC00787</t>
  </si>
  <si>
    <t>ACC00788</t>
  </si>
  <si>
    <t>ACC00789</t>
  </si>
  <si>
    <t>ACC00790</t>
  </si>
  <si>
    <t>ACC00791</t>
  </si>
  <si>
    <t>CUST0258</t>
  </si>
  <si>
    <t>ACC00792</t>
  </si>
  <si>
    <t>ACC00793</t>
  </si>
  <si>
    <t>CUST0285</t>
  </si>
  <si>
    <t>ACC00794</t>
  </si>
  <si>
    <t>CUST0105</t>
  </si>
  <si>
    <t>ACC00795</t>
  </si>
  <si>
    <t>CUST0202</t>
  </si>
  <si>
    <t>ACC00796</t>
  </si>
  <si>
    <t>ACC00797</t>
  </si>
  <si>
    <t>ACC00798</t>
  </si>
  <si>
    <t>CUST0331</t>
  </si>
  <si>
    <t>ACC00799</t>
  </si>
  <si>
    <t>ACC00800</t>
  </si>
  <si>
    <t>CUST0266</t>
  </si>
  <si>
    <t>Name</t>
  </si>
  <si>
    <t>Gender</t>
  </si>
  <si>
    <t>Age</t>
  </si>
  <si>
    <t>Region</t>
  </si>
  <si>
    <t>Occupation</t>
  </si>
  <si>
    <t>Income</t>
  </si>
  <si>
    <t>Customer_Segment</t>
  </si>
  <si>
    <t>Join_Date</t>
  </si>
  <si>
    <t>Mrs. Deborah Dominguez MD</t>
  </si>
  <si>
    <t>Male</t>
  </si>
  <si>
    <t>North</t>
  </si>
  <si>
    <t>Doctor</t>
  </si>
  <si>
    <t>Retail</t>
  </si>
  <si>
    <t>Erin Martinez</t>
  </si>
  <si>
    <t>Female</t>
  </si>
  <si>
    <t>East</t>
  </si>
  <si>
    <t>Trader</t>
  </si>
  <si>
    <t>Corporate</t>
  </si>
  <si>
    <t>CUST0003</t>
  </si>
  <si>
    <t>Amanda Harris</t>
  </si>
  <si>
    <t>Teacher</t>
  </si>
  <si>
    <t>Private</t>
  </si>
  <si>
    <t>Candice Palmer</t>
  </si>
  <si>
    <t>Banker</t>
  </si>
  <si>
    <t>Sandra Davis</t>
  </si>
  <si>
    <t>West</t>
  </si>
  <si>
    <t>Student</t>
  </si>
  <si>
    <t>CUST0006</t>
  </si>
  <si>
    <t>Vanessa Peterson</t>
  </si>
  <si>
    <t>South</t>
  </si>
  <si>
    <t>Tyler Fischer</t>
  </si>
  <si>
    <t>Engineer</t>
  </si>
  <si>
    <t>William Horton</t>
  </si>
  <si>
    <t>CUST0009</t>
  </si>
  <si>
    <t>Donna Williams</t>
  </si>
  <si>
    <t>Retired</t>
  </si>
  <si>
    <t>CUST0010</t>
  </si>
  <si>
    <t>Mary Casey</t>
  </si>
  <si>
    <t>CUST0011</t>
  </si>
  <si>
    <t>Kevin Phillips</t>
  </si>
  <si>
    <t>Michael Richard</t>
  </si>
  <si>
    <t>CUST0013</t>
  </si>
  <si>
    <t>Jaime Davis MD</t>
  </si>
  <si>
    <t>CUST0014</t>
  </si>
  <si>
    <t>Eric Peterson</t>
  </si>
  <si>
    <t>Ms. Renee Cardenas PhD</t>
  </si>
  <si>
    <t>Ashlee Baird</t>
  </si>
  <si>
    <t>Michael Conner</t>
  </si>
  <si>
    <t>CUST0018</t>
  </si>
  <si>
    <t>Jeff Koch</t>
  </si>
  <si>
    <t>Melissa Clark</t>
  </si>
  <si>
    <t>Janice Scott</t>
  </si>
  <si>
    <t>Elizabeth Smith</t>
  </si>
  <si>
    <t>Jodi Burns</t>
  </si>
  <si>
    <t>CUST0023</t>
  </si>
  <si>
    <t>Robert Robertson</t>
  </si>
  <si>
    <t>CUST0024</t>
  </si>
  <si>
    <t>Curtis Scott</t>
  </si>
  <si>
    <t>Cindy Parks</t>
  </si>
  <si>
    <t>Charles Fields</t>
  </si>
  <si>
    <t>CUST0027</t>
  </si>
  <si>
    <t>Michael Murray MD</t>
  </si>
  <si>
    <t>Edward Haynes</t>
  </si>
  <si>
    <t>CUST0029</t>
  </si>
  <si>
    <t>James Allen</t>
  </si>
  <si>
    <t>Angela Robinson</t>
  </si>
  <si>
    <t>Michelle Day</t>
  </si>
  <si>
    <t>Steven Walker</t>
  </si>
  <si>
    <t>CUST0033</t>
  </si>
  <si>
    <t>Lindsey Christensen</t>
  </si>
  <si>
    <t>Brooke Carlson</t>
  </si>
  <si>
    <t>Kevin Marshall</t>
  </si>
  <si>
    <t>Bradley Moore</t>
  </si>
  <si>
    <t>Dawn Navarro</t>
  </si>
  <si>
    <t>Adam Garcia</t>
  </si>
  <si>
    <t>Jorge James</t>
  </si>
  <si>
    <t>Adam Montgomery</t>
  </si>
  <si>
    <t>Dr. Nicole Mendez</t>
  </si>
  <si>
    <t>Joseph Owens</t>
  </si>
  <si>
    <t>Stephanie Ashley</t>
  </si>
  <si>
    <t>Regina Harris</t>
  </si>
  <si>
    <t>Ashley Miller</t>
  </si>
  <si>
    <t>Keith Watson</t>
  </si>
  <si>
    <t>Patricia Schneider</t>
  </si>
  <si>
    <t>CUST0048</t>
  </si>
  <si>
    <t>Deanna Watson</t>
  </si>
  <si>
    <t>Samantha Davis</t>
  </si>
  <si>
    <t>Michele Kim</t>
  </si>
  <si>
    <t>Daniel Logan</t>
  </si>
  <si>
    <t>CUST0052</t>
  </si>
  <si>
    <t>Kimberly Valencia</t>
  </si>
  <si>
    <t>CUST0053</t>
  </si>
  <si>
    <t>Mrs. Nicole Fitzpatrick</t>
  </si>
  <si>
    <t>CUST0054</t>
  </si>
  <si>
    <t>Carmen Thomas</t>
  </si>
  <si>
    <t>Darius Garcia</t>
  </si>
  <si>
    <t>CUST0056</t>
  </si>
  <si>
    <t>Jackie West</t>
  </si>
  <si>
    <t>Brandy Murphy</t>
  </si>
  <si>
    <t>Rhonda Charles</t>
  </si>
  <si>
    <t>Matthew Sanchez</t>
  </si>
  <si>
    <t>Meghan Le</t>
  </si>
  <si>
    <t>Ricky Fisher</t>
  </si>
  <si>
    <t>Tony Bell</t>
  </si>
  <si>
    <t>Matthew Ruiz</t>
  </si>
  <si>
    <t>Joshua White</t>
  </si>
  <si>
    <t>Crystal Smith</t>
  </si>
  <si>
    <t>Felicia Nelson</t>
  </si>
  <si>
    <t>Jessica Williams</t>
  </si>
  <si>
    <t>Barbara Gonzalez</t>
  </si>
  <si>
    <t>Amanda Beck</t>
  </si>
  <si>
    <t>Bob Stout</t>
  </si>
  <si>
    <t>CUST0071</t>
  </si>
  <si>
    <t>Ashley Johnson</t>
  </si>
  <si>
    <t>Billy Hendrix Jr.</t>
  </si>
  <si>
    <t>Sarah Brown</t>
  </si>
  <si>
    <t>Christopher Chapman</t>
  </si>
  <si>
    <t>Stephen Jacobs</t>
  </si>
  <si>
    <t>Pamela Johnson</t>
  </si>
  <si>
    <t>CUST0077</t>
  </si>
  <si>
    <t>Bryan Butler</t>
  </si>
  <si>
    <t>Jenna Butler</t>
  </si>
  <si>
    <t>Richard Bennett</t>
  </si>
  <si>
    <t>CUST0080</t>
  </si>
  <si>
    <t>Kevin Young</t>
  </si>
  <si>
    <t>Taylor Perkins</t>
  </si>
  <si>
    <t>Marcus Miller</t>
  </si>
  <si>
    <t>Joseph Burns</t>
  </si>
  <si>
    <t>Carlos Watson</t>
  </si>
  <si>
    <t>John Ruiz</t>
  </si>
  <si>
    <t>Ashley Lewis</t>
  </si>
  <si>
    <t>Jack Coleman</t>
  </si>
  <si>
    <t>CUST0088</t>
  </si>
  <si>
    <t>Amanda Hall</t>
  </si>
  <si>
    <t>Elizabeth Brown</t>
  </si>
  <si>
    <t>Edward Ramirez</t>
  </si>
  <si>
    <t>Christopher Smith</t>
  </si>
  <si>
    <t>Amanda Nelson</t>
  </si>
  <si>
    <t>Miguel Rodriguez</t>
  </si>
  <si>
    <t>CUST0094</t>
  </si>
  <si>
    <t>Timothy Gutierrez</t>
  </si>
  <si>
    <t>CUST0095</t>
  </si>
  <si>
    <t>Christopher Miller</t>
  </si>
  <si>
    <t>CUST0096</t>
  </si>
  <si>
    <t>Scott Bailey</t>
  </si>
  <si>
    <t>Danielle Newman</t>
  </si>
  <si>
    <t>Jeremy Jones</t>
  </si>
  <si>
    <t>Alexis Avila</t>
  </si>
  <si>
    <t>Leslie Buchanan</t>
  </si>
  <si>
    <t>Robert Wright</t>
  </si>
  <si>
    <t>Patrick Moore</t>
  </si>
  <si>
    <t>Donna Perkins</t>
  </si>
  <si>
    <t>Matthew Palmer</t>
  </si>
  <si>
    <t>Eric Mayer</t>
  </si>
  <si>
    <t>Linda Lopez</t>
  </si>
  <si>
    <t>Andrew Flynn</t>
  </si>
  <si>
    <t>Carmen Graham</t>
  </si>
  <si>
    <t>Emily Scott</t>
  </si>
  <si>
    <t>Jose Decker</t>
  </si>
  <si>
    <t>CUST0111</t>
  </si>
  <si>
    <t>Anita White</t>
  </si>
  <si>
    <t>Daniel Adams</t>
  </si>
  <si>
    <t>Anthony Ramos</t>
  </si>
  <si>
    <t>Megan Proctor</t>
  </si>
  <si>
    <t>Sarah Guzman</t>
  </si>
  <si>
    <t>Guy Hughes</t>
  </si>
  <si>
    <t>Heidi Sharp</t>
  </si>
  <si>
    <t>Shawn Randolph</t>
  </si>
  <si>
    <t>CUST0119</t>
  </si>
  <si>
    <t>Valerie Kelley</t>
  </si>
  <si>
    <t>Sherri Webb</t>
  </si>
  <si>
    <t>Mary Cole</t>
  </si>
  <si>
    <t>CUST0122</t>
  </si>
  <si>
    <t>Mariah Hernandez</t>
  </si>
  <si>
    <t>CUST0123</t>
  </si>
  <si>
    <t>Kerry Frazier</t>
  </si>
  <si>
    <t>David Smith</t>
  </si>
  <si>
    <t>Juan Rodriguez</t>
  </si>
  <si>
    <t>Jessica Walker</t>
  </si>
  <si>
    <t>Jennifer Watkins DDS</t>
  </si>
  <si>
    <t>Jessica Ward</t>
  </si>
  <si>
    <t>Jeanette Greene</t>
  </si>
  <si>
    <t>CUST0130</t>
  </si>
  <si>
    <t>Michael Jensen</t>
  </si>
  <si>
    <t>Michael Velasquez</t>
  </si>
  <si>
    <t>Kendra Diaz</t>
  </si>
  <si>
    <t>Lydia Ford</t>
  </si>
  <si>
    <t>Sherry Guerrero</t>
  </si>
  <si>
    <t>CUST0135</t>
  </si>
  <si>
    <t>Dr. Sarah Perez</t>
  </si>
  <si>
    <t>Andrea Taylor</t>
  </si>
  <si>
    <t>Jamie Perry</t>
  </si>
  <si>
    <t>Jacqueline Murphy</t>
  </si>
  <si>
    <t>Julie Lynch</t>
  </si>
  <si>
    <t>CUST0140</t>
  </si>
  <si>
    <t>Corey Wilson</t>
  </si>
  <si>
    <t>Nicole Huynh</t>
  </si>
  <si>
    <t>Charles Chapman</t>
  </si>
  <si>
    <t>Jamie Spencer</t>
  </si>
  <si>
    <t>Philip Ochoa</t>
  </si>
  <si>
    <t>CUST0145</t>
  </si>
  <si>
    <t>Albert Jones</t>
  </si>
  <si>
    <t>Veronica Mullins</t>
  </si>
  <si>
    <t>Christina Wood</t>
  </si>
  <si>
    <t>Thomas Fowler</t>
  </si>
  <si>
    <t>Nicholas Hicks</t>
  </si>
  <si>
    <t>Abigail Allen</t>
  </si>
  <si>
    <t>CUST0151</t>
  </si>
  <si>
    <t>Makayla Sawyer</t>
  </si>
  <si>
    <t>Eric Gomez</t>
  </si>
  <si>
    <t>Patrick Pope</t>
  </si>
  <si>
    <t>Kristen Ross</t>
  </si>
  <si>
    <t>CUST0155</t>
  </si>
  <si>
    <t>James Ewing DDS</t>
  </si>
  <si>
    <t>Sara Morris</t>
  </si>
  <si>
    <t>Samantha Conway</t>
  </si>
  <si>
    <t>Michael Ward</t>
  </si>
  <si>
    <t>CUST0159</t>
  </si>
  <si>
    <t>Stacey Poole</t>
  </si>
  <si>
    <t>Rachel Rivera PhD</t>
  </si>
  <si>
    <t>David Sanders</t>
  </si>
  <si>
    <t>Lauren Lutz</t>
  </si>
  <si>
    <t>Nathan Taylor</t>
  </si>
  <si>
    <t>Hannah Brown</t>
  </si>
  <si>
    <t>Jeffrey Golden</t>
  </si>
  <si>
    <t>CUST0166</t>
  </si>
  <si>
    <t>Julian Thomas</t>
  </si>
  <si>
    <t>Paula Brown</t>
  </si>
  <si>
    <t>Whitney Hampton</t>
  </si>
  <si>
    <t>Timothy Lyons</t>
  </si>
  <si>
    <t>CUST0170</t>
  </si>
  <si>
    <t>Mason Swanson</t>
  </si>
  <si>
    <t>CUST0171</t>
  </si>
  <si>
    <t>Wendy Hull</t>
  </si>
  <si>
    <t>Kevin Castillo</t>
  </si>
  <si>
    <t>David Wilson</t>
  </si>
  <si>
    <t>Evan Holt</t>
  </si>
  <si>
    <t>Nancy Hoffman</t>
  </si>
  <si>
    <t>Barbara Fisher</t>
  </si>
  <si>
    <t>Chad Walsh</t>
  </si>
  <si>
    <t>Joseph Wiley</t>
  </si>
  <si>
    <t>Deborah Fisher</t>
  </si>
  <si>
    <t>Krista Williams</t>
  </si>
  <si>
    <t>CUST0181</t>
  </si>
  <si>
    <t>Terry Mercer</t>
  </si>
  <si>
    <t>Katie Padilla</t>
  </si>
  <si>
    <t>Victor Thomas</t>
  </si>
  <si>
    <t>Christopher Willis</t>
  </si>
  <si>
    <t>CUST0185</t>
  </si>
  <si>
    <t>Laura Watkins</t>
  </si>
  <si>
    <t>CUST0186</t>
  </si>
  <si>
    <t>Eric Lopez</t>
  </si>
  <si>
    <t>CUST0187</t>
  </si>
  <si>
    <t>Jillian Rangel</t>
  </si>
  <si>
    <t>Kristopher Fletcher</t>
  </si>
  <si>
    <t>Ryan Doyle</t>
  </si>
  <si>
    <t>Cesar Silva</t>
  </si>
  <si>
    <t>Nicholas Miller</t>
  </si>
  <si>
    <t>Kim Hubbard</t>
  </si>
  <si>
    <t>CUST0193</t>
  </si>
  <si>
    <t>Robert Roberts</t>
  </si>
  <si>
    <t>Oscar Young</t>
  </si>
  <si>
    <t>CUST0195</t>
  </si>
  <si>
    <t>Mark Mckenzie</t>
  </si>
  <si>
    <t>Victoria Montoya</t>
  </si>
  <si>
    <t>Evelyn Mendoza</t>
  </si>
  <si>
    <t>Sarah Santiago</t>
  </si>
  <si>
    <t>Gerald Robinson</t>
  </si>
  <si>
    <t>CUST0200</t>
  </si>
  <si>
    <t>Ryan Gill</t>
  </si>
  <si>
    <t>Gary Johnson</t>
  </si>
  <si>
    <t>Jason Johnson</t>
  </si>
  <si>
    <t>Dr. Caitlyn Durham</t>
  </si>
  <si>
    <t>CUST0204</t>
  </si>
  <si>
    <t>Robert Gonzalez</t>
  </si>
  <si>
    <t>Bryan Allen</t>
  </si>
  <si>
    <t>Daniel Richardson</t>
  </si>
  <si>
    <t>Christopher Wise</t>
  </si>
  <si>
    <t>CUST0208</t>
  </si>
  <si>
    <t>Leslie Ashley</t>
  </si>
  <si>
    <t>CUST0209</t>
  </si>
  <si>
    <t>Lauren Davidson</t>
  </si>
  <si>
    <t>Joanne Ray</t>
  </si>
  <si>
    <t>Ryan Mccormick</t>
  </si>
  <si>
    <t>Stephen Russell</t>
  </si>
  <si>
    <t>Nathan Blackburn</t>
  </si>
  <si>
    <t>Sarah Wilson</t>
  </si>
  <si>
    <t>Cassandra Mcbride</t>
  </si>
  <si>
    <t>Abigail Gallegos</t>
  </si>
  <si>
    <t>Jeremy Brown</t>
  </si>
  <si>
    <t>Samantha Castro</t>
  </si>
  <si>
    <t>Nathaniel Hudson</t>
  </si>
  <si>
    <t>Maria Herman</t>
  </si>
  <si>
    <t>CUST0221</t>
  </si>
  <si>
    <t>Timothy Walters</t>
  </si>
  <si>
    <t>Mrs. Carrie Castro</t>
  </si>
  <si>
    <t>Chad White</t>
  </si>
  <si>
    <t>CUST0224</t>
  </si>
  <si>
    <t>Karen Lam</t>
  </si>
  <si>
    <t>Sarah Walton</t>
  </si>
  <si>
    <t>Theodore Mckinney</t>
  </si>
  <si>
    <t>Sharon Chapman</t>
  </si>
  <si>
    <t>Melinda Cunningham</t>
  </si>
  <si>
    <t>CUST0229</t>
  </si>
  <si>
    <t>Luke Lamb</t>
  </si>
  <si>
    <t>CUST0230</t>
  </si>
  <si>
    <t>Ryan Holt</t>
  </si>
  <si>
    <t>Andrew Payne</t>
  </si>
  <si>
    <t>Misty Jacobs</t>
  </si>
  <si>
    <t>Kenneth Harrington</t>
  </si>
  <si>
    <t>CUST0234</t>
  </si>
  <si>
    <t>Ryan Glass</t>
  </si>
  <si>
    <t>CUST0235</t>
  </si>
  <si>
    <t>Stephanie Valdez</t>
  </si>
  <si>
    <t>CUST0236</t>
  </si>
  <si>
    <t>Patrick Ortiz</t>
  </si>
  <si>
    <t>Nicholas Washington</t>
  </si>
  <si>
    <t>Crystal Melton</t>
  </si>
  <si>
    <t>Daniel Williams</t>
  </si>
  <si>
    <t>James Park</t>
  </si>
  <si>
    <t>Jeff Coleman</t>
  </si>
  <si>
    <t>CUST0242</t>
  </si>
  <si>
    <t>Dustin Young</t>
  </si>
  <si>
    <t>Richard Johnson</t>
  </si>
  <si>
    <t>CUST0244</t>
  </si>
  <si>
    <t>Timothy Wolf</t>
  </si>
  <si>
    <t>Kenneth Garza</t>
  </si>
  <si>
    <t>Joshua Best</t>
  </si>
  <si>
    <t>Charles Wilson</t>
  </si>
  <si>
    <t>Andre Bridges</t>
  </si>
  <si>
    <t>CUST0249</t>
  </si>
  <si>
    <t>Dana Buchanan</t>
  </si>
  <si>
    <t>James Hardy</t>
  </si>
  <si>
    <t>Danny Scott</t>
  </si>
  <si>
    <t>Justin Krause</t>
  </si>
  <si>
    <t>CUST0253</t>
  </si>
  <si>
    <t>Mike Walker</t>
  </si>
  <si>
    <t>James Wilkinson</t>
  </si>
  <si>
    <t>Nathaniel Wolf</t>
  </si>
  <si>
    <t>CUST0256</t>
  </si>
  <si>
    <t>Robert Cooper</t>
  </si>
  <si>
    <t>Lisa Stevens</t>
  </si>
  <si>
    <t>Susan Thompson</t>
  </si>
  <si>
    <t>Jennifer Bell</t>
  </si>
  <si>
    <t>Nicholas Stone</t>
  </si>
  <si>
    <t>John Craig</t>
  </si>
  <si>
    <t>Joy Lopez</t>
  </si>
  <si>
    <t>Kristi Adams</t>
  </si>
  <si>
    <t>Kevin Tapia</t>
  </si>
  <si>
    <t>Mr. Carlos Wood</t>
  </si>
  <si>
    <t>Maria Everett</t>
  </si>
  <si>
    <t>Nicholas Cherry</t>
  </si>
  <si>
    <t>Derek Gardner</t>
  </si>
  <si>
    <t>Ashley Harper</t>
  </si>
  <si>
    <t>Sarah Taylor</t>
  </si>
  <si>
    <t>Keith Hendrix</t>
  </si>
  <si>
    <t>Seth Fritz</t>
  </si>
  <si>
    <t>Thomas Luna</t>
  </si>
  <si>
    <t>CUST0274</t>
  </si>
  <si>
    <t>Megan Allen</t>
  </si>
  <si>
    <t>Todd Moore</t>
  </si>
  <si>
    <t>Rebecca Bailey</t>
  </si>
  <si>
    <t>Brandon Bennett</t>
  </si>
  <si>
    <t>CUST0278</t>
  </si>
  <si>
    <t>Stacy Burns</t>
  </si>
  <si>
    <t>Vanessa Martinez</t>
  </si>
  <si>
    <t>Kristy Washington</t>
  </si>
  <si>
    <t>Dustin Zhang</t>
  </si>
  <si>
    <t>CUST0282</t>
  </si>
  <si>
    <t>Monique Griffin</t>
  </si>
  <si>
    <t>Kristen Spencer</t>
  </si>
  <si>
    <t>Robert Clay</t>
  </si>
  <si>
    <t>Kristen Nguyen</t>
  </si>
  <si>
    <t>Melanie Butler</t>
  </si>
  <si>
    <t>CUST0287</t>
  </si>
  <si>
    <t>Tanner Davidson</t>
  </si>
  <si>
    <t>CUST0288</t>
  </si>
  <si>
    <t>Richard Mcdonald</t>
  </si>
  <si>
    <t>Kelly Dennis</t>
  </si>
  <si>
    <t>CUST0290</t>
  </si>
  <si>
    <t>Kimberly Anderson</t>
  </si>
  <si>
    <t>Sherry Watson</t>
  </si>
  <si>
    <t>CUST0292</t>
  </si>
  <si>
    <t>Tony Dunn</t>
  </si>
  <si>
    <t>CUST0293</t>
  </si>
  <si>
    <t>Adam Welch</t>
  </si>
  <si>
    <t>Vicki Andersen</t>
  </si>
  <si>
    <t>Donna Clark</t>
  </si>
  <si>
    <t>CUST0296</t>
  </si>
  <si>
    <t>Ronald Meyer</t>
  </si>
  <si>
    <t>Jeffery James</t>
  </si>
  <si>
    <t>CUST0298</t>
  </si>
  <si>
    <t>Heather Rodriguez</t>
  </si>
  <si>
    <t>CUST0299</t>
  </si>
  <si>
    <t>Luis Werner</t>
  </si>
  <si>
    <t>CUST0300</t>
  </si>
  <si>
    <t>Stephanie Khan</t>
  </si>
  <si>
    <t>Regina Schultz</t>
  </si>
  <si>
    <t>Austin James</t>
  </si>
  <si>
    <t>Steven Black</t>
  </si>
  <si>
    <t>Linda Hansen</t>
  </si>
  <si>
    <t>Erica Perez</t>
  </si>
  <si>
    <t>CUST0306</t>
  </si>
  <si>
    <t>Marco Hartman</t>
  </si>
  <si>
    <t>Angela Garcia</t>
  </si>
  <si>
    <t>Daniel Miller</t>
  </si>
  <si>
    <t>Jeanne Marquez</t>
  </si>
  <si>
    <t>Joshua Morales</t>
  </si>
  <si>
    <t>Dr. Jeremy Miller</t>
  </si>
  <si>
    <t>Jennifer Foster</t>
  </si>
  <si>
    <t>Amy Thornton</t>
  </si>
  <si>
    <t>Kenneth Vasquez</t>
  </si>
  <si>
    <t>CUST0315</t>
  </si>
  <si>
    <t>Audrey Ward</t>
  </si>
  <si>
    <t>Heather Carter</t>
  </si>
  <si>
    <t>Robert Hill</t>
  </si>
  <si>
    <t>Jay Gray</t>
  </si>
  <si>
    <t>Reginald Tapia</t>
  </si>
  <si>
    <t>Erica Collins</t>
  </si>
  <si>
    <t>CUST0321</t>
  </si>
  <si>
    <t>Joseph Hunter</t>
  </si>
  <si>
    <t>CUST0322</t>
  </si>
  <si>
    <t>Lisa Hartman</t>
  </si>
  <si>
    <t>CUST0323</t>
  </si>
  <si>
    <t>James Hernandez</t>
  </si>
  <si>
    <t>Erin Nelson</t>
  </si>
  <si>
    <t>Gregg Harris</t>
  </si>
  <si>
    <t>William Singleton</t>
  </si>
  <si>
    <t>Raymond Smith</t>
  </si>
  <si>
    <t>Brenda Brown</t>
  </si>
  <si>
    <t>Philip Brown</t>
  </si>
  <si>
    <t>Jeremy Boyer</t>
  </si>
  <si>
    <t>Theresa Burke</t>
  </si>
  <si>
    <t>Amber Myers</t>
  </si>
  <si>
    <t>Ronald Bennett</t>
  </si>
  <si>
    <t>Beth Mccoy</t>
  </si>
  <si>
    <t>CUST0335</t>
  </si>
  <si>
    <t>George Ramos</t>
  </si>
  <si>
    <t>Kimberly Estes</t>
  </si>
  <si>
    <t>Debbie Riley</t>
  </si>
  <si>
    <t>Derek Jones</t>
  </si>
  <si>
    <t>CUST0339</t>
  </si>
  <si>
    <t>Susan Best</t>
  </si>
  <si>
    <t>Kyle Hendricks</t>
  </si>
  <si>
    <t>Paul Payne</t>
  </si>
  <si>
    <t>Perry Alvarez</t>
  </si>
  <si>
    <t>Danielle Cox</t>
  </si>
  <si>
    <t>Christian Mendez</t>
  </si>
  <si>
    <t>Alicia Day</t>
  </si>
  <si>
    <t>CUST0346</t>
  </si>
  <si>
    <t>Nathan Smith</t>
  </si>
  <si>
    <t>Oscar Ortiz</t>
  </si>
  <si>
    <t>Jenna Cochran</t>
  </si>
  <si>
    <t>Christopher Spencer</t>
  </si>
  <si>
    <t>Brandon Fox DDS</t>
  </si>
  <si>
    <t>CUST0351</t>
  </si>
  <si>
    <t>Alexander Davis</t>
  </si>
  <si>
    <t>CUST0352</t>
  </si>
  <si>
    <t>Steven Gilbert</t>
  </si>
  <si>
    <t>Mrs. Valerie Dunlap MD</t>
  </si>
  <si>
    <t>Kathleen Richardson</t>
  </si>
  <si>
    <t>Rebecca Doyle</t>
  </si>
  <si>
    <t>Tyler Harris</t>
  </si>
  <si>
    <t>Jordan Bates</t>
  </si>
  <si>
    <t>CUST0358</t>
  </si>
  <si>
    <t>Susan Walsh</t>
  </si>
  <si>
    <t>Zachary Knapp</t>
  </si>
  <si>
    <t>CUST0360</t>
  </si>
  <si>
    <t>Alfred Griffith</t>
  </si>
  <si>
    <t>Jack Smith</t>
  </si>
  <si>
    <t>Arthur Green</t>
  </si>
  <si>
    <t>William Fuller</t>
  </si>
  <si>
    <t>Jeffrey Long</t>
  </si>
  <si>
    <t>Andrea Turner</t>
  </si>
  <si>
    <t>Gregory Lee</t>
  </si>
  <si>
    <t>CUST0367</t>
  </si>
  <si>
    <t>David Hatfield</t>
  </si>
  <si>
    <t>Scott Jackson</t>
  </si>
  <si>
    <t>Heather Davis</t>
  </si>
  <si>
    <t>CUST0370</t>
  </si>
  <si>
    <t>Brooke Hayes</t>
  </si>
  <si>
    <t>Kaitlyn Johnson</t>
  </si>
  <si>
    <t>Daisy Casey</t>
  </si>
  <si>
    <t>CUST0373</t>
  </si>
  <si>
    <t>Melvin Wells</t>
  </si>
  <si>
    <t>CUST0374</t>
  </si>
  <si>
    <t>Jacqueline Russell</t>
  </si>
  <si>
    <t>Paul Stephens</t>
  </si>
  <si>
    <t>Angela Jackson</t>
  </si>
  <si>
    <t>Ashley Hayes</t>
  </si>
  <si>
    <t>Claudia Casey</t>
  </si>
  <si>
    <t>Jay Jackson</t>
  </si>
  <si>
    <t>Brandon Morales</t>
  </si>
  <si>
    <t>Timothy Mcknight</t>
  </si>
  <si>
    <t>Wendy Hodge</t>
  </si>
  <si>
    <t>Aaron Hernandez</t>
  </si>
  <si>
    <t>Erik Baldwin</t>
  </si>
  <si>
    <t>CUST0385</t>
  </si>
  <si>
    <t>Michael West</t>
  </si>
  <si>
    <t>Megan Davis</t>
  </si>
  <si>
    <t>Robert Barnes</t>
  </si>
  <si>
    <t>CUST0388</t>
  </si>
  <si>
    <t>Zachary Schmidt</t>
  </si>
  <si>
    <t>CUST0389</t>
  </si>
  <si>
    <t>Michael Mitchell</t>
  </si>
  <si>
    <t>CUST0390</t>
  </si>
  <si>
    <t>John Dunlap</t>
  </si>
  <si>
    <t>Alexis Becker</t>
  </si>
  <si>
    <t>CUST0392</t>
  </si>
  <si>
    <t>John Jacobs</t>
  </si>
  <si>
    <t>Tina Adams</t>
  </si>
  <si>
    <t>Daniel Moore</t>
  </si>
  <si>
    <t>Patricia Bush</t>
  </si>
  <si>
    <t>Daniel Bradley</t>
  </si>
  <si>
    <t>Amanda Walls</t>
  </si>
  <si>
    <t>Elizabeth Green</t>
  </si>
  <si>
    <t>Kevin Hughes</t>
  </si>
  <si>
    <t>Timothy Brewer MD</t>
  </si>
  <si>
    <t>Kelsey Rodriguez</t>
  </si>
  <si>
    <t>CUST0402</t>
  </si>
  <si>
    <t>Brandon Dominguez</t>
  </si>
  <si>
    <t>Amy Moreno</t>
  </si>
  <si>
    <t>Jessica Lee</t>
  </si>
  <si>
    <t>Morgan Douglas</t>
  </si>
  <si>
    <t>Katherine Freeman</t>
  </si>
  <si>
    <t>Tammy Jackson</t>
  </si>
  <si>
    <t>Roger Koch</t>
  </si>
  <si>
    <t>Shannon Moss</t>
  </si>
  <si>
    <t>Shelley Moss</t>
  </si>
  <si>
    <t>Darren Morgan</t>
  </si>
  <si>
    <t>Jackie Bell</t>
  </si>
  <si>
    <t>CUST0413</t>
  </si>
  <si>
    <t>Kristen Petersen</t>
  </si>
  <si>
    <t>Jennifer Mercado</t>
  </si>
  <si>
    <t>Kyle Rodriguez</t>
  </si>
  <si>
    <t>Jose Mayer</t>
  </si>
  <si>
    <t>Logan Fleming</t>
  </si>
  <si>
    <t>Cameron Cox</t>
  </si>
  <si>
    <t>Kimberly Lopez</t>
  </si>
  <si>
    <t>James Edwards</t>
  </si>
  <si>
    <t>Jon Russell</t>
  </si>
  <si>
    <t>Amanda Thompson</t>
  </si>
  <si>
    <t>Matthew Martinez</t>
  </si>
  <si>
    <t>Gregory Scott</t>
  </si>
  <si>
    <t>Michele Wood</t>
  </si>
  <si>
    <t>Juan Reed</t>
  </si>
  <si>
    <t>Michelle Lyons</t>
  </si>
  <si>
    <t>Courtney Carr</t>
  </si>
  <si>
    <t>CUST0430</t>
  </si>
  <si>
    <t>Mary Clark</t>
  </si>
  <si>
    <t>Dana Robinson</t>
  </si>
  <si>
    <t>Zachary Vasquez</t>
  </si>
  <si>
    <t>Brendan Shepard MD</t>
  </si>
  <si>
    <t>Elizabeth Sanford</t>
  </si>
  <si>
    <t>Jennifer Jenkins</t>
  </si>
  <si>
    <t>Victor Tran</t>
  </si>
  <si>
    <t>Scott Crosby</t>
  </si>
  <si>
    <t>Monica Perez</t>
  </si>
  <si>
    <t>Mallory Miller</t>
  </si>
  <si>
    <t>CUST0440</t>
  </si>
  <si>
    <t>Kyle Perry</t>
  </si>
  <si>
    <t>Emily Sellers</t>
  </si>
  <si>
    <t>Keith Rodriguez</t>
  </si>
  <si>
    <t>Daniel Crawford</t>
  </si>
  <si>
    <t>Jason Smith</t>
  </si>
  <si>
    <t>Eric Goodwin</t>
  </si>
  <si>
    <t>CUST0446</t>
  </si>
  <si>
    <t>Jeffrey Grant</t>
  </si>
  <si>
    <t>Scott Wall</t>
  </si>
  <si>
    <t>Alexander Dunn</t>
  </si>
  <si>
    <t>Heather Allen</t>
  </si>
  <si>
    <t>Seth Kent</t>
  </si>
  <si>
    <t>Audrey Walters</t>
  </si>
  <si>
    <t>CUST0452</t>
  </si>
  <si>
    <t>Mary Fletcher</t>
  </si>
  <si>
    <t>Renee Williams</t>
  </si>
  <si>
    <t>Ashley Young</t>
  </si>
  <si>
    <t>Ralph Johnson</t>
  </si>
  <si>
    <t>Michael Kramer</t>
  </si>
  <si>
    <t>Edward Bell</t>
  </si>
  <si>
    <t>CUST0458</t>
  </si>
  <si>
    <t>Steven Beltran</t>
  </si>
  <si>
    <t>Raymond Holmes</t>
  </si>
  <si>
    <t>Katherine Cohen</t>
  </si>
  <si>
    <t>Tiffany Lam</t>
  </si>
  <si>
    <t>CUST0462</t>
  </si>
  <si>
    <t>Lisa Strickland</t>
  </si>
  <si>
    <t>CUST0463</t>
  </si>
  <si>
    <t>Dr. Heather White</t>
  </si>
  <si>
    <t>CUST0464</t>
  </si>
  <si>
    <t>Diane Nelson</t>
  </si>
  <si>
    <t>Janet Ray</t>
  </si>
  <si>
    <t>Tammy Taylor</t>
  </si>
  <si>
    <t>Dr. Christina Erickson</t>
  </si>
  <si>
    <t>Matthew Kane</t>
  </si>
  <si>
    <t>Michael Davies</t>
  </si>
  <si>
    <t>Jason Garcia</t>
  </si>
  <si>
    <t>CUST0471</t>
  </si>
  <si>
    <t>Roger Johnson</t>
  </si>
  <si>
    <t>Anna Mitchell</t>
  </si>
  <si>
    <t>Tina Lowery</t>
  </si>
  <si>
    <t>Gregory Bauer</t>
  </si>
  <si>
    <t>Frank Le</t>
  </si>
  <si>
    <t>William Brown</t>
  </si>
  <si>
    <t>Deborah King</t>
  </si>
  <si>
    <t>Louis Palmer</t>
  </si>
  <si>
    <t>David Watson</t>
  </si>
  <si>
    <t>Lisa Crawford</t>
  </si>
  <si>
    <t>Carolyn Evans</t>
  </si>
  <si>
    <t>Thomas Johnson</t>
  </si>
  <si>
    <t>Rita Leonard</t>
  </si>
  <si>
    <t>John Madden</t>
  </si>
  <si>
    <t>Christopher Hart</t>
  </si>
  <si>
    <t>Ronald Craig</t>
  </si>
  <si>
    <t>CUST0487</t>
  </si>
  <si>
    <t>Christina Young</t>
  </si>
  <si>
    <t>CUST0488</t>
  </si>
  <si>
    <t>Brendan Daniels</t>
  </si>
  <si>
    <t>Monica Carter</t>
  </si>
  <si>
    <t>Eric Wilson</t>
  </si>
  <si>
    <t>CUST0491</t>
  </si>
  <si>
    <t>Gail Bates</t>
  </si>
  <si>
    <t>Michelle Allen</t>
  </si>
  <si>
    <t>Joseph Dean</t>
  </si>
  <si>
    <t>Hector May</t>
  </si>
  <si>
    <t>Janet Wells</t>
  </si>
  <si>
    <t>Morgan Anderson</t>
  </si>
  <si>
    <t>CUST0497</t>
  </si>
  <si>
    <t>Vincent Gray</t>
  </si>
  <si>
    <t>Yolanda Olson PhD</t>
  </si>
  <si>
    <t>Kayla Kelley</t>
  </si>
  <si>
    <t>Olivia Barton</t>
  </si>
  <si>
    <t>Pending</t>
  </si>
  <si>
    <t>Sum of Balance</t>
  </si>
  <si>
    <t>Row Labels</t>
  </si>
  <si>
    <t>Grand Total</t>
  </si>
  <si>
    <t>Sum of Loan_Amount</t>
  </si>
  <si>
    <t>Average of Credit_Score</t>
  </si>
  <si>
    <t>Count of Account_Type</t>
  </si>
  <si>
    <t>Count of AccountID</t>
  </si>
  <si>
    <t>num_of_products</t>
  </si>
  <si>
    <t>Multiple Products</t>
  </si>
  <si>
    <t>Single Product</t>
  </si>
  <si>
    <t>Count of Row Labels</t>
  </si>
  <si>
    <t>Average of Balance</t>
  </si>
  <si>
    <t>generation_segment</t>
  </si>
  <si>
    <t>Baby Boomers</t>
  </si>
  <si>
    <t>Gen X</t>
  </si>
  <si>
    <t>Gen Z</t>
  </si>
  <si>
    <t>Millennials</t>
  </si>
  <si>
    <t>value remaining</t>
  </si>
  <si>
    <t>Row labels</t>
  </si>
  <si>
    <t>percentage</t>
  </si>
  <si>
    <t>label</t>
  </si>
  <si>
    <t>average credit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</si>
</sst>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4" formatCode="_(&quot;$&quot;* #,##0.00_);_(&quot;$&quot;* \(#,##0.00\);_(&quot;$&quot;* &quot;-&quot;??_);_(@_)"/>
    <numFmt numFmtId="164" formatCode="_(&quot;$&quot;* #,##0_);_(&quot;$&quot;* \(#,##0\);_(&quot;$&quot;* &quot;-&quot;??_);_(@_)"/>
    <numFmt numFmtId="165" formatCode="0.0%"/>
    <numFmt numFmtId="166" formatCode="[&gt;=1000000]&quot;$&quot;0.0,,&quot;M&quot;;[&gt;=1000]&quot;$&quot;0.0&quot;K&quot;\4;0"/>
    <numFmt numFmtId="167" formatCode="[&gt;=1000000]&quot;$&quot;0.00,,&quot;M&quot;;[&gt;=1000]&quot;$&quot;0.00&quot;K&quot;\4;0.0"/>
    <numFmt numFmtId="168" formatCode="&quot;$&quot;#,##0.0,&quot;K&quot;"/>
    <numFmt numFmtId="169" formatCode="&quot;$&quot;#,##0.00,,&quot;M&quot;"/>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01796F"/>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44" fontId="1" fillId="0" borderId="0" applyFont="0" applyFill="0" applyBorder="0" applyAlignment="0" applyProtection="0"/>
  </cellStyleXfs>
  <cellXfs count="31">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2" borderId="0" xfId="0" applyFill="1"/>
    <xf numFmtId="1" fontId="0" fillId="0" borderId="0" xfId="0" applyNumberFormat="1"/>
    <xf numFmtId="164" fontId="0" fillId="0" borderId="0" xfId="0" applyNumberFormat="1"/>
    <xf numFmtId="165" fontId="0" fillId="0" borderId="0" xfId="0" applyNumberFormat="1"/>
    <xf numFmtId="0" fontId="0" fillId="0" borderId="1" xfId="0" applyBorder="1"/>
    <xf numFmtId="0" fontId="0" fillId="0" borderId="2" xfId="0" applyBorder="1"/>
    <xf numFmtId="0" fontId="0" fillId="0" borderId="3" xfId="0" applyBorder="1"/>
    <xf numFmtId="1" fontId="0" fillId="0" borderId="4" xfId="0" applyNumberFormat="1" applyBorder="1"/>
    <xf numFmtId="1" fontId="0" fillId="0" borderId="5" xfId="0" applyNumberFormat="1" applyBorder="1"/>
    <xf numFmtId="1" fontId="0" fillId="0" borderId="6" xfId="0" applyNumberFormat="1" applyBorder="1"/>
    <xf numFmtId="1" fontId="0" fillId="0" borderId="7" xfId="0" applyNumberFormat="1" applyBorder="1"/>
    <xf numFmtId="1" fontId="0" fillId="0" borderId="8" xfId="0" applyNumberFormat="1" applyBorder="1"/>
    <xf numFmtId="1" fontId="0" fillId="0" borderId="9" xfId="0" applyNumberFormat="1" applyBorder="1"/>
    <xf numFmtId="164" fontId="0" fillId="0" borderId="4" xfId="0" applyNumberFormat="1" applyBorder="1"/>
    <xf numFmtId="164" fontId="0" fillId="0" borderId="5" xfId="0" applyNumberFormat="1" applyBorder="1"/>
    <xf numFmtId="164" fontId="0" fillId="0" borderId="6" xfId="0" applyNumberFormat="1" applyBorder="1"/>
    <xf numFmtId="164" fontId="0" fillId="0" borderId="7" xfId="0" applyNumberFormat="1" applyBorder="1"/>
    <xf numFmtId="164" fontId="0" fillId="0" borderId="8" xfId="0" applyNumberFormat="1" applyBorder="1"/>
    <xf numFmtId="164" fontId="0" fillId="0" borderId="9" xfId="0" applyNumberFormat="1" applyBorder="1"/>
    <xf numFmtId="0" fontId="0" fillId="0" borderId="0" xfId="0" applyBorder="1"/>
    <xf numFmtId="164" fontId="0" fillId="0" borderId="0" xfId="0" applyNumberFormat="1" applyBorder="1"/>
    <xf numFmtId="166" fontId="0" fillId="0" borderId="0" xfId="1" applyNumberFormat="1" applyFont="1"/>
    <xf numFmtId="168" fontId="0" fillId="0" borderId="0" xfId="0" applyNumberFormat="1"/>
    <xf numFmtId="166" fontId="0" fillId="0" borderId="0" xfId="0" applyNumberFormat="1"/>
    <xf numFmtId="167" fontId="0" fillId="0" borderId="0" xfId="0" applyNumberFormat="1"/>
    <xf numFmtId="169" fontId="0" fillId="0" borderId="0" xfId="0" applyNumberFormat="1"/>
  </cellXfs>
  <cellStyles count="2">
    <cellStyle name="Currency" xfId="1" builtinId="4"/>
    <cellStyle name="Normal" xfId="0" builtinId="0"/>
  </cellStyles>
  <dxfs count="63">
    <dxf>
      <numFmt numFmtId="0" formatCode="General"/>
    </dxf>
    <dxf>
      <numFmt numFmtId="19" formatCode="m/d/yyyy"/>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164" formatCode="_(&quot;$&quot;* #,##0_);_(&quot;$&quot;* \(#,##0\);_(&quot;$&quot;* &quot;-&quot;??_);_(@_)"/>
    </dxf>
    <dxf>
      <numFmt numFmtId="1" formatCode="0"/>
    </dxf>
    <dxf>
      <numFmt numFmtId="1" formatCode="0"/>
    </dxf>
    <dxf>
      <numFmt numFmtId="169" formatCode="&quot;$&quot;#,##0.00,,&quot;M&quot;"/>
    </dxf>
    <dxf>
      <numFmt numFmtId="167" formatCode="[&gt;=1000000]&quot;$&quot;0.00,,&quot;M&quot;;[&gt;=1000]&quot;$&quot;0.00&quot;K&quot;\4;0.0"/>
    </dxf>
    <dxf>
      <numFmt numFmtId="166" formatCode="[&gt;=1000000]&quot;$&quot;0.0,,&quot;M&quot;;[&gt;=1000]&quot;$&quot;0.0&quot;K&quot;\4;0"/>
    </dxf>
    <dxf>
      <numFmt numFmtId="166" formatCode="[&gt;=1000000]&quot;$&quot;0.0,,&quot;M&quot;;[&gt;=1000]&quot;$&quot;0.0&quot;K&quot;\4;0"/>
    </dxf>
    <dxf>
      <numFmt numFmtId="168" formatCode="&quot;$&quot;#,##0.0,&quot;K&quot;"/>
    </dxf>
    <dxf>
      <numFmt numFmtId="168" formatCode="&quot;$&quot;#,##0.0,&quot;K&quot;"/>
    </dxf>
    <dxf>
      <numFmt numFmtId="168" formatCode="&quot;$&quot;#,##0.0,&quot;K&quot;"/>
    </dxf>
    <dxf>
      <numFmt numFmtId="168" formatCode="&quot;$&quot;#,##0.0,&quot;K&quot;"/>
    </dxf>
    <dxf>
      <numFmt numFmtId="164" formatCode="_(&quot;$&quot;* #,##0_);_(&quot;$&quot;* \(#,##0\);_(&quot;$&quot;* &quot;-&quot;??_);_(@_)"/>
    </dxf>
    <dxf>
      <numFmt numFmtId="169" formatCode="&quot;$&quot;#,##0.00,,&quot;M&quot;"/>
    </dxf>
    <dxf>
      <numFmt numFmtId="169" formatCode="&quot;$&quot;#,##0.00,,&quot;M&quot;"/>
    </dxf>
    <dxf>
      <numFmt numFmtId="169" formatCode="&quot;$&quot;#,##0.00,,&quot;M&quot;"/>
    </dxf>
    <dxf>
      <numFmt numFmtId="169" formatCode="&quot;$&quot;#,##0.00,,&quot;M&quot;"/>
    </dxf>
    <dxf>
      <numFmt numFmtId="169" formatCode="&quot;$&quot;#,##0.00,,&quot;M&quot;"/>
    </dxf>
    <dxf>
      <numFmt numFmtId="164" formatCode="_(&quot;$&quot;* #,##0_);_(&quot;$&quot;* \(#,##0\);_(&quot;$&quot;* &quot;-&quot;??_);_(@_)"/>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34" formatCode="_(&quot;$&quot;* #,##0.00_);_(&quot;$&quot;* \(#,##0.00\);_(&quot;$&quot;* &quot;-&quot;??_);_(@_)"/>
    </dxf>
    <dxf>
      <numFmt numFmtId="1" formatCode="0"/>
    </dxf>
    <dxf>
      <numFmt numFmtId="169" formatCode="&quot;$&quot;#,##0.00,,&quot;M&quot;"/>
    </dxf>
    <dxf>
      <numFmt numFmtId="169" formatCode="&quot;$&quot;#,##0.00,,&quot;M&quot;"/>
    </dxf>
    <dxf>
      <numFmt numFmtId="169" formatCode="&quot;$&quot;#,##0.00,,&quot;M&quot;"/>
    </dxf>
    <dxf>
      <numFmt numFmtId="164" formatCode="_(&quot;$&quot;* #,##0_);_(&quot;$&quot;* \(#,##0\);_(&quot;$&quot;* &quot;-&quot;??_);_(@_)"/>
    </dxf>
    <dxf>
      <numFmt numFmtId="169" formatCode="&quot;$&quot;#,##0.00,,&quot;M&quot;"/>
    </dxf>
    <dxf>
      <numFmt numFmtId="166" formatCode="[&gt;=1000000]&quot;$&quot;0.0,,&quot;M&quot;;[&gt;=1000]&quot;$&quot;0.0&quot;K&quot;\4;0"/>
    </dxf>
    <dxf>
      <numFmt numFmtId="0" formatCode="General"/>
    </dxf>
    <dxf>
      <numFmt numFmtId="165" formatCode="0.0%"/>
    </dxf>
    <dxf>
      <numFmt numFmtId="165" formatCode="0.0%"/>
    </dxf>
    <dxf>
      <numFmt numFmtId="165" formatCode="0.0%"/>
    </dxf>
    <dxf>
      <numFmt numFmtId="14" formatCode="0.00%"/>
    </dxf>
    <dxf>
      <numFmt numFmtId="164" formatCode="_(&quot;$&quot;* #,##0_);_(&quot;$&quot;* \(#,##0\);_(&quot;$&quot;* &quot;-&quot;??_);_(@_)"/>
    </dxf>
    <dxf>
      <font>
        <b/>
        <color theme="1"/>
      </font>
      <border>
        <bottom style="thin">
          <color theme="4"/>
        </bottom>
        <vertical/>
        <horizontal/>
      </border>
    </dxf>
    <dxf>
      <font>
        <color theme="0"/>
      </font>
      <fill>
        <patternFill patternType="solid">
          <bgColor rgb="FFDBF5F3"/>
        </patternFill>
      </fill>
      <border diagonalUp="0" diagonalDown="0">
        <left/>
        <right/>
        <top/>
        <bottom/>
        <vertical/>
        <horizontal/>
      </border>
    </dxf>
  </dxfs>
  <tableStyles count="1" defaultTableStyle="TableStyleMedium2" defaultPivotStyle="PivotStyleLight16">
    <tableStyle name="SlicerStyleLight1 2" pivot="0" table="0" count="10" xr9:uid="{C67360CF-EB8C-4FCD-BFD1-7293BD24B749}">
      <tableStyleElement type="wholeTable" dxfId="62"/>
      <tableStyleElement type="headerRow" dxfId="61"/>
    </tableStyle>
  </tableStyles>
  <colors>
    <mruColors>
      <color rgb="FF2A9E93"/>
      <color rgb="FFDBF5F3"/>
      <color rgb="FFC8F0EC"/>
      <color rgb="FF48CFC1"/>
      <color rgb="FF31B5A8"/>
      <color rgb="FF35C5B7"/>
      <color rgb="FF4ACEC1"/>
      <color rgb="FFBDEDE8"/>
      <color rgb="FF23857C"/>
      <color rgb="FF008B8B"/>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none">
              <fgColor indexed="64"/>
              <bgColor auto="1"/>
            </patternFill>
          </fill>
          <border>
            <left style="thin">
              <color rgb="FFCCCCCC"/>
            </left>
            <right style="thin">
              <color rgb="FFCCCCCC"/>
            </right>
            <top style="thin">
              <color rgb="FFCCCCCC"/>
            </top>
            <bottom style="thin">
              <color rgb="FFCCCCCC"/>
            </bottom>
            <vertical/>
            <horizontal/>
          </border>
        </dxf>
        <dxf>
          <font>
            <b/>
            <i val="0"/>
            <sz val="12"/>
            <color theme="0"/>
            <name val="Calibri"/>
            <family val="2"/>
            <scheme val="minor"/>
          </font>
          <fill>
            <patternFill patternType="solid">
              <fgColor rgb="FF008B8B"/>
              <bgColor rgb="FF31B5A8"/>
            </patternFill>
          </fill>
          <border diagonalUp="0" diagonalDown="0">
            <left/>
            <right/>
            <top/>
            <bottom/>
            <vertical/>
            <horizontal/>
          </border>
        </dxf>
        <dxf>
          <font>
            <color rgb="FF828282"/>
          </font>
          <fill>
            <patternFill patternType="none">
              <fgColor indexed="64"/>
              <bgColor auto="1"/>
            </patternFill>
          </fill>
          <border>
            <left style="thin">
              <color rgb="FFE0E0E0"/>
            </left>
            <right style="thin">
              <color rgb="FFE0E0E0"/>
            </right>
            <top style="thin">
              <color rgb="FFE0E0E0"/>
            </top>
            <bottom style="thin">
              <color rgb="FFE0E0E0"/>
            </bottom>
            <vertical/>
            <horizontal/>
          </border>
        </dxf>
        <dxf>
          <font>
            <color rgb="FF000000"/>
          </font>
          <fill>
            <patternFill patternType="none">
              <fgColor indexed="64"/>
              <bgColor auto="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 account portfolios, deposit strength and loan exposure.xlsx]Analysis!generation vs avg_balance</c:name>
    <c:fmtId val="3"/>
  </c:pivotSource>
  <c:chart>
    <c:title>
      <c:tx>
        <c:rich>
          <a:bodyPr rot="0" spcFirstLastPara="1" vertOverflow="ellipsis" vert="horz" wrap="square" anchor="ctr" anchorCtr="1"/>
          <a:lstStyle/>
          <a:p>
            <a:pPr>
              <a:defRPr sz="1100" b="0" i="0" u="none" strike="noStrike" kern="1200" spc="0" baseline="0">
                <a:solidFill>
                  <a:schemeClr val="tx1"/>
                </a:solidFill>
                <a:latin typeface="+mn-lt"/>
                <a:ea typeface="+mn-ea"/>
                <a:cs typeface="+mn-cs"/>
              </a:defRPr>
            </a:pPr>
            <a:r>
              <a:rPr lang="en-US" sz="1100" b="0" i="0" u="none" strike="noStrike" baseline="0">
                <a:solidFill>
                  <a:schemeClr val="tx1"/>
                </a:solidFill>
              </a:rPr>
              <a:t>Which generation contributes most to MetroBank deposits?</a:t>
            </a:r>
            <a:endParaRPr lang="en-US" sz="1100">
              <a:solidFill>
                <a:schemeClr val="tx1"/>
              </a:solidFill>
            </a:endParaRPr>
          </a:p>
        </c:rich>
      </c:tx>
      <c:layout>
        <c:manualLayout>
          <c:xMode val="edge"/>
          <c:yMode val="edge"/>
          <c:x val="0.11983485874476045"/>
          <c:y val="4.2912896655724439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8B8B"/>
          </a:solidFill>
          <a:ln cap="rnd">
            <a:no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8B8B"/>
          </a:solidFill>
          <a:ln cap="rnd">
            <a:noFill/>
          </a:ln>
          <a:effectLst>
            <a:softEdge rad="0"/>
          </a:effectLst>
        </c:spPr>
      </c:pivotFmt>
    </c:pivotFmts>
    <c:plotArea>
      <c:layout>
        <c:manualLayout>
          <c:layoutTarget val="inner"/>
          <c:xMode val="edge"/>
          <c:yMode val="edge"/>
          <c:x val="7.9031927044040884E-2"/>
          <c:y val="6.5687843093983608E-2"/>
          <c:w val="0.92096798100063471"/>
          <c:h val="0.71902588302006654"/>
        </c:manualLayout>
      </c:layout>
      <c:barChart>
        <c:barDir val="col"/>
        <c:grouping val="clustered"/>
        <c:varyColors val="0"/>
        <c:ser>
          <c:idx val="0"/>
          <c:order val="0"/>
          <c:tx>
            <c:strRef>
              <c:f>Analysis!$O$23</c:f>
              <c:strCache>
                <c:ptCount val="1"/>
                <c:pt idx="0">
                  <c:v>Total</c:v>
                </c:pt>
              </c:strCache>
            </c:strRef>
          </c:tx>
          <c:spPr>
            <a:solidFill>
              <a:srgbClr val="008B8B"/>
            </a:solidFill>
            <a:ln cap="rnd">
              <a:noFill/>
            </a:ln>
            <a:effectLst>
              <a:softEdge rad="0"/>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Analysis!$N$24:$N$28</c:f>
              <c:strCache>
                <c:ptCount val="4"/>
                <c:pt idx="0">
                  <c:v>Gen X</c:v>
                </c:pt>
                <c:pt idx="1">
                  <c:v>Baby Boomers</c:v>
                </c:pt>
                <c:pt idx="2">
                  <c:v>Gen Z</c:v>
                </c:pt>
                <c:pt idx="3">
                  <c:v>Millennials</c:v>
                </c:pt>
              </c:strCache>
            </c:strRef>
          </c:cat>
          <c:val>
            <c:numRef>
              <c:f>Analysis!$O$24:$O$28</c:f>
              <c:numCache>
                <c:formatCode>"$"#,##0.0,"K"</c:formatCode>
                <c:ptCount val="4"/>
                <c:pt idx="0">
                  <c:v>247707.29707112969</c:v>
                </c:pt>
                <c:pt idx="1">
                  <c:v>264878.38857142854</c:v>
                </c:pt>
                <c:pt idx="2">
                  <c:v>267779.7074829932</c:v>
                </c:pt>
                <c:pt idx="3">
                  <c:v>282099.39330543933</c:v>
                </c:pt>
              </c:numCache>
            </c:numRef>
          </c:val>
          <c:extLst>
            <c:ext xmlns:c16="http://schemas.microsoft.com/office/drawing/2014/chart" uri="{C3380CC4-5D6E-409C-BE32-E72D297353CC}">
              <c16:uniqueId val="{00000000-604A-4EBF-B1AE-8AF6E9147117}"/>
            </c:ext>
          </c:extLst>
        </c:ser>
        <c:dLbls>
          <c:dLblPos val="outEnd"/>
          <c:showLegendKey val="0"/>
          <c:showVal val="1"/>
          <c:showCatName val="0"/>
          <c:showSerName val="0"/>
          <c:showPercent val="0"/>
          <c:showBubbleSize val="0"/>
        </c:dLbls>
        <c:gapWidth val="150"/>
        <c:axId val="571490960"/>
        <c:axId val="571487216"/>
      </c:barChart>
      <c:catAx>
        <c:axId val="571490960"/>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571487216"/>
        <c:crosses val="autoZero"/>
        <c:auto val="1"/>
        <c:lblAlgn val="ctr"/>
        <c:lblOffset val="100"/>
        <c:noMultiLvlLbl val="0"/>
      </c:catAx>
      <c:valAx>
        <c:axId val="571487216"/>
        <c:scaling>
          <c:orientation val="minMax"/>
        </c:scaling>
        <c:delete val="1"/>
        <c:axPos val="l"/>
        <c:numFmt formatCode="&quot;$&quot;#,##0.0,&quot;K&quot;" sourceLinked="1"/>
        <c:majorTickMark val="out"/>
        <c:minorTickMark val="none"/>
        <c:tickLblPos val="nextTo"/>
        <c:crossAx val="571490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 account portfolios, deposit strength and loan exposure.xlsx]Analysis!customer_segment vs Avg_balance</c:name>
    <c:fmtId val="3"/>
  </c:pivotSource>
  <c:chart>
    <c:title>
      <c:tx>
        <c:rich>
          <a:bodyPr rot="0" spcFirstLastPara="1" vertOverflow="ellipsis" vert="horz" wrap="square" anchor="ctr" anchorCtr="1"/>
          <a:lstStyle/>
          <a:p>
            <a:pPr>
              <a:defRPr sz="1100" b="0" i="0" u="none" strike="noStrike" kern="1200" spc="0" baseline="0">
                <a:solidFill>
                  <a:schemeClr val="tx1"/>
                </a:solidFill>
                <a:latin typeface="+mn-lt"/>
                <a:ea typeface="+mn-ea"/>
                <a:cs typeface="+mn-cs"/>
              </a:defRPr>
            </a:pPr>
            <a:r>
              <a:rPr lang="en-US" sz="1100">
                <a:solidFill>
                  <a:schemeClr val="tx1"/>
                </a:solidFill>
              </a:rPr>
              <a:t>Average</a:t>
            </a:r>
            <a:r>
              <a:rPr lang="en-US" sz="1100" baseline="0">
                <a:solidFill>
                  <a:schemeClr val="tx1"/>
                </a:solidFill>
              </a:rPr>
              <a:t> Balance by Customer Segment</a:t>
            </a:r>
            <a:endParaRPr lang="en-US" sz="1100">
              <a:solidFill>
                <a:schemeClr val="tx1"/>
              </a:solidFill>
            </a:endParaRPr>
          </a:p>
        </c:rich>
      </c:tx>
      <c:layout>
        <c:manualLayout>
          <c:xMode val="edge"/>
          <c:yMode val="edge"/>
          <c:x val="4.6336199812741286E-2"/>
          <c:y val="0"/>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8B8B"/>
          </a:solidFill>
          <a:ln w="2540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8B8B"/>
          </a:solidFill>
          <a:ln w="254000">
            <a:noFill/>
          </a:ln>
          <a:effectLst/>
        </c:spPr>
      </c:pivotFmt>
    </c:pivotFmts>
    <c:plotArea>
      <c:layout>
        <c:manualLayout>
          <c:layoutTarget val="inner"/>
          <c:xMode val="edge"/>
          <c:yMode val="edge"/>
          <c:x val="0.17382730878059272"/>
          <c:y val="0.19754710424383173"/>
          <c:w val="0.68840203638090247"/>
          <c:h val="0.70797863808690575"/>
        </c:manualLayout>
      </c:layout>
      <c:barChart>
        <c:barDir val="bar"/>
        <c:grouping val="clustered"/>
        <c:varyColors val="0"/>
        <c:ser>
          <c:idx val="0"/>
          <c:order val="0"/>
          <c:tx>
            <c:strRef>
              <c:f>Analysis!$I$14</c:f>
              <c:strCache>
                <c:ptCount val="1"/>
                <c:pt idx="0">
                  <c:v>Total</c:v>
                </c:pt>
              </c:strCache>
            </c:strRef>
          </c:tx>
          <c:spPr>
            <a:solidFill>
              <a:srgbClr val="008B8B"/>
            </a:solidFill>
            <a:ln w="2540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Analysis!$H$15:$H$18</c:f>
              <c:strCache>
                <c:ptCount val="3"/>
                <c:pt idx="0">
                  <c:v>Private</c:v>
                </c:pt>
                <c:pt idx="1">
                  <c:v>Retail</c:v>
                </c:pt>
                <c:pt idx="2">
                  <c:v>Corporate</c:v>
                </c:pt>
              </c:strCache>
            </c:strRef>
          </c:cat>
          <c:val>
            <c:numRef>
              <c:f>Analysis!$I$15:$I$18</c:f>
              <c:numCache>
                <c:formatCode>"$"#,##0.0,"K"</c:formatCode>
                <c:ptCount val="3"/>
                <c:pt idx="0">
                  <c:v>275113.66216216219</c:v>
                </c:pt>
                <c:pt idx="1">
                  <c:v>267102.03171247354</c:v>
                </c:pt>
                <c:pt idx="2">
                  <c:v>259460.32411067194</c:v>
                </c:pt>
              </c:numCache>
            </c:numRef>
          </c:val>
          <c:extLst>
            <c:ext xmlns:c16="http://schemas.microsoft.com/office/drawing/2014/chart" uri="{C3380CC4-5D6E-409C-BE32-E72D297353CC}">
              <c16:uniqueId val="{00000000-24C9-4386-87AB-F94BCE8BAAD8}"/>
            </c:ext>
          </c:extLst>
        </c:ser>
        <c:dLbls>
          <c:dLblPos val="outEnd"/>
          <c:showLegendKey val="0"/>
          <c:showVal val="1"/>
          <c:showCatName val="0"/>
          <c:showSerName val="0"/>
          <c:showPercent val="0"/>
          <c:showBubbleSize val="0"/>
        </c:dLbls>
        <c:gapWidth val="18"/>
        <c:axId val="406556192"/>
        <c:axId val="406541216"/>
      </c:barChart>
      <c:catAx>
        <c:axId val="406556192"/>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406541216"/>
        <c:crosses val="autoZero"/>
        <c:auto val="1"/>
        <c:lblAlgn val="ctr"/>
        <c:lblOffset val="100"/>
        <c:noMultiLvlLbl val="0"/>
      </c:catAx>
      <c:valAx>
        <c:axId val="406541216"/>
        <c:scaling>
          <c:orientation val="minMax"/>
        </c:scaling>
        <c:delete val="1"/>
        <c:axPos val="b"/>
        <c:numFmt formatCode="&quot;$&quot;#,##0.0,&quot;K&quot;" sourceLinked="1"/>
        <c:majorTickMark val="out"/>
        <c:minorTickMark val="none"/>
        <c:tickLblPos val="nextTo"/>
        <c:crossAx val="406556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 account portfolios, deposit strength and loan exposure.xlsx]Analysis!product_distribution</c:name>
    <c:fmtId val="9"/>
  </c:pivotSource>
  <c:chart>
    <c:title>
      <c:tx>
        <c:rich>
          <a:bodyPr rot="0" spcFirstLastPara="1" vertOverflow="ellipsis" vert="horz" wrap="square" anchor="ctr" anchorCtr="1"/>
          <a:lstStyle/>
          <a:p>
            <a:pPr>
              <a:defRPr sz="1100" b="0" i="0" u="none" strike="noStrike" kern="1200" spc="0" baseline="0">
                <a:solidFill>
                  <a:schemeClr val="tx1"/>
                </a:solidFill>
                <a:latin typeface="+mn-lt"/>
                <a:ea typeface="+mn-ea"/>
                <a:cs typeface="+mn-cs"/>
              </a:defRPr>
            </a:pPr>
            <a:r>
              <a:rPr lang="en-US" sz="1100">
                <a:solidFill>
                  <a:schemeClr val="tx1"/>
                </a:solidFill>
              </a:rPr>
              <a:t>Customer Product Distribution</a:t>
            </a:r>
          </a:p>
        </c:rich>
      </c:tx>
      <c:layout>
        <c:manualLayout>
          <c:xMode val="edge"/>
          <c:yMode val="edge"/>
          <c:x val="0.16242635801191407"/>
          <c:y val="0.10633469207888069"/>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9.9999999999999895E-2"/>
              <c:y val="-9.72222222222222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0.11944444444444434"/>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w="19050">
            <a:solidFill>
              <a:schemeClr val="lt1"/>
            </a:solidFill>
          </a:ln>
          <a:effectLst/>
        </c:spPr>
        <c:dLbl>
          <c:idx val="0"/>
          <c:layout>
            <c:manualLayout>
              <c:x val="-0.1"/>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w="19050">
            <a:solidFill>
              <a:schemeClr val="lt1"/>
            </a:solidFill>
          </a:ln>
          <a:effectLst/>
        </c:spPr>
        <c:dLbl>
          <c:idx val="0"/>
          <c:layout>
            <c:manualLayout>
              <c:x val="-0.10277777777777777"/>
              <c:y val="-7.87037037037037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9.9999999999999895E-2"/>
              <c:y val="-9.72222222222222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1944444444444434"/>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1"/>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0277777777777777"/>
              <c:y val="-7.87037037037037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48CFC1"/>
          </a:solidFill>
          <a:ln w="19050">
            <a:noFill/>
          </a:ln>
          <a:effectLst/>
        </c:spPr>
        <c:dLbl>
          <c:idx val="0"/>
          <c:layout>
            <c:manualLayout>
              <c:x val="9.9999999999999895E-2"/>
              <c:y val="-9.7222222222222265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noFill/>
          </a:ln>
          <a:effectLst/>
        </c:spPr>
        <c:dLbl>
          <c:idx val="0"/>
          <c:layout>
            <c:manualLayout>
              <c:x val="0.11944444444444434"/>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noFill/>
          </a:ln>
          <a:effectLst/>
        </c:spPr>
        <c:dLbl>
          <c:idx val="0"/>
          <c:layout>
            <c:manualLayout>
              <c:x val="-0.1"/>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008B8B"/>
          </a:solidFill>
          <a:ln w="19050">
            <a:noFill/>
          </a:ln>
          <a:effectLst/>
        </c:spPr>
        <c:dLbl>
          <c:idx val="0"/>
          <c:layout>
            <c:manualLayout>
              <c:x val="-0.10277777777777777"/>
              <c:y val="-7.870370370370370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111462613295935"/>
          <c:y val="0.23615071058719841"/>
          <c:w val="0.42716047283331154"/>
          <c:h val="0.64203635562410488"/>
        </c:manualLayout>
      </c:layout>
      <c:doughnutChart>
        <c:varyColors val="1"/>
        <c:ser>
          <c:idx val="0"/>
          <c:order val="0"/>
          <c:tx>
            <c:strRef>
              <c:f>Analysis!$I$6</c:f>
              <c:strCache>
                <c:ptCount val="1"/>
                <c:pt idx="0">
                  <c:v>Total</c:v>
                </c:pt>
              </c:strCache>
            </c:strRef>
          </c:tx>
          <c:spPr>
            <a:ln>
              <a:noFill/>
            </a:ln>
          </c:spPr>
          <c:dPt>
            <c:idx val="0"/>
            <c:bubble3D val="0"/>
            <c:spPr>
              <a:solidFill>
                <a:srgbClr val="48CFC1"/>
              </a:solidFill>
              <a:ln w="19050">
                <a:noFill/>
              </a:ln>
              <a:effectLst/>
            </c:spPr>
            <c:extLst>
              <c:ext xmlns:c16="http://schemas.microsoft.com/office/drawing/2014/chart" uri="{C3380CC4-5D6E-409C-BE32-E72D297353CC}">
                <c16:uniqueId val="{00000001-98AB-4BB4-8857-B6DD14300234}"/>
              </c:ext>
            </c:extLst>
          </c:dPt>
          <c:dPt>
            <c:idx val="1"/>
            <c:bubble3D val="0"/>
            <c:spPr>
              <a:solidFill>
                <a:schemeClr val="accent2"/>
              </a:solidFill>
              <a:ln w="19050">
                <a:noFill/>
              </a:ln>
              <a:effectLst/>
            </c:spPr>
            <c:extLst>
              <c:ext xmlns:c16="http://schemas.microsoft.com/office/drawing/2014/chart" uri="{C3380CC4-5D6E-409C-BE32-E72D297353CC}">
                <c16:uniqueId val="{00000003-98AB-4BB4-8857-B6DD14300234}"/>
              </c:ext>
            </c:extLst>
          </c:dPt>
          <c:dPt>
            <c:idx val="2"/>
            <c:bubble3D val="0"/>
            <c:spPr>
              <a:solidFill>
                <a:schemeClr val="accent3"/>
              </a:solidFill>
              <a:ln w="19050">
                <a:noFill/>
              </a:ln>
              <a:effectLst/>
            </c:spPr>
            <c:extLst>
              <c:ext xmlns:c16="http://schemas.microsoft.com/office/drawing/2014/chart" uri="{C3380CC4-5D6E-409C-BE32-E72D297353CC}">
                <c16:uniqueId val="{00000005-98AB-4BB4-8857-B6DD14300234}"/>
              </c:ext>
            </c:extLst>
          </c:dPt>
          <c:dPt>
            <c:idx val="3"/>
            <c:bubble3D val="0"/>
            <c:spPr>
              <a:solidFill>
                <a:srgbClr val="008B8B"/>
              </a:solidFill>
              <a:ln w="19050">
                <a:noFill/>
              </a:ln>
              <a:effectLst/>
            </c:spPr>
            <c:extLst>
              <c:ext xmlns:c16="http://schemas.microsoft.com/office/drawing/2014/chart" uri="{C3380CC4-5D6E-409C-BE32-E72D297353CC}">
                <c16:uniqueId val="{00000007-98AB-4BB4-8857-B6DD14300234}"/>
              </c:ext>
            </c:extLst>
          </c:dPt>
          <c:dLbls>
            <c:dLbl>
              <c:idx val="0"/>
              <c:layout>
                <c:manualLayout>
                  <c:x val="9.9999999999999895E-2"/>
                  <c:y val="-9.722222222222226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8AB-4BB4-8857-B6DD14300234}"/>
                </c:ext>
              </c:extLst>
            </c:dLbl>
            <c:dLbl>
              <c:idx val="1"/>
              <c:layout>
                <c:manualLayout>
                  <c:x val="0.11944444444444434"/>
                  <c:y val="9.25925925925925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8AB-4BB4-8857-B6DD14300234}"/>
                </c:ext>
              </c:extLst>
            </c:dLbl>
            <c:dLbl>
              <c:idx val="2"/>
              <c:layout>
                <c:manualLayout>
                  <c:x val="-0.1"/>
                  <c:y val="2.7777777777777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8AB-4BB4-8857-B6DD14300234}"/>
                </c:ext>
              </c:extLst>
            </c:dLbl>
            <c:dLbl>
              <c:idx val="3"/>
              <c:layout>
                <c:manualLayout>
                  <c:x val="-0.10277777777777777"/>
                  <c:y val="-7.87037037037037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8AB-4BB4-8857-B6DD14300234}"/>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Analysis!$H$7:$H$11</c:f>
              <c:strCache>
                <c:ptCount val="4"/>
                <c:pt idx="0">
                  <c:v>Checking</c:v>
                </c:pt>
                <c:pt idx="1">
                  <c:v>CreditCard</c:v>
                </c:pt>
                <c:pt idx="2">
                  <c:v>Loan</c:v>
                </c:pt>
                <c:pt idx="3">
                  <c:v>Savings</c:v>
                </c:pt>
              </c:strCache>
            </c:strRef>
          </c:cat>
          <c:val>
            <c:numRef>
              <c:f>Analysis!$I$7:$I$11</c:f>
              <c:numCache>
                <c:formatCode>0.0%</c:formatCode>
                <c:ptCount val="4"/>
                <c:pt idx="0">
                  <c:v>0.3075</c:v>
                </c:pt>
                <c:pt idx="1">
                  <c:v>0.21124999999999999</c:v>
                </c:pt>
                <c:pt idx="2">
                  <c:v>0.10249999999999999</c:v>
                </c:pt>
                <c:pt idx="3">
                  <c:v>0.37874999999999998</c:v>
                </c:pt>
              </c:numCache>
            </c:numRef>
          </c:val>
          <c:extLst>
            <c:ext xmlns:c16="http://schemas.microsoft.com/office/drawing/2014/chart" uri="{C3380CC4-5D6E-409C-BE32-E72D297353CC}">
              <c16:uniqueId val="{00000008-98AB-4BB4-8857-B6DD14300234}"/>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8981323213197765"/>
          <c:y val="0.37060262201167787"/>
          <c:w val="0.22826949317424455"/>
          <c:h val="0.40480863721493887"/>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 account portfolios, deposit strength and loan exposure.xlsx]Analysis!PivotTable27</c:name>
    <c:fmtId val="3"/>
  </c:pivotSource>
  <c:chart>
    <c:title>
      <c:tx>
        <c:rich>
          <a:bodyPr rot="0" spcFirstLastPara="1" vertOverflow="ellipsis" vert="horz" wrap="square" anchor="ctr" anchorCtr="1"/>
          <a:lstStyle/>
          <a:p>
            <a:pPr>
              <a:defRPr sz="1100" b="0" i="0" u="none" strike="noStrike" kern="1200" spc="0" baseline="0">
                <a:solidFill>
                  <a:schemeClr val="tx1"/>
                </a:solidFill>
                <a:latin typeface="+mn-lt"/>
                <a:ea typeface="+mn-ea"/>
                <a:cs typeface="+mn-cs"/>
              </a:defRPr>
            </a:pPr>
            <a:r>
              <a:rPr lang="en-US" sz="1100" b="0" i="0" u="none" strike="noStrike" baseline="0"/>
              <a:t>Is loan approval tied to higher credit scores?</a:t>
            </a:r>
            <a:endParaRPr lang="en-US" sz="1100">
              <a:solidFill>
                <a:schemeClr val="tx1"/>
              </a:solidFill>
            </a:endParaRPr>
          </a:p>
        </c:rich>
      </c:tx>
      <c:layout>
        <c:manualLayout>
          <c:xMode val="edge"/>
          <c:yMode val="edge"/>
          <c:x val="0.11772217777590635"/>
          <c:y val="7.8099939027751119E-3"/>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8B8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529411764705882"/>
          <c:y val="0.22113035907895959"/>
          <c:w val="0.51657754010695189"/>
          <c:h val="0.68327569898127394"/>
        </c:manualLayout>
      </c:layout>
      <c:barChart>
        <c:barDir val="col"/>
        <c:grouping val="clustered"/>
        <c:varyColors val="0"/>
        <c:ser>
          <c:idx val="0"/>
          <c:order val="0"/>
          <c:tx>
            <c:strRef>
              <c:f>Analysis!$F$30</c:f>
              <c:strCache>
                <c:ptCount val="1"/>
                <c:pt idx="0">
                  <c:v>Total</c:v>
                </c:pt>
              </c:strCache>
            </c:strRef>
          </c:tx>
          <c:spPr>
            <a:solidFill>
              <a:srgbClr val="008B8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Analysis!$E$31:$E$33</c:f>
              <c:strCache>
                <c:ptCount val="2"/>
                <c:pt idx="0">
                  <c:v>Approved</c:v>
                </c:pt>
                <c:pt idx="1">
                  <c:v>Rejected</c:v>
                </c:pt>
              </c:strCache>
            </c:strRef>
          </c:cat>
          <c:val>
            <c:numRef>
              <c:f>Analysis!$F$31:$F$33</c:f>
              <c:numCache>
                <c:formatCode>0</c:formatCode>
                <c:ptCount val="2"/>
                <c:pt idx="0">
                  <c:v>580.50877192982455</c:v>
                </c:pt>
                <c:pt idx="1">
                  <c:v>591.8115942028985</c:v>
                </c:pt>
              </c:numCache>
            </c:numRef>
          </c:val>
          <c:extLst>
            <c:ext xmlns:c16="http://schemas.microsoft.com/office/drawing/2014/chart" uri="{C3380CC4-5D6E-409C-BE32-E72D297353CC}">
              <c16:uniqueId val="{00000000-B410-4C17-B558-663ED9CF6C22}"/>
            </c:ext>
          </c:extLst>
        </c:ser>
        <c:dLbls>
          <c:dLblPos val="outEnd"/>
          <c:showLegendKey val="0"/>
          <c:showVal val="1"/>
          <c:showCatName val="0"/>
          <c:showSerName val="0"/>
          <c:showPercent val="0"/>
          <c:showBubbleSize val="0"/>
        </c:dLbls>
        <c:gapWidth val="148"/>
        <c:overlap val="-27"/>
        <c:axId val="571488880"/>
        <c:axId val="571485968"/>
      </c:barChart>
      <c:catAx>
        <c:axId val="57148888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571485968"/>
        <c:crosses val="autoZero"/>
        <c:auto val="1"/>
        <c:lblAlgn val="ctr"/>
        <c:lblOffset val="100"/>
        <c:noMultiLvlLbl val="0"/>
      </c:catAx>
      <c:valAx>
        <c:axId val="571485968"/>
        <c:scaling>
          <c:orientation val="minMax"/>
        </c:scaling>
        <c:delete val="1"/>
        <c:axPos val="l"/>
        <c:numFmt formatCode="0" sourceLinked="1"/>
        <c:majorTickMark val="none"/>
        <c:minorTickMark val="none"/>
        <c:tickLblPos val="nextTo"/>
        <c:crossAx val="571488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microsoft.com/office/2007/relationships/hdphoto" Target="../media/hdphoto1.wdp"/><Relationship Id="rId13" Type="http://schemas.openxmlformats.org/officeDocument/2006/relationships/hyperlink" Target="../who%20are%20MetroBank's%20customers.xlsx" TargetMode="External"/><Relationship Id="rId3" Type="http://schemas.openxmlformats.org/officeDocument/2006/relationships/hyperlink" Target="#Analysis!A1"/><Relationship Id="rId7" Type="http://schemas.openxmlformats.org/officeDocument/2006/relationships/image" Target="../media/image4.png"/><Relationship Id="rId12" Type="http://schemas.openxmlformats.org/officeDocument/2006/relationships/chart" Target="../charts/chart4.xml"/><Relationship Id="rId2" Type="http://schemas.openxmlformats.org/officeDocument/2006/relationships/image" Target="../media/image1.png"/><Relationship Id="rId1" Type="http://schemas.openxmlformats.org/officeDocument/2006/relationships/hyperlink" Target="#Dashboard!A1"/><Relationship Id="rId6" Type="http://schemas.openxmlformats.org/officeDocument/2006/relationships/image" Target="../media/image3.png"/><Relationship Id="rId11" Type="http://schemas.openxmlformats.org/officeDocument/2006/relationships/chart" Target="../charts/chart3.xml"/><Relationship Id="rId5" Type="http://schemas.openxmlformats.org/officeDocument/2006/relationships/hyperlink" Target="#'merged_data(Accounts)'!A1"/><Relationship Id="rId10" Type="http://schemas.openxmlformats.org/officeDocument/2006/relationships/chart" Target="../charts/chart2.xml"/><Relationship Id="rId4" Type="http://schemas.openxmlformats.org/officeDocument/2006/relationships/image" Target="../media/image2.png"/><Relationship Id="rId9" Type="http://schemas.openxmlformats.org/officeDocument/2006/relationships/chart" Target="../charts/chart1.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7</xdr:col>
      <xdr:colOff>272242</xdr:colOff>
      <xdr:row>1</xdr:row>
      <xdr:rowOff>32625</xdr:rowOff>
    </xdr:from>
    <xdr:to>
      <xdr:col>25</xdr:col>
      <xdr:colOff>555625</xdr:colOff>
      <xdr:row>35</xdr:row>
      <xdr:rowOff>64448</xdr:rowOff>
    </xdr:to>
    <xdr:sp macro="" textlink="">
      <xdr:nvSpPr>
        <xdr:cNvPr id="2" name="Rectangle: Rounded Corners 1">
          <a:extLst>
            <a:ext uri="{FF2B5EF4-FFF2-40B4-BE49-F238E27FC236}">
              <a16:creationId xmlns:a16="http://schemas.microsoft.com/office/drawing/2014/main" id="{693D82AF-7853-446C-98D0-27AFFFC29025}"/>
            </a:ext>
          </a:extLst>
        </xdr:cNvPr>
        <xdr:cNvSpPr/>
      </xdr:nvSpPr>
      <xdr:spPr>
        <a:xfrm>
          <a:off x="4494992" y="223125"/>
          <a:ext cx="11141883" cy="6508823"/>
        </a:xfrm>
        <a:prstGeom prst="roundRect">
          <a:avLst>
            <a:gd name="adj" fmla="val 2533"/>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400" b="1">
            <a:solidFill>
              <a:srgbClr val="008B8B"/>
            </a:solidFill>
            <a:latin typeface="+mn-lt"/>
            <a:ea typeface="+mn-ea"/>
            <a:cs typeface="+mn-cs"/>
          </a:endParaRPr>
        </a:p>
      </xdr:txBody>
    </xdr:sp>
    <xdr:clientData/>
  </xdr:twoCellAnchor>
  <xdr:twoCellAnchor>
    <xdr:from>
      <xdr:col>7</xdr:col>
      <xdr:colOff>382989</xdr:colOff>
      <xdr:row>2</xdr:row>
      <xdr:rowOff>31750</xdr:rowOff>
    </xdr:from>
    <xdr:to>
      <xdr:col>8</xdr:col>
      <xdr:colOff>576355</xdr:colOff>
      <xdr:row>34</xdr:row>
      <xdr:rowOff>59399</xdr:rowOff>
    </xdr:to>
    <xdr:sp macro="" textlink="">
      <xdr:nvSpPr>
        <xdr:cNvPr id="3" name="Rectangle: Rounded Corners 2">
          <a:extLst>
            <a:ext uri="{FF2B5EF4-FFF2-40B4-BE49-F238E27FC236}">
              <a16:creationId xmlns:a16="http://schemas.microsoft.com/office/drawing/2014/main" id="{C2A07985-0A42-4EAD-9CBF-08DB3D05EF86}"/>
            </a:ext>
          </a:extLst>
        </xdr:cNvPr>
        <xdr:cNvSpPr/>
      </xdr:nvSpPr>
      <xdr:spPr>
        <a:xfrm>
          <a:off x="4605739" y="412750"/>
          <a:ext cx="796616" cy="6123649"/>
        </a:xfrm>
        <a:prstGeom prst="roundRect">
          <a:avLst/>
        </a:prstGeom>
        <a:solidFill>
          <a:srgbClr val="008B8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2000" b="1">
            <a:solidFill>
              <a:srgbClr val="008B8B"/>
            </a:solidFill>
            <a:latin typeface="+mn-lt"/>
            <a:ea typeface="+mn-ea"/>
            <a:cs typeface="+mn-cs"/>
          </a:endParaRPr>
        </a:p>
      </xdr:txBody>
    </xdr:sp>
    <xdr:clientData/>
  </xdr:twoCellAnchor>
  <xdr:twoCellAnchor editAs="oneCell">
    <xdr:from>
      <xdr:col>7</xdr:col>
      <xdr:colOff>567802</xdr:colOff>
      <xdr:row>20</xdr:row>
      <xdr:rowOff>92781</xdr:rowOff>
    </xdr:from>
    <xdr:to>
      <xdr:col>8</xdr:col>
      <xdr:colOff>367324</xdr:colOff>
      <xdr:row>22</xdr:row>
      <xdr:rowOff>114553</xdr:rowOff>
    </xdr:to>
    <xdr:pic>
      <xdr:nvPicPr>
        <xdr:cNvPr id="7" name="Picture 6">
          <a:hlinkClick xmlns:r="http://schemas.openxmlformats.org/officeDocument/2006/relationships" r:id="rId1"/>
          <a:extLst>
            <a:ext uri="{FF2B5EF4-FFF2-40B4-BE49-F238E27FC236}">
              <a16:creationId xmlns:a16="http://schemas.microsoft.com/office/drawing/2014/main" id="{3A10C2D9-9FEF-4715-A156-0AA30191BC96}"/>
            </a:ext>
          </a:extLst>
        </xdr:cNvPr>
        <xdr:cNvPicPr>
          <a:picLocks noChangeAspect="1"/>
        </xdr:cNvPicPr>
      </xdr:nvPicPr>
      <xdr:blipFill>
        <a:blip xmlns:r="http://schemas.openxmlformats.org/officeDocument/2006/relationships" r:embed="rId2">
          <a:lum bright="70000" contrast="-70000"/>
        </a:blip>
        <a:stretch>
          <a:fillRect/>
        </a:stretch>
      </xdr:blipFill>
      <xdr:spPr>
        <a:xfrm>
          <a:off x="4790552" y="3902781"/>
          <a:ext cx="402772" cy="402772"/>
        </a:xfrm>
        <a:prstGeom prst="rect">
          <a:avLst/>
        </a:prstGeom>
      </xdr:spPr>
    </xdr:pic>
    <xdr:clientData/>
  </xdr:twoCellAnchor>
  <xdr:twoCellAnchor editAs="oneCell">
    <xdr:from>
      <xdr:col>7</xdr:col>
      <xdr:colOff>569562</xdr:colOff>
      <xdr:row>14</xdr:row>
      <xdr:rowOff>125581</xdr:rowOff>
    </xdr:from>
    <xdr:to>
      <xdr:col>8</xdr:col>
      <xdr:colOff>365564</xdr:colOff>
      <xdr:row>16</xdr:row>
      <xdr:rowOff>143833</xdr:rowOff>
    </xdr:to>
    <xdr:pic>
      <xdr:nvPicPr>
        <xdr:cNvPr id="8" name="Picture 7">
          <a:hlinkClick xmlns:r="http://schemas.openxmlformats.org/officeDocument/2006/relationships" r:id="rId3"/>
          <a:extLst>
            <a:ext uri="{FF2B5EF4-FFF2-40B4-BE49-F238E27FC236}">
              <a16:creationId xmlns:a16="http://schemas.microsoft.com/office/drawing/2014/main" id="{519BCE43-4FD2-4494-8C78-D857BC097215}"/>
            </a:ext>
          </a:extLst>
        </xdr:cNvPr>
        <xdr:cNvPicPr>
          <a:picLocks noChangeAspect="1"/>
        </xdr:cNvPicPr>
      </xdr:nvPicPr>
      <xdr:blipFill>
        <a:blip xmlns:r="http://schemas.openxmlformats.org/officeDocument/2006/relationships" r:embed="rId4">
          <a:lum bright="70000" contrast="-70000"/>
        </a:blip>
        <a:stretch>
          <a:fillRect/>
        </a:stretch>
      </xdr:blipFill>
      <xdr:spPr>
        <a:xfrm>
          <a:off x="4792312" y="2792581"/>
          <a:ext cx="399252" cy="399252"/>
        </a:xfrm>
        <a:prstGeom prst="rect">
          <a:avLst/>
        </a:prstGeom>
      </xdr:spPr>
    </xdr:pic>
    <xdr:clientData/>
  </xdr:twoCellAnchor>
  <xdr:twoCellAnchor editAs="oneCell">
    <xdr:from>
      <xdr:col>8</xdr:col>
      <xdr:colOff>13538</xdr:colOff>
      <xdr:row>9</xdr:row>
      <xdr:rowOff>21851</xdr:rowOff>
    </xdr:from>
    <xdr:to>
      <xdr:col>8</xdr:col>
      <xdr:colOff>318338</xdr:colOff>
      <xdr:row>10</xdr:row>
      <xdr:rowOff>176633</xdr:rowOff>
    </xdr:to>
    <xdr:pic>
      <xdr:nvPicPr>
        <xdr:cNvPr id="9" name="Picture 8">
          <a:hlinkClick xmlns:r="http://schemas.openxmlformats.org/officeDocument/2006/relationships" r:id="rId5"/>
          <a:extLst>
            <a:ext uri="{FF2B5EF4-FFF2-40B4-BE49-F238E27FC236}">
              <a16:creationId xmlns:a16="http://schemas.microsoft.com/office/drawing/2014/main" id="{CBD587CE-F552-44A4-AF69-2753986CCD4F}"/>
            </a:ext>
          </a:extLst>
        </xdr:cNvPr>
        <xdr:cNvPicPr>
          <a:picLocks noChangeAspect="1"/>
        </xdr:cNvPicPr>
      </xdr:nvPicPr>
      <xdr:blipFill>
        <a:blip xmlns:r="http://schemas.openxmlformats.org/officeDocument/2006/relationships" r:embed="rId6">
          <a:lum bright="70000" contrast="-70000"/>
        </a:blip>
        <a:stretch>
          <a:fillRect/>
        </a:stretch>
      </xdr:blipFill>
      <xdr:spPr>
        <a:xfrm>
          <a:off x="4839538" y="1736351"/>
          <a:ext cx="304800" cy="345282"/>
        </a:xfrm>
        <a:prstGeom prst="rect">
          <a:avLst/>
        </a:prstGeom>
      </xdr:spPr>
    </xdr:pic>
    <xdr:clientData/>
  </xdr:twoCellAnchor>
  <xdr:twoCellAnchor>
    <xdr:from>
      <xdr:col>9</xdr:col>
      <xdr:colOff>81743</xdr:colOff>
      <xdr:row>1</xdr:row>
      <xdr:rowOff>184741</xdr:rowOff>
    </xdr:from>
    <xdr:to>
      <xdr:col>16</xdr:col>
      <xdr:colOff>564627</xdr:colOff>
      <xdr:row>4</xdr:row>
      <xdr:rowOff>68166</xdr:rowOff>
    </xdr:to>
    <xdr:sp macro="" textlink="">
      <xdr:nvSpPr>
        <xdr:cNvPr id="14" name="Rectangle: Rounded Corners 13">
          <a:extLst>
            <a:ext uri="{FF2B5EF4-FFF2-40B4-BE49-F238E27FC236}">
              <a16:creationId xmlns:a16="http://schemas.microsoft.com/office/drawing/2014/main" id="{4A54C829-6E8B-4288-B8A3-FCBFFCE92ABF}"/>
            </a:ext>
          </a:extLst>
        </xdr:cNvPr>
        <xdr:cNvSpPr/>
      </xdr:nvSpPr>
      <xdr:spPr>
        <a:xfrm>
          <a:off x="5510993" y="375241"/>
          <a:ext cx="4705634" cy="454925"/>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9</xdr:col>
      <xdr:colOff>270174</xdr:colOff>
      <xdr:row>1</xdr:row>
      <xdr:rowOff>187140</xdr:rowOff>
    </xdr:from>
    <xdr:to>
      <xdr:col>10</xdr:col>
      <xdr:colOff>4500</xdr:colOff>
      <xdr:row>3</xdr:row>
      <xdr:rowOff>176370</xdr:rowOff>
    </xdr:to>
    <xdr:pic>
      <xdr:nvPicPr>
        <xdr:cNvPr id="15" name="Picture 14">
          <a:extLst>
            <a:ext uri="{FF2B5EF4-FFF2-40B4-BE49-F238E27FC236}">
              <a16:creationId xmlns:a16="http://schemas.microsoft.com/office/drawing/2014/main" id="{9CAF8BA7-B577-4B02-B3F2-D4BB5770ECFA}"/>
            </a:ext>
          </a:extLst>
        </xdr:cNvPr>
        <xdr:cNvPicPr>
          <a:picLocks noChangeAspect="1"/>
        </xdr:cNvPicPr>
      </xdr:nvPicPr>
      <xdr:blipFill>
        <a:blip xmlns:r="http://schemas.openxmlformats.org/officeDocument/2006/relationships" r:embed="rId7">
          <a:duotone>
            <a:prstClr val="black"/>
            <a:srgbClr val="008B8B">
              <a:tint val="45000"/>
              <a:satMod val="400000"/>
            </a:srgbClr>
          </a:duotone>
          <a:alphaModFix/>
          <a:extLst>
            <a:ext uri="{BEBA8EAE-BF5A-486C-A8C5-ECC9F3942E4B}">
              <a14:imgProps xmlns:a14="http://schemas.microsoft.com/office/drawing/2010/main">
                <a14:imgLayer r:embed="rId8">
                  <a14:imgEffect>
                    <a14:artisticPhotocopy/>
                  </a14:imgEffect>
                  <a14:imgEffect>
                    <a14:colorTemperature colorTemp="11200"/>
                  </a14:imgEffect>
                  <a14:imgEffect>
                    <a14:saturation sat="400000"/>
                  </a14:imgEffect>
                </a14:imgLayer>
              </a14:imgProps>
            </a:ext>
          </a:extLst>
        </a:blip>
        <a:stretch>
          <a:fillRect/>
        </a:stretch>
      </xdr:blipFill>
      <xdr:spPr>
        <a:xfrm>
          <a:off x="5699424" y="377640"/>
          <a:ext cx="337576" cy="370230"/>
        </a:xfrm>
        <a:prstGeom prst="rect">
          <a:avLst/>
        </a:prstGeom>
      </xdr:spPr>
    </xdr:pic>
    <xdr:clientData/>
  </xdr:twoCellAnchor>
  <xdr:oneCellAnchor>
    <xdr:from>
      <xdr:col>9</xdr:col>
      <xdr:colOff>565101</xdr:colOff>
      <xdr:row>1</xdr:row>
      <xdr:rowOff>127875</xdr:rowOff>
    </xdr:from>
    <xdr:ext cx="3478068" cy="515013"/>
    <xdr:sp macro="" textlink="">
      <xdr:nvSpPr>
        <xdr:cNvPr id="16" name="TextBox 15">
          <a:extLst>
            <a:ext uri="{FF2B5EF4-FFF2-40B4-BE49-F238E27FC236}">
              <a16:creationId xmlns:a16="http://schemas.microsoft.com/office/drawing/2014/main" id="{834C17FF-372C-45B6-9B62-A20CFF1A63CC}"/>
            </a:ext>
          </a:extLst>
        </xdr:cNvPr>
        <xdr:cNvSpPr txBox="1"/>
      </xdr:nvSpPr>
      <xdr:spPr>
        <a:xfrm>
          <a:off x="5994351" y="318375"/>
          <a:ext cx="3478068" cy="515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8080"/>
              </a:solidFill>
              <a:latin typeface="+mn-lt"/>
              <a:ea typeface="+mn-ea"/>
              <a:cs typeface="+mn-cs"/>
            </a:rPr>
            <a:t>METROBANK</a:t>
          </a:r>
        </a:p>
        <a:p>
          <a:r>
            <a:rPr lang="en-US" b="1" i="1">
              <a:solidFill>
                <a:srgbClr val="008B8B"/>
              </a:solidFill>
            </a:rPr>
            <a:t>Account Portfolios, Deposit Strength, and Loan Exposure</a:t>
          </a:r>
          <a:endParaRPr lang="en-US" sz="1100" b="1" i="1">
            <a:solidFill>
              <a:srgbClr val="008B8B"/>
            </a:solidFill>
          </a:endParaRPr>
        </a:p>
      </xdr:txBody>
    </xdr:sp>
    <xdr:clientData/>
  </xdr:oneCellAnchor>
  <xdr:twoCellAnchor>
    <xdr:from>
      <xdr:col>20</xdr:col>
      <xdr:colOff>25171</xdr:colOff>
      <xdr:row>7</xdr:row>
      <xdr:rowOff>36818</xdr:rowOff>
    </xdr:from>
    <xdr:to>
      <xdr:col>22</xdr:col>
      <xdr:colOff>390718</xdr:colOff>
      <xdr:row>11</xdr:row>
      <xdr:rowOff>105684</xdr:rowOff>
    </xdr:to>
    <xdr:sp macro="" textlink="">
      <xdr:nvSpPr>
        <xdr:cNvPr id="29" name="Rectangle: Rounded Corners 28">
          <a:extLst>
            <a:ext uri="{FF2B5EF4-FFF2-40B4-BE49-F238E27FC236}">
              <a16:creationId xmlns:a16="http://schemas.microsoft.com/office/drawing/2014/main" id="{D9E797BE-0077-49E8-83C2-A83AF63CDC64}"/>
            </a:ext>
          </a:extLst>
        </xdr:cNvPr>
        <xdr:cNvSpPr/>
      </xdr:nvSpPr>
      <xdr:spPr>
        <a:xfrm>
          <a:off x="12090171" y="1370318"/>
          <a:ext cx="1572047" cy="830866"/>
        </a:xfrm>
        <a:prstGeom prst="roundRect">
          <a:avLst>
            <a:gd name="adj" fmla="val 2437"/>
          </a:avLst>
        </a:prstGeom>
        <a:solidFill>
          <a:srgbClr val="48CFC1">
            <a:alpha val="12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22</xdr:col>
      <xdr:colOff>542983</xdr:colOff>
      <xdr:row>12</xdr:row>
      <xdr:rowOff>7789</xdr:rowOff>
    </xdr:from>
    <xdr:to>
      <xdr:col>25</xdr:col>
      <xdr:colOff>301624</xdr:colOff>
      <xdr:row>16</xdr:row>
      <xdr:rowOff>79463</xdr:rowOff>
    </xdr:to>
    <xdr:sp macro="" textlink="">
      <xdr:nvSpPr>
        <xdr:cNvPr id="30" name="Rectangle: Rounded Corners 29">
          <a:extLst>
            <a:ext uri="{FF2B5EF4-FFF2-40B4-BE49-F238E27FC236}">
              <a16:creationId xmlns:a16="http://schemas.microsoft.com/office/drawing/2014/main" id="{7F254BF2-2A98-4760-9D90-3F475940E25F}"/>
            </a:ext>
          </a:extLst>
        </xdr:cNvPr>
        <xdr:cNvSpPr/>
      </xdr:nvSpPr>
      <xdr:spPr>
        <a:xfrm>
          <a:off x="13814483" y="2293789"/>
          <a:ext cx="1568391" cy="833674"/>
        </a:xfrm>
        <a:prstGeom prst="roundRect">
          <a:avLst>
            <a:gd name="adj" fmla="val 0"/>
          </a:avLst>
        </a:prstGeom>
        <a:solidFill>
          <a:srgbClr val="48CFC1">
            <a:alpha val="29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20</xdr:col>
      <xdr:colOff>31750</xdr:colOff>
      <xdr:row>11</xdr:row>
      <xdr:rowOff>185135</xdr:rowOff>
    </xdr:from>
    <xdr:to>
      <xdr:col>22</xdr:col>
      <xdr:colOff>397297</xdr:colOff>
      <xdr:row>16</xdr:row>
      <xdr:rowOff>63501</xdr:rowOff>
    </xdr:to>
    <xdr:sp macro="" textlink="">
      <xdr:nvSpPr>
        <xdr:cNvPr id="31" name="Rectangle: Rounded Corners 30">
          <a:extLst>
            <a:ext uri="{FF2B5EF4-FFF2-40B4-BE49-F238E27FC236}">
              <a16:creationId xmlns:a16="http://schemas.microsoft.com/office/drawing/2014/main" id="{9B393B16-5C7D-4EB5-BD63-A87C6477C460}"/>
            </a:ext>
          </a:extLst>
        </xdr:cNvPr>
        <xdr:cNvSpPr/>
      </xdr:nvSpPr>
      <xdr:spPr>
        <a:xfrm>
          <a:off x="12096750" y="2280635"/>
          <a:ext cx="1572047" cy="830866"/>
        </a:xfrm>
        <a:prstGeom prst="roundRect">
          <a:avLst>
            <a:gd name="adj" fmla="val 1014"/>
          </a:avLst>
        </a:prstGeom>
        <a:solidFill>
          <a:srgbClr val="48CFC1">
            <a:alpha val="12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22</xdr:col>
      <xdr:colOff>522202</xdr:colOff>
      <xdr:row>7</xdr:row>
      <xdr:rowOff>47250</xdr:rowOff>
    </xdr:from>
    <xdr:to>
      <xdr:col>25</xdr:col>
      <xdr:colOff>284499</xdr:colOff>
      <xdr:row>11</xdr:row>
      <xdr:rowOff>116116</xdr:rowOff>
    </xdr:to>
    <xdr:sp macro="" textlink="">
      <xdr:nvSpPr>
        <xdr:cNvPr id="32" name="Rectangle: Rounded Corners 31">
          <a:extLst>
            <a:ext uri="{FF2B5EF4-FFF2-40B4-BE49-F238E27FC236}">
              <a16:creationId xmlns:a16="http://schemas.microsoft.com/office/drawing/2014/main" id="{AE5B564B-7638-4B70-A758-50E99ACB6905}"/>
            </a:ext>
          </a:extLst>
        </xdr:cNvPr>
        <xdr:cNvSpPr/>
      </xdr:nvSpPr>
      <xdr:spPr>
        <a:xfrm>
          <a:off x="13793702" y="1380750"/>
          <a:ext cx="1572047" cy="830866"/>
        </a:xfrm>
        <a:prstGeom prst="roundRect">
          <a:avLst>
            <a:gd name="adj" fmla="val 3860"/>
          </a:avLst>
        </a:prstGeom>
        <a:solidFill>
          <a:srgbClr val="48CFC1">
            <a:alpha val="12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oneCellAnchor>
    <xdr:from>
      <xdr:col>20</xdr:col>
      <xdr:colOff>539750</xdr:colOff>
      <xdr:row>7</xdr:row>
      <xdr:rowOff>47625</xdr:rowOff>
    </xdr:from>
    <xdr:ext cx="1428750" cy="405432"/>
    <xdr:sp macro="" textlink="Analysis!$H$2">
      <xdr:nvSpPr>
        <xdr:cNvPr id="44" name="TextBox 43">
          <a:extLst>
            <a:ext uri="{FF2B5EF4-FFF2-40B4-BE49-F238E27FC236}">
              <a16:creationId xmlns:a16="http://schemas.microsoft.com/office/drawing/2014/main" id="{B66A4AA3-0D1F-4464-8377-F20CC18DB8D3}"/>
            </a:ext>
          </a:extLst>
        </xdr:cNvPr>
        <xdr:cNvSpPr txBox="1"/>
      </xdr:nvSpPr>
      <xdr:spPr>
        <a:xfrm>
          <a:off x="12604750" y="1381125"/>
          <a:ext cx="1428750"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AAB73AD3-D9F9-4363-85CC-FD3522AEFC37}" type="TxLink">
            <a:rPr lang="en-US" sz="2000" b="1" i="0" u="none" strike="noStrike">
              <a:solidFill>
                <a:srgbClr val="008B8B"/>
              </a:solidFill>
              <a:latin typeface="Calibri"/>
              <a:ea typeface="Calibri"/>
              <a:cs typeface="Calibri"/>
            </a:rPr>
            <a:pPr marL="0" indent="0"/>
            <a:t>800</a:t>
          </a:fld>
          <a:endParaRPr lang="en-US" sz="2000" b="1" i="0" u="none" strike="noStrike">
            <a:solidFill>
              <a:srgbClr val="008B8B"/>
            </a:solidFill>
            <a:latin typeface="Calibri"/>
            <a:ea typeface="Calibri"/>
            <a:cs typeface="Calibri"/>
          </a:endParaRPr>
        </a:p>
      </xdr:txBody>
    </xdr:sp>
    <xdr:clientData/>
  </xdr:oneCellAnchor>
  <xdr:oneCellAnchor>
    <xdr:from>
      <xdr:col>20</xdr:col>
      <xdr:colOff>349250</xdr:colOff>
      <xdr:row>12</xdr:row>
      <xdr:rowOff>0</xdr:rowOff>
    </xdr:from>
    <xdr:ext cx="2095499" cy="405432"/>
    <xdr:sp macro="" textlink="Analysis!$F$19">
      <xdr:nvSpPr>
        <xdr:cNvPr id="45" name="TextBox 44">
          <a:extLst>
            <a:ext uri="{FF2B5EF4-FFF2-40B4-BE49-F238E27FC236}">
              <a16:creationId xmlns:a16="http://schemas.microsoft.com/office/drawing/2014/main" id="{93E32012-3918-4D85-949B-37D8DC45B631}"/>
            </a:ext>
          </a:extLst>
        </xdr:cNvPr>
        <xdr:cNvSpPr txBox="1"/>
      </xdr:nvSpPr>
      <xdr:spPr>
        <a:xfrm>
          <a:off x="12414250" y="2286000"/>
          <a:ext cx="2095499"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657E37A3-98CF-4B0A-9ABA-6346AD8C19CF}" type="TxLink">
            <a:rPr lang="en-US" sz="2000" b="1" i="0" u="none" strike="noStrike">
              <a:solidFill>
                <a:srgbClr val="008B8B"/>
              </a:solidFill>
              <a:latin typeface="Calibri"/>
              <a:ea typeface="Calibri"/>
              <a:cs typeface="Calibri"/>
            </a:rPr>
            <a:pPr marL="0" indent="0"/>
            <a:t>$3.68M</a:t>
          </a:fld>
          <a:endParaRPr lang="en-US" sz="2000" b="1" i="0" u="none" strike="noStrike">
            <a:solidFill>
              <a:srgbClr val="008B8B"/>
            </a:solidFill>
            <a:latin typeface="Calibri"/>
            <a:ea typeface="Calibri"/>
            <a:cs typeface="Calibri"/>
          </a:endParaRPr>
        </a:p>
      </xdr:txBody>
    </xdr:sp>
    <xdr:clientData/>
  </xdr:oneCellAnchor>
  <xdr:oneCellAnchor>
    <xdr:from>
      <xdr:col>23</xdr:col>
      <xdr:colOff>428625</xdr:colOff>
      <xdr:row>11</xdr:row>
      <xdr:rowOff>174625</xdr:rowOff>
    </xdr:from>
    <xdr:ext cx="841375" cy="405432"/>
    <xdr:sp macro="" textlink="Analysis!$E$4">
      <xdr:nvSpPr>
        <xdr:cNvPr id="46" name="TextBox 45">
          <a:extLst>
            <a:ext uri="{FF2B5EF4-FFF2-40B4-BE49-F238E27FC236}">
              <a16:creationId xmlns:a16="http://schemas.microsoft.com/office/drawing/2014/main" id="{76E090BD-A36A-4162-BBC9-CC3ECD7BE995}"/>
            </a:ext>
          </a:extLst>
        </xdr:cNvPr>
        <xdr:cNvSpPr txBox="1"/>
      </xdr:nvSpPr>
      <xdr:spPr>
        <a:xfrm>
          <a:off x="14303375" y="2270125"/>
          <a:ext cx="841375"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4A4EB10A-2390-4C77-AC9B-B6BDCEBA804E}" type="TxLink">
            <a:rPr lang="en-US" sz="2000" b="1" i="0" u="none" strike="noStrike">
              <a:solidFill>
                <a:srgbClr val="008B8B"/>
              </a:solidFill>
              <a:latin typeface="Calibri"/>
              <a:ea typeface="Calibri"/>
              <a:cs typeface="Calibri"/>
            </a:rPr>
            <a:pPr marL="0" indent="0"/>
            <a:t>580</a:t>
          </a:fld>
          <a:endParaRPr lang="en-US" sz="2000" b="1" i="0" u="none" strike="noStrike">
            <a:solidFill>
              <a:srgbClr val="008B8B"/>
            </a:solidFill>
            <a:latin typeface="Calibri"/>
            <a:ea typeface="Calibri"/>
            <a:cs typeface="Calibri"/>
          </a:endParaRPr>
        </a:p>
      </xdr:txBody>
    </xdr:sp>
    <xdr:clientData/>
  </xdr:oneCellAnchor>
  <xdr:oneCellAnchor>
    <xdr:from>
      <xdr:col>20</xdr:col>
      <xdr:colOff>460375</xdr:colOff>
      <xdr:row>9</xdr:row>
      <xdr:rowOff>174624</xdr:rowOff>
    </xdr:from>
    <xdr:ext cx="769250" cy="280205"/>
    <xdr:sp macro="" textlink="">
      <xdr:nvSpPr>
        <xdr:cNvPr id="47" name="TextBox 46">
          <a:extLst>
            <a:ext uri="{FF2B5EF4-FFF2-40B4-BE49-F238E27FC236}">
              <a16:creationId xmlns:a16="http://schemas.microsoft.com/office/drawing/2014/main" id="{9BD67A4B-47DA-46B5-94B2-0180FBA9B6B7}"/>
            </a:ext>
          </a:extLst>
        </xdr:cNvPr>
        <xdr:cNvSpPr txBox="1"/>
      </xdr:nvSpPr>
      <xdr:spPr>
        <a:xfrm>
          <a:off x="12525375" y="1889124"/>
          <a:ext cx="76925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US" sz="1200" b="1" i="0" u="none" strike="noStrike">
              <a:solidFill>
                <a:srgbClr val="008B8B"/>
              </a:solidFill>
              <a:latin typeface="Calibri"/>
              <a:ea typeface="Calibri"/>
              <a:cs typeface="Calibri"/>
            </a:rPr>
            <a:t>Accounts</a:t>
          </a:r>
        </a:p>
      </xdr:txBody>
    </xdr:sp>
    <xdr:clientData/>
  </xdr:oneCellAnchor>
  <xdr:oneCellAnchor>
    <xdr:from>
      <xdr:col>20</xdr:col>
      <xdr:colOff>158750</xdr:colOff>
      <xdr:row>14</xdr:row>
      <xdr:rowOff>158750</xdr:rowOff>
    </xdr:from>
    <xdr:ext cx="1137106" cy="280205"/>
    <xdr:sp macro="" textlink="">
      <xdr:nvSpPr>
        <xdr:cNvPr id="48" name="TextBox 47">
          <a:extLst>
            <a:ext uri="{FF2B5EF4-FFF2-40B4-BE49-F238E27FC236}">
              <a16:creationId xmlns:a16="http://schemas.microsoft.com/office/drawing/2014/main" id="{793C7CD4-A56A-49E5-BAC4-E537655D45E4}"/>
            </a:ext>
          </a:extLst>
        </xdr:cNvPr>
        <xdr:cNvSpPr txBox="1"/>
      </xdr:nvSpPr>
      <xdr:spPr>
        <a:xfrm>
          <a:off x="12223750" y="2825750"/>
          <a:ext cx="113710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i="0" u="none" strike="noStrike">
              <a:solidFill>
                <a:srgbClr val="008B8B"/>
              </a:solidFill>
              <a:latin typeface="Calibri"/>
              <a:ea typeface="Calibri"/>
              <a:cs typeface="Calibri"/>
            </a:rPr>
            <a:t>Approved</a:t>
          </a:r>
          <a:r>
            <a:rPr lang="en-US" sz="600"/>
            <a:t> </a:t>
          </a:r>
          <a:r>
            <a:rPr lang="en-US" sz="1200" b="1" i="0" u="none" strike="noStrike">
              <a:solidFill>
                <a:srgbClr val="008B8B"/>
              </a:solidFill>
              <a:latin typeface="Calibri"/>
              <a:ea typeface="Calibri"/>
              <a:cs typeface="Calibri"/>
            </a:rPr>
            <a:t>Loan</a:t>
          </a:r>
        </a:p>
      </xdr:txBody>
    </xdr:sp>
    <xdr:clientData/>
  </xdr:oneCellAnchor>
  <xdr:oneCellAnchor>
    <xdr:from>
      <xdr:col>23</xdr:col>
      <xdr:colOff>47624</xdr:colOff>
      <xdr:row>7</xdr:row>
      <xdr:rowOff>47625</xdr:rowOff>
    </xdr:from>
    <xdr:ext cx="2047875" cy="405432"/>
    <xdr:sp macro="" textlink="Analysis!$B$6">
      <xdr:nvSpPr>
        <xdr:cNvPr id="49" name="TextBox 48">
          <a:extLst>
            <a:ext uri="{FF2B5EF4-FFF2-40B4-BE49-F238E27FC236}">
              <a16:creationId xmlns:a16="http://schemas.microsoft.com/office/drawing/2014/main" id="{076B7F8A-FC55-420F-B0A7-CF5DA344383F}"/>
            </a:ext>
          </a:extLst>
        </xdr:cNvPr>
        <xdr:cNvSpPr txBox="1"/>
      </xdr:nvSpPr>
      <xdr:spPr>
        <a:xfrm>
          <a:off x="13922374" y="1381125"/>
          <a:ext cx="2047875"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CE17D3FD-B4D8-4EB3-BF8A-7B461F946291}" type="TxLink">
            <a:rPr lang="en-US" sz="2000" b="1" i="0" u="none" strike="noStrike">
              <a:solidFill>
                <a:srgbClr val="008B8B"/>
              </a:solidFill>
              <a:latin typeface="Calibri"/>
              <a:ea typeface="Calibri"/>
              <a:cs typeface="Calibri"/>
            </a:rPr>
            <a:pPr marL="0" indent="0"/>
            <a:t>$145.01M</a:t>
          </a:fld>
          <a:endParaRPr lang="en-US" sz="2000" b="1" i="0" u="none" strike="noStrike">
            <a:solidFill>
              <a:srgbClr val="008B8B"/>
            </a:solidFill>
            <a:latin typeface="Calibri"/>
            <a:ea typeface="Calibri"/>
            <a:cs typeface="Calibri"/>
          </a:endParaRPr>
        </a:p>
      </xdr:txBody>
    </xdr:sp>
    <xdr:clientData/>
  </xdr:oneCellAnchor>
  <xdr:oneCellAnchor>
    <xdr:from>
      <xdr:col>23</xdr:col>
      <xdr:colOff>127000</xdr:colOff>
      <xdr:row>9</xdr:row>
      <xdr:rowOff>174625</xdr:rowOff>
    </xdr:from>
    <xdr:ext cx="1026115" cy="280205"/>
    <xdr:sp macro="" textlink="">
      <xdr:nvSpPr>
        <xdr:cNvPr id="50" name="TextBox 49">
          <a:extLst>
            <a:ext uri="{FF2B5EF4-FFF2-40B4-BE49-F238E27FC236}">
              <a16:creationId xmlns:a16="http://schemas.microsoft.com/office/drawing/2014/main" id="{3894CC55-863C-4B23-A612-66C1586E29BF}"/>
            </a:ext>
          </a:extLst>
        </xdr:cNvPr>
        <xdr:cNvSpPr txBox="1"/>
      </xdr:nvSpPr>
      <xdr:spPr>
        <a:xfrm>
          <a:off x="14001750" y="1889125"/>
          <a:ext cx="102611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i="0" u="none" strike="noStrike">
              <a:solidFill>
                <a:srgbClr val="008B8B"/>
              </a:solidFill>
              <a:latin typeface="Calibri"/>
              <a:ea typeface="Calibri"/>
              <a:cs typeface="Calibri"/>
            </a:rPr>
            <a:t>Total</a:t>
          </a:r>
          <a:r>
            <a:rPr lang="en-US" sz="800">
              <a:solidFill>
                <a:srgbClr val="008B8B"/>
              </a:solidFill>
            </a:rPr>
            <a:t> </a:t>
          </a:r>
          <a:r>
            <a:rPr lang="en-US" sz="1200" b="1" i="0" u="none" strike="noStrike">
              <a:solidFill>
                <a:srgbClr val="008B8B"/>
              </a:solidFill>
              <a:latin typeface="Calibri"/>
              <a:ea typeface="Calibri"/>
              <a:cs typeface="Calibri"/>
            </a:rPr>
            <a:t>Deposit</a:t>
          </a:r>
        </a:p>
      </xdr:txBody>
    </xdr:sp>
    <xdr:clientData/>
  </xdr:oneCellAnchor>
  <xdr:oneCellAnchor>
    <xdr:from>
      <xdr:col>22</xdr:col>
      <xdr:colOff>571500</xdr:colOff>
      <xdr:row>14</xdr:row>
      <xdr:rowOff>142875</xdr:rowOff>
    </xdr:from>
    <xdr:ext cx="1518173" cy="280205"/>
    <xdr:sp macro="" textlink="">
      <xdr:nvSpPr>
        <xdr:cNvPr id="51" name="TextBox 50">
          <a:extLst>
            <a:ext uri="{FF2B5EF4-FFF2-40B4-BE49-F238E27FC236}">
              <a16:creationId xmlns:a16="http://schemas.microsoft.com/office/drawing/2014/main" id="{B2E08FAB-24F0-4958-9147-FAC0998413AE}"/>
            </a:ext>
          </a:extLst>
        </xdr:cNvPr>
        <xdr:cNvSpPr txBox="1"/>
      </xdr:nvSpPr>
      <xdr:spPr>
        <a:xfrm>
          <a:off x="13843000" y="2809875"/>
          <a:ext cx="1518173"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US" sz="1200" b="1" i="0" u="none" strike="noStrike">
              <a:solidFill>
                <a:srgbClr val="008B8B"/>
              </a:solidFill>
              <a:latin typeface="Calibri"/>
              <a:ea typeface="Calibri"/>
              <a:cs typeface="Calibri"/>
            </a:rPr>
            <a:t>Average Credit Score</a:t>
          </a:r>
        </a:p>
      </xdr:txBody>
    </xdr:sp>
    <xdr:clientData/>
  </xdr:oneCellAnchor>
  <xdr:twoCellAnchor>
    <xdr:from>
      <xdr:col>9</xdr:col>
      <xdr:colOff>31751</xdr:colOff>
      <xdr:row>18</xdr:row>
      <xdr:rowOff>15875</xdr:rowOff>
    </xdr:from>
    <xdr:to>
      <xdr:col>25</xdr:col>
      <xdr:colOff>444501</xdr:colOff>
      <xdr:row>34</xdr:row>
      <xdr:rowOff>142875</xdr:rowOff>
    </xdr:to>
    <xdr:sp macro="" textlink="">
      <xdr:nvSpPr>
        <xdr:cNvPr id="53" name="Rectangle: Rounded Corners 52">
          <a:extLst>
            <a:ext uri="{FF2B5EF4-FFF2-40B4-BE49-F238E27FC236}">
              <a16:creationId xmlns:a16="http://schemas.microsoft.com/office/drawing/2014/main" id="{BA20D187-313D-4FE0-9F19-73BE118530FE}"/>
            </a:ext>
          </a:extLst>
        </xdr:cNvPr>
        <xdr:cNvSpPr/>
      </xdr:nvSpPr>
      <xdr:spPr>
        <a:xfrm>
          <a:off x="5461001" y="3444875"/>
          <a:ext cx="10064750" cy="3175000"/>
        </a:xfrm>
        <a:prstGeom prst="roundRect">
          <a:avLst>
            <a:gd name="adj" fmla="val 866"/>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19</xdr:col>
      <xdr:colOff>469034</xdr:colOff>
      <xdr:row>18</xdr:row>
      <xdr:rowOff>63501</xdr:rowOff>
    </xdr:from>
    <xdr:to>
      <xdr:col>25</xdr:col>
      <xdr:colOff>367492</xdr:colOff>
      <xdr:row>36</xdr:row>
      <xdr:rowOff>114597</xdr:rowOff>
    </xdr:to>
    <xdr:graphicFrame macro="">
      <xdr:nvGraphicFramePr>
        <xdr:cNvPr id="52" name="Chart 51">
          <a:extLst>
            <a:ext uri="{FF2B5EF4-FFF2-40B4-BE49-F238E27FC236}">
              <a16:creationId xmlns:a16="http://schemas.microsoft.com/office/drawing/2014/main" id="{DAF01839-34FD-48A0-9655-844D072E0C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47625</xdr:colOff>
      <xdr:row>19</xdr:row>
      <xdr:rowOff>63499</xdr:rowOff>
    </xdr:from>
    <xdr:to>
      <xdr:col>16</xdr:col>
      <xdr:colOff>84223</xdr:colOff>
      <xdr:row>34</xdr:row>
      <xdr:rowOff>155574</xdr:rowOff>
    </xdr:to>
    <xdr:graphicFrame macro="">
      <xdr:nvGraphicFramePr>
        <xdr:cNvPr id="33" name="Chart 32">
          <a:extLst>
            <a:ext uri="{FF2B5EF4-FFF2-40B4-BE49-F238E27FC236}">
              <a16:creationId xmlns:a16="http://schemas.microsoft.com/office/drawing/2014/main" id="{7D1EBA78-2B36-4027-8876-5119937CF8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63501</xdr:colOff>
      <xdr:row>6</xdr:row>
      <xdr:rowOff>15875</xdr:rowOff>
    </xdr:from>
    <xdr:to>
      <xdr:col>19</xdr:col>
      <xdr:colOff>523874</xdr:colOff>
      <xdr:row>16</xdr:row>
      <xdr:rowOff>80250</xdr:rowOff>
    </xdr:to>
    <xdr:sp macro="" textlink="">
      <xdr:nvSpPr>
        <xdr:cNvPr id="57" name="Rectangle: Rounded Corners 56">
          <a:extLst>
            <a:ext uri="{FF2B5EF4-FFF2-40B4-BE49-F238E27FC236}">
              <a16:creationId xmlns:a16="http://schemas.microsoft.com/office/drawing/2014/main" id="{A70BD55F-C9B5-4645-B629-483F8BBEFA4F}"/>
            </a:ext>
          </a:extLst>
        </xdr:cNvPr>
        <xdr:cNvSpPr/>
      </xdr:nvSpPr>
      <xdr:spPr>
        <a:xfrm>
          <a:off x="5492751" y="1158875"/>
          <a:ext cx="6492873" cy="1969375"/>
        </a:xfrm>
        <a:prstGeom prst="roundRect">
          <a:avLst>
            <a:gd name="adj" fmla="val 3808"/>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8</xdr:col>
      <xdr:colOff>557992</xdr:colOff>
      <xdr:row>5</xdr:row>
      <xdr:rowOff>48500</xdr:rowOff>
    </xdr:from>
    <xdr:to>
      <xdr:col>14</xdr:col>
      <xdr:colOff>349250</xdr:colOff>
      <xdr:row>17</xdr:row>
      <xdr:rowOff>31750</xdr:rowOff>
    </xdr:to>
    <xdr:graphicFrame macro="">
      <xdr:nvGraphicFramePr>
        <xdr:cNvPr id="55" name="Chart 54">
          <a:extLst>
            <a:ext uri="{FF2B5EF4-FFF2-40B4-BE49-F238E27FC236}">
              <a16:creationId xmlns:a16="http://schemas.microsoft.com/office/drawing/2014/main" id="{ADE384C4-A324-4331-85E3-DA0191604F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174625</xdr:colOff>
      <xdr:row>19</xdr:row>
      <xdr:rowOff>47625</xdr:rowOff>
    </xdr:from>
    <xdr:to>
      <xdr:col>20</xdr:col>
      <xdr:colOff>127000</xdr:colOff>
      <xdr:row>34</xdr:row>
      <xdr:rowOff>111126</xdr:rowOff>
    </xdr:to>
    <xdr:graphicFrame macro="">
      <xdr:nvGraphicFramePr>
        <xdr:cNvPr id="37" name="Chart 36">
          <a:extLst>
            <a:ext uri="{FF2B5EF4-FFF2-40B4-BE49-F238E27FC236}">
              <a16:creationId xmlns:a16="http://schemas.microsoft.com/office/drawing/2014/main" id="{96B0E0D2-2BB3-4783-8DA6-8248FC08D0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14</xdr:col>
      <xdr:colOff>206376</xdr:colOff>
      <xdr:row>7</xdr:row>
      <xdr:rowOff>31750</xdr:rowOff>
    </xdr:from>
    <xdr:to>
      <xdr:col>16</xdr:col>
      <xdr:colOff>523876</xdr:colOff>
      <xdr:row>14</xdr:row>
      <xdr:rowOff>190499</xdr:rowOff>
    </xdr:to>
    <xdr:sp macro="" textlink="">
      <xdr:nvSpPr>
        <xdr:cNvPr id="59" name="Rectangle: Rounded Corners 58">
          <a:extLst>
            <a:ext uri="{FF2B5EF4-FFF2-40B4-BE49-F238E27FC236}">
              <a16:creationId xmlns:a16="http://schemas.microsoft.com/office/drawing/2014/main" id="{BF0DD653-0F6C-4AB7-BA95-41970A28DB46}"/>
            </a:ext>
          </a:extLst>
        </xdr:cNvPr>
        <xdr:cNvSpPr/>
      </xdr:nvSpPr>
      <xdr:spPr>
        <a:xfrm>
          <a:off x="8651876" y="1365250"/>
          <a:ext cx="1524000" cy="1492249"/>
        </a:xfrm>
        <a:prstGeom prst="roundRect">
          <a:avLst>
            <a:gd name="adj" fmla="val 2437"/>
          </a:avLst>
        </a:prstGeom>
        <a:solidFill>
          <a:srgbClr val="48CFC1">
            <a:alpha val="6000"/>
          </a:srgb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400" b="1">
            <a:solidFill>
              <a:srgbClr val="008B8B"/>
            </a:solidFill>
            <a:latin typeface="+mn-lt"/>
            <a:ea typeface="+mn-ea"/>
            <a:cs typeface="+mn-cs"/>
          </a:endParaRPr>
        </a:p>
      </xdr:txBody>
    </xdr:sp>
    <xdr:clientData/>
  </xdr:twoCellAnchor>
  <xdr:oneCellAnchor>
    <xdr:from>
      <xdr:col>14</xdr:col>
      <xdr:colOff>555625</xdr:colOff>
      <xdr:row>8</xdr:row>
      <xdr:rowOff>31749</xdr:rowOff>
    </xdr:from>
    <xdr:ext cx="1111250" cy="530658"/>
    <xdr:sp macro="" textlink="Analysis!$F$24">
      <xdr:nvSpPr>
        <xdr:cNvPr id="4" name="TextBox 3">
          <a:extLst>
            <a:ext uri="{FF2B5EF4-FFF2-40B4-BE49-F238E27FC236}">
              <a16:creationId xmlns:a16="http://schemas.microsoft.com/office/drawing/2014/main" id="{1524D337-C002-4BE1-A0B3-4A279092D12F}"/>
            </a:ext>
          </a:extLst>
        </xdr:cNvPr>
        <xdr:cNvSpPr txBox="1"/>
      </xdr:nvSpPr>
      <xdr:spPr>
        <a:xfrm>
          <a:off x="9001125" y="1555749"/>
          <a:ext cx="111125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98520EA3-0260-4644-AE77-225A5B4708B7}" type="TxLink">
            <a:rPr lang="en-US" sz="2800" b="1" i="0" u="none" strike="noStrike">
              <a:solidFill>
                <a:srgbClr val="008B8B"/>
              </a:solidFill>
              <a:latin typeface="Calibri"/>
              <a:ea typeface="Calibri"/>
              <a:cs typeface="Calibri"/>
            </a:rPr>
            <a:pPr marL="0" indent="0"/>
            <a:t>195</a:t>
          </a:fld>
          <a:endParaRPr lang="en-US" sz="2800" b="1" i="0" u="none" strike="noStrike">
            <a:solidFill>
              <a:srgbClr val="008B8B"/>
            </a:solidFill>
            <a:latin typeface="Calibri"/>
            <a:ea typeface="Calibri"/>
            <a:cs typeface="Calibri"/>
          </a:endParaRPr>
        </a:p>
      </xdr:txBody>
    </xdr:sp>
    <xdr:clientData/>
  </xdr:oneCellAnchor>
  <xdr:oneCellAnchor>
    <xdr:from>
      <xdr:col>14</xdr:col>
      <xdr:colOff>349250</xdr:colOff>
      <xdr:row>11</xdr:row>
      <xdr:rowOff>95250</xdr:rowOff>
    </xdr:from>
    <xdr:ext cx="1889125" cy="468077"/>
    <xdr:sp macro="" textlink="">
      <xdr:nvSpPr>
        <xdr:cNvPr id="5" name="TextBox 4">
          <a:extLst>
            <a:ext uri="{FF2B5EF4-FFF2-40B4-BE49-F238E27FC236}">
              <a16:creationId xmlns:a16="http://schemas.microsoft.com/office/drawing/2014/main" id="{A98844A3-71A3-4BDF-B706-AA99385550C0}"/>
            </a:ext>
          </a:extLst>
        </xdr:cNvPr>
        <xdr:cNvSpPr txBox="1"/>
      </xdr:nvSpPr>
      <xdr:spPr>
        <a:xfrm>
          <a:off x="8794750" y="2190750"/>
          <a:ext cx="1889125" cy="468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i="0" u="none" strike="noStrike">
              <a:solidFill>
                <a:srgbClr val="008B8B"/>
              </a:solidFill>
              <a:latin typeface="Calibri"/>
              <a:ea typeface="Calibri"/>
              <a:cs typeface="Calibri"/>
            </a:rPr>
            <a:t>Multiple</a:t>
          </a:r>
          <a:r>
            <a:rPr lang="en-US" sz="1100"/>
            <a:t> </a:t>
          </a:r>
          <a:r>
            <a:rPr lang="en-US" sz="1200" b="1" i="0" u="none" strike="noStrike">
              <a:solidFill>
                <a:srgbClr val="008B8B"/>
              </a:solidFill>
              <a:latin typeface="Calibri"/>
              <a:ea typeface="Calibri"/>
              <a:cs typeface="Calibri"/>
            </a:rPr>
            <a:t>Product</a:t>
          </a:r>
        </a:p>
        <a:p>
          <a:r>
            <a:rPr lang="en-US" sz="1200" b="1" i="0" u="none" strike="noStrike">
              <a:solidFill>
                <a:srgbClr val="008B8B"/>
              </a:solidFill>
              <a:latin typeface="Calibri"/>
              <a:ea typeface="Calibri"/>
              <a:cs typeface="Calibri"/>
            </a:rPr>
            <a:t>          </a:t>
          </a:r>
          <a:r>
            <a:rPr lang="en-US" sz="1100"/>
            <a:t> </a:t>
          </a:r>
          <a:r>
            <a:rPr lang="en-US" sz="1200" b="1" i="0" u="none" strike="noStrike">
              <a:solidFill>
                <a:srgbClr val="008B8B"/>
              </a:solidFill>
              <a:latin typeface="Calibri"/>
              <a:ea typeface="Calibri"/>
              <a:cs typeface="Calibri"/>
            </a:rPr>
            <a:t>Users</a:t>
          </a:r>
        </a:p>
      </xdr:txBody>
    </xdr:sp>
    <xdr:clientData/>
  </xdr:oneCellAnchor>
  <xdr:twoCellAnchor>
    <xdr:from>
      <xdr:col>17</xdr:col>
      <xdr:colOff>49992</xdr:colOff>
      <xdr:row>7</xdr:row>
      <xdr:rowOff>79375</xdr:rowOff>
    </xdr:from>
    <xdr:to>
      <xdr:col>19</xdr:col>
      <xdr:colOff>492125</xdr:colOff>
      <xdr:row>15</xdr:row>
      <xdr:rowOff>15874</xdr:rowOff>
    </xdr:to>
    <xdr:sp macro="" textlink="">
      <xdr:nvSpPr>
        <xdr:cNvPr id="35" name="Rectangle: Rounded Corners 34">
          <a:extLst>
            <a:ext uri="{FF2B5EF4-FFF2-40B4-BE49-F238E27FC236}">
              <a16:creationId xmlns:a16="http://schemas.microsoft.com/office/drawing/2014/main" id="{08253691-756D-4394-BA42-A47C69F7A01A}"/>
            </a:ext>
          </a:extLst>
        </xdr:cNvPr>
        <xdr:cNvSpPr/>
      </xdr:nvSpPr>
      <xdr:spPr>
        <a:xfrm>
          <a:off x="10305242" y="1412875"/>
          <a:ext cx="1648633" cy="1460499"/>
        </a:xfrm>
        <a:prstGeom prst="roundRect">
          <a:avLst>
            <a:gd name="adj" fmla="val 2437"/>
          </a:avLst>
        </a:prstGeom>
        <a:solidFill>
          <a:srgbClr val="48CFC1">
            <a:alpha val="12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oneCellAnchor>
    <xdr:from>
      <xdr:col>17</xdr:col>
      <xdr:colOff>174626</xdr:colOff>
      <xdr:row>8</xdr:row>
      <xdr:rowOff>63499</xdr:rowOff>
    </xdr:from>
    <xdr:ext cx="1635124" cy="468013"/>
    <xdr:sp macro="" textlink="Analysis!$F$11">
      <xdr:nvSpPr>
        <xdr:cNvPr id="6" name="TextBox 5">
          <a:extLst>
            <a:ext uri="{FF2B5EF4-FFF2-40B4-BE49-F238E27FC236}">
              <a16:creationId xmlns:a16="http://schemas.microsoft.com/office/drawing/2014/main" id="{ECD10249-5074-4E38-A83E-F1AFEF61713B}"/>
            </a:ext>
          </a:extLst>
        </xdr:cNvPr>
        <xdr:cNvSpPr txBox="1"/>
      </xdr:nvSpPr>
      <xdr:spPr>
        <a:xfrm>
          <a:off x="10429876" y="1587499"/>
          <a:ext cx="1635124"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88CB21DA-F111-4DA2-83FC-4B664EE45A68}" type="TxLink">
            <a:rPr lang="en-US" sz="2400" b="1" i="0" u="none" strike="noStrike">
              <a:solidFill>
                <a:srgbClr val="008B8B"/>
              </a:solidFill>
              <a:latin typeface="Calibri"/>
              <a:ea typeface="Calibri"/>
              <a:cs typeface="Calibri"/>
            </a:rPr>
            <a:pPr marL="0" indent="0"/>
            <a:t>$212.34M</a:t>
          </a:fld>
          <a:endParaRPr lang="en-US" sz="2400" b="1" i="0" u="none" strike="noStrike">
            <a:solidFill>
              <a:srgbClr val="008B8B"/>
            </a:solidFill>
            <a:latin typeface="Calibri"/>
            <a:ea typeface="Calibri"/>
            <a:cs typeface="Calibri"/>
          </a:endParaRPr>
        </a:p>
      </xdr:txBody>
    </xdr:sp>
    <xdr:clientData/>
  </xdr:oneCellAnchor>
  <xdr:oneCellAnchor>
    <xdr:from>
      <xdr:col>17</xdr:col>
      <xdr:colOff>523875</xdr:colOff>
      <xdr:row>11</xdr:row>
      <xdr:rowOff>95250</xdr:rowOff>
    </xdr:from>
    <xdr:ext cx="952500" cy="468077"/>
    <xdr:sp macro="" textlink="">
      <xdr:nvSpPr>
        <xdr:cNvPr id="10" name="TextBox 9">
          <a:extLst>
            <a:ext uri="{FF2B5EF4-FFF2-40B4-BE49-F238E27FC236}">
              <a16:creationId xmlns:a16="http://schemas.microsoft.com/office/drawing/2014/main" id="{4131BFFF-B80C-4D47-B641-FB423179507F}"/>
            </a:ext>
          </a:extLst>
        </xdr:cNvPr>
        <xdr:cNvSpPr txBox="1"/>
      </xdr:nvSpPr>
      <xdr:spPr>
        <a:xfrm>
          <a:off x="10779125" y="2190750"/>
          <a:ext cx="952500" cy="468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a:solidFill>
                <a:srgbClr val="008B8B"/>
              </a:solidFill>
            </a:rPr>
            <a:t>  Total</a:t>
          </a:r>
        </a:p>
        <a:p>
          <a:r>
            <a:rPr lang="en-US" sz="1200" b="1">
              <a:solidFill>
                <a:srgbClr val="008B8B"/>
              </a:solidFill>
            </a:rPr>
            <a:t>Balance</a:t>
          </a:r>
        </a:p>
      </xdr:txBody>
    </xdr:sp>
    <xdr:clientData/>
  </xdr:oneCellAnchor>
  <xdr:twoCellAnchor editAs="oneCell">
    <xdr:from>
      <xdr:col>17</xdr:col>
      <xdr:colOff>111125</xdr:colOff>
      <xdr:row>4</xdr:row>
      <xdr:rowOff>127001</xdr:rowOff>
    </xdr:from>
    <xdr:to>
      <xdr:col>20</xdr:col>
      <xdr:colOff>158750</xdr:colOff>
      <xdr:row>6</xdr:row>
      <xdr:rowOff>158751</xdr:rowOff>
    </xdr:to>
    <mc:AlternateContent xmlns:mc="http://schemas.openxmlformats.org/markup-compatibility/2006" xmlns:a14="http://schemas.microsoft.com/office/drawing/2010/main">
      <mc:Choice Requires="a14">
        <xdr:graphicFrame macro="">
          <xdr:nvGraphicFramePr>
            <xdr:cNvPr id="40" name="Gender">
              <a:extLst>
                <a:ext uri="{FF2B5EF4-FFF2-40B4-BE49-F238E27FC236}">
                  <a16:creationId xmlns:a16="http://schemas.microsoft.com/office/drawing/2014/main" id="{154D44C7-AC26-4A83-BD59-3C0C2C3A793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0366375" y="889001"/>
              <a:ext cx="1857375" cy="412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587375</xdr:colOff>
      <xdr:row>26</xdr:row>
      <xdr:rowOff>63500</xdr:rowOff>
    </xdr:from>
    <xdr:to>
      <xdr:col>8</xdr:col>
      <xdr:colOff>384175</xdr:colOff>
      <xdr:row>28</xdr:row>
      <xdr:rowOff>82550</xdr:rowOff>
    </xdr:to>
    <xdr:pic>
      <xdr:nvPicPr>
        <xdr:cNvPr id="12" name="Picture 11">
          <a:hlinkClick xmlns:r="http://schemas.openxmlformats.org/officeDocument/2006/relationships" r:id="rId13"/>
          <a:extLst>
            <a:ext uri="{FF2B5EF4-FFF2-40B4-BE49-F238E27FC236}">
              <a16:creationId xmlns:a16="http://schemas.microsoft.com/office/drawing/2014/main" id="{9FCAA4BD-879C-44D4-9404-9263B11DAF43}"/>
            </a:ext>
          </a:extLst>
        </xdr:cNvPr>
        <xdr:cNvPicPr>
          <a:picLocks noChangeAspect="1"/>
        </xdr:cNvPicPr>
      </xdr:nvPicPr>
      <xdr:blipFill>
        <a:blip xmlns:r="http://schemas.openxmlformats.org/officeDocument/2006/relationships" r:embed="rId14">
          <a:lum bright="70000" contrast="-70000"/>
        </a:blip>
        <a:stretch>
          <a:fillRect/>
        </a:stretch>
      </xdr:blipFill>
      <xdr:spPr>
        <a:xfrm rot="10800000">
          <a:off x="4810125" y="5016500"/>
          <a:ext cx="400050" cy="400050"/>
        </a:xfrm>
        <a:prstGeom prst="rect">
          <a:avLst/>
        </a:prstGeom>
      </xdr:spPr>
    </xdr:pic>
    <xdr:clientData/>
  </xdr:twoCellAnchor>
  <xdr:twoCellAnchor editAs="oneCell">
    <xdr:from>
      <xdr:col>20</xdr:col>
      <xdr:colOff>63501</xdr:colOff>
      <xdr:row>4</xdr:row>
      <xdr:rowOff>127001</xdr:rowOff>
    </xdr:from>
    <xdr:to>
      <xdr:col>25</xdr:col>
      <xdr:colOff>269875</xdr:colOff>
      <xdr:row>7</xdr:row>
      <xdr:rowOff>1</xdr:rowOff>
    </xdr:to>
    <mc:AlternateContent xmlns:mc="http://schemas.openxmlformats.org/markup-compatibility/2006" xmlns:a14="http://schemas.microsoft.com/office/drawing/2010/main">
      <mc:Choice Requires="a14">
        <xdr:graphicFrame macro="">
          <xdr:nvGraphicFramePr>
            <xdr:cNvPr id="38" name="Region">
              <a:extLst>
                <a:ext uri="{FF2B5EF4-FFF2-40B4-BE49-F238E27FC236}">
                  <a16:creationId xmlns:a16="http://schemas.microsoft.com/office/drawing/2014/main" id="{25705577-63F9-4878-AA8F-5C4895ADC40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128501" y="889001"/>
              <a:ext cx="3222624" cy="44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09.705662499997" createdVersion="7" refreshedVersion="7" minRefreshableVersion="3" recordCount="800" xr:uid="{A8B24713-8A5E-486D-8373-CDDEA82A5738}">
  <cacheSource type="worksheet">
    <worksheetSource name="merged_data"/>
  </cacheSource>
  <cacheFields count="17">
    <cacheField name="AccountID" numFmtId="0">
      <sharedItems/>
    </cacheField>
    <cacheField name="CustomerID" numFmtId="0">
      <sharedItems/>
    </cacheField>
    <cacheField name="Account_Type" numFmtId="0">
      <sharedItems count="4">
        <s v="Checking"/>
        <s v="Savings"/>
        <s v="CreditCard"/>
        <s v="Loan"/>
      </sharedItems>
    </cacheField>
    <cacheField name="Open_Date" numFmtId="14">
      <sharedItems containsSemiMixedTypes="0" containsNonDate="0" containsDate="1" containsString="0" minDate="2015-09-04T00:00:00" maxDate="2025-08-22T00:00:00"/>
    </cacheField>
    <cacheField name="Balance" numFmtId="0">
      <sharedItems containsSemiMixedTypes="0" containsString="0" containsNumber="1" containsInteger="1" minValue="192" maxValue="498843"/>
    </cacheField>
    <cacheField name="Credit_Score" numFmtId="0">
      <sharedItems containsSemiMixedTypes="0" containsString="0" containsNumber="1" containsInteger="1" minValue="300" maxValue="849"/>
    </cacheField>
    <cacheField name="Loan_Amount" numFmtId="0">
      <sharedItems containsSemiMixedTypes="0" containsString="0" containsNumber="1" containsInteger="1" minValue="0" maxValue="499927"/>
    </cacheField>
    <cacheField name="Loan_Status" numFmtId="0">
      <sharedItems count="4">
        <s v="Pending"/>
        <s v="Approved"/>
        <s v="Default"/>
        <s v="Rejected"/>
      </sharedItems>
    </cacheField>
    <cacheField name="Name" numFmtId="0">
      <sharedItems/>
    </cacheField>
    <cacheField name="Gender" numFmtId="0">
      <sharedItems count="2">
        <s v="Female"/>
        <s v="Male"/>
      </sharedItems>
    </cacheField>
    <cacheField name="Age" numFmtId="0">
      <sharedItems containsSemiMixedTypes="0" containsString="0" containsNumber="1" containsInteger="1" minValue="18" maxValue="74"/>
    </cacheField>
    <cacheField name="generation_segment" numFmtId="0">
      <sharedItems count="4">
        <s v="Gen X"/>
        <s v="Millennials"/>
        <s v="Gen Z"/>
        <s v="Baby Boomers"/>
      </sharedItems>
    </cacheField>
    <cacheField name="Region" numFmtId="0">
      <sharedItems count="4">
        <s v="West"/>
        <s v="North"/>
        <s v="East"/>
        <s v="South"/>
      </sharedItems>
    </cacheField>
    <cacheField name="Occupation" numFmtId="0">
      <sharedItems/>
    </cacheField>
    <cacheField name="Income" numFmtId="0">
      <sharedItems containsSemiMixedTypes="0" containsString="0" containsNumber="1" containsInteger="1" minValue="20281" maxValue="199436"/>
    </cacheField>
    <cacheField name="Customer_Segment" numFmtId="0">
      <sharedItems count="3">
        <s v="Corporate"/>
        <s v="Retail"/>
        <s v="Private"/>
      </sharedItems>
    </cacheField>
    <cacheField name="Join_Date" numFmtId="14">
      <sharedItems containsSemiMixedTypes="0" containsNonDate="0" containsDate="1" containsString="0" minDate="2015-08-23T00:00:00" maxDate="2025-08-23T00:00:00"/>
    </cacheField>
  </cacheFields>
  <extLst>
    <ext xmlns:x14="http://schemas.microsoft.com/office/spreadsheetml/2009/9/main" uri="{725AE2AE-9491-48be-B2B4-4EB974FC3084}">
      <x14:pivotCacheDefinition pivotCacheId="66267172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09.705664351852" createdVersion="7" refreshedVersion="7" minRefreshableVersion="3" recordCount="649" xr:uid="{9F21FAA6-209E-4D73-ABB3-74FD14E5AA5A}">
  <cacheSource type="worksheet">
    <worksheetSource ref="B1:C650" sheet="multiple_products"/>
  </cacheSource>
  <cacheFields count="2">
    <cacheField name="CustomerID" numFmtId="0">
      <sharedItems count="391">
        <s v="CUST0305"/>
        <s v="CUST0001"/>
        <s v="CUST0319"/>
        <s v="CUST0002"/>
        <s v="CUST0366"/>
        <s v="CUST0211"/>
        <s v="CUST0004"/>
        <s v="CUST0406"/>
        <s v="CUST0005"/>
        <s v="CUST0152"/>
        <s v="CUST0109"/>
        <s v="CUST0007"/>
        <s v="CUST0076"/>
        <s v="CUST0008"/>
        <s v="CUST0030"/>
        <s v="CUST0314"/>
        <s v="CUST0486"/>
        <s v="CUST0117"/>
        <s v="CUST0012"/>
        <s v="CUST0415"/>
        <s v="CUST0356"/>
        <s v="CUST0192"/>
        <s v="CUST0019"/>
        <s v="CUST0016"/>
        <s v="CUST0432"/>
        <s v="CUST0017"/>
        <s v="CUST0173"/>
        <s v="CUST0228"/>
        <s v="CUST0350"/>
        <s v="CUST0020"/>
        <s v="CUST0183"/>
        <s v="CUST0021"/>
        <s v="CUST0113"/>
        <s v="CUST0022"/>
        <s v="CUST0481"/>
        <s v="CUST0146"/>
        <s v="CUST0025"/>
        <s v="CUST0026"/>
        <s v="CUST0116"/>
        <s v="CUST0028"/>
        <s v="CUST0251"/>
        <s v="CUST0476"/>
        <s v="CUST0031"/>
        <s v="CUST0303"/>
        <s v="CUST0032"/>
        <s v="CUST0459"/>
        <s v="CUST0313"/>
        <s v="CUST0034"/>
        <s v="CUST0118"/>
        <s v="CUST0035"/>
        <s v="CUST0301"/>
        <s v="CUST0036"/>
        <s v="CUST0161"/>
        <s v="CUST0401"/>
        <s v="CUST0198"/>
        <s v="CUST0039"/>
        <s v="CUST0260"/>
        <s v="CUST0040"/>
        <s v="CUST0148"/>
        <s v="CUST0041"/>
        <s v="CUST0240"/>
        <s v="CUST0042"/>
        <s v="CUST0047"/>
        <s v="CUST0043"/>
        <s v="CUST0475"/>
        <s v="CUST0044"/>
        <s v="CUST0399"/>
        <s v="CUST0078"/>
        <s v="CUST0124"/>
        <s v="CUST0049"/>
        <s v="CUST0075"/>
        <s v="CUST0050"/>
        <s v="CUST0359"/>
        <s v="CUST0051"/>
        <s v="CUST0137"/>
        <s v="CUST0090"/>
        <s v="CUST0400"/>
        <s v="CUST0325"/>
        <s v="CUST0055"/>
        <s v="CUST0500"/>
        <s v="CUST0061"/>
        <s v="CUST0057"/>
        <s v="CUST0138"/>
        <s v="CUST0058"/>
        <s v="CUST0059"/>
        <s v="CUST0259"/>
        <s v="CUST0060"/>
        <s v="CUST0461"/>
        <s v="CUST0107"/>
        <s v="CUST0063"/>
        <s v="CUST0254"/>
        <s v="CUST0065"/>
        <s v="CUST0066"/>
        <s v="CUST0493"/>
        <s v="CUST0067"/>
        <s v="CUST0068"/>
        <s v="CUST0337"/>
        <s v="CUST0069"/>
        <s v="CUST0365"/>
        <s v="CUST0070"/>
        <s v="CUST0245"/>
        <s v="CUST0072"/>
        <s v="CUST0403"/>
        <s v="CUST0426"/>
        <s v="CUST0074"/>
        <s v="CUST0302"/>
        <s v="CUST0410"/>
        <s v="CUST0499"/>
        <s v="CUST0079"/>
        <s v="CUST0349"/>
        <s v="CUST0320"/>
        <s v="CUST0081"/>
        <s v="CUST0421"/>
        <s v="CUST0082"/>
        <s v="CUST0468"/>
        <s v="CUST0084"/>
        <s v="CUST0405"/>
        <s v="CUST0085"/>
        <s v="CUST0086"/>
        <s v="CUST0087"/>
        <s v="CUST0261"/>
        <s v="CUST0089"/>
        <s v="CUST0091"/>
        <s v="CUST0092"/>
        <s v="CUST0126"/>
        <s v="CUST0231"/>
        <s v="CUST0295"/>
        <s v="CUST0498"/>
        <s v="CUST0419"/>
        <s v="CUST0097"/>
        <s v="CUST0129"/>
        <s v="CUST0098"/>
        <s v="CUST0280"/>
        <s v="CUST0099"/>
        <s v="CUST0100"/>
        <s v="CUST0101"/>
        <s v="CUST0326"/>
        <s v="CUST0102"/>
        <s v="CUST0297"/>
        <s v="CUST0182"/>
        <s v="CUST0104"/>
        <s v="CUST0174"/>
        <s v="CUST0316"/>
        <s v="CUST0106"/>
        <s v="CUST0364"/>
        <s v="CUST0188"/>
        <s v="CUST0108"/>
        <s v="CUST0112"/>
        <s v="CUST0473"/>
        <s v="CUST0114"/>
        <s v="CUST0213"/>
        <s v="CUST0115"/>
        <s v="CUST0414"/>
        <s v="CUST0408"/>
        <s v="CUST0120"/>
        <s v="CUST0342"/>
        <s v="CUST0220"/>
        <s v="CUST0391"/>
        <s v="CUST0163"/>
        <s v="CUST0439"/>
        <s v="CUST0125"/>
        <s v="CUST0270"/>
        <s v="CUST0127"/>
        <s v="CUST0128"/>
        <s v="CUST0394"/>
        <s v="CUST0336"/>
        <s v="CUST0131"/>
        <s v="CUST0479"/>
        <s v="CUST0133"/>
        <s v="CUST0134"/>
        <s v="CUST0217"/>
        <s v="CUST0205"/>
        <s v="CUST0329"/>
        <s v="CUST0139"/>
        <s v="CUST0184"/>
        <s v="CUST0142"/>
        <s v="CUST0143"/>
        <s v="CUST0144"/>
        <s v="CUST0338"/>
        <s v="CUST0250"/>
        <s v="CUST0363"/>
        <s v="CUST0441"/>
        <s v="CUST0196"/>
        <s v="CUST0150"/>
        <s v="CUST0178"/>
        <s v="CUST0417"/>
        <s v="CUST0154"/>
        <s v="CUST0156"/>
        <s v="CUST0466"/>
        <s v="CUST0158"/>
        <s v="CUST0160"/>
        <s v="CUST0248"/>
        <s v="CUST0203"/>
        <s v="CUST0162"/>
        <s v="CUST0472"/>
        <s v="CUST0164"/>
        <s v="CUST0165"/>
        <s v="CUST0199"/>
        <s v="CUST0167"/>
        <s v="CUST0168"/>
        <s v="CUST0169"/>
        <s v="CUST0492"/>
        <s v="CUST0376"/>
        <s v="CUST0384"/>
        <s v="CUST0176"/>
        <s v="CUST0177"/>
        <s v="CUST0180"/>
        <s v="CUST0218"/>
        <s v="CUST0371"/>
        <s v="CUST0345"/>
        <s v="CUST0341"/>
        <s v="CUST0189"/>
        <s v="CUST0190"/>
        <s v="CUST0396"/>
        <s v="CUST0191"/>
        <s v="CUST0445"/>
        <s v="CUST0425"/>
        <s v="CUST0197"/>
        <s v="CUST0383"/>
        <s v="CUST0490"/>
        <s v="CUST0327"/>
        <s v="CUST0201"/>
        <s v="CUST0289"/>
        <s v="CUST0354"/>
        <s v="CUST0207"/>
        <s v="CUST0442"/>
        <s v="CUST0210"/>
        <s v="CUST0423"/>
        <s v="CUST0212"/>
        <s v="CUST0214"/>
        <s v="CUST0216"/>
        <s v="CUST0454"/>
        <s v="CUST0494"/>
        <s v="CUST0219"/>
        <s v="CUST0330"/>
        <s v="CUST0223"/>
        <s v="CUST0225"/>
        <s v="CUST0226"/>
        <s v="CUST0227"/>
        <s v="CUST0232"/>
        <s v="CUST0368"/>
        <s v="CUST0435"/>
        <s v="CUST0238"/>
        <s v="CUST0344"/>
        <s v="CUST0495"/>
        <s v="CUST0424"/>
        <s v="CUST0294"/>
        <s v="CUST0444"/>
        <s v="CUST0243"/>
        <s v="CUST0246"/>
        <s v="CUST0247"/>
        <s v="CUST0448"/>
        <s v="CUST0252"/>
        <s v="CUST0277"/>
        <s v="CUST0372"/>
        <s v="CUST0262"/>
        <s v="CUST0263"/>
        <s v="CUST0265"/>
        <s v="CUST0267"/>
        <s v="CUST0268"/>
        <s v="CUST0269"/>
        <s v="CUST0411"/>
        <s v="CUST0271"/>
        <s v="CUST0381"/>
        <s v="CUST0272"/>
        <s v="CUST0489"/>
        <s v="CUST0273"/>
        <s v="CUST0275"/>
        <s v="CUST0284"/>
        <s v="CUST0369"/>
        <s v="CUST0447"/>
        <s v="CUST0279"/>
        <s v="CUST0409"/>
        <s v="CUST0281"/>
        <s v="CUST0283"/>
        <s v="CUST0387"/>
        <s v="CUST0456"/>
        <s v="CUST0286"/>
        <s v="CUST0436"/>
        <s v="CUST0379"/>
        <s v="CUST0427"/>
        <s v="CUST0307"/>
        <s v="CUST0485"/>
        <s v="CUST0393"/>
        <s v="CUST0386"/>
        <s v="CUST0333"/>
        <s v="CUST0416"/>
        <s v="CUST0380"/>
        <s v="CUST0343"/>
        <s v="CUST0347"/>
        <s v="CUST0478"/>
        <s v="CUST0353"/>
        <s v="CUST0355"/>
        <s v="CUST0395"/>
        <s v="CUST0375"/>
        <s v="CUST0412"/>
        <s v="CUST0377"/>
        <s v="CUST0404"/>
        <s v="CUST0382"/>
        <s v="CUST0418"/>
        <s v="CUST0477"/>
        <s v="CUST0434"/>
        <s v="CUST0428"/>
        <s v="CUST0450"/>
        <s v="CUST0431"/>
        <s v="CUST0457"/>
        <s v="CUST0407"/>
        <s v="CUST0470"/>
        <s v="CUST0474"/>
        <s v="CUST0496"/>
        <s v="CUST0469"/>
        <s v="CUST0437"/>
        <s v="CUST0443"/>
        <s v="CUST0483"/>
        <s v="CUST0460"/>
        <s v="CUST0484"/>
        <s v="CUST0046"/>
        <s v="CUST0038"/>
        <s v="CUST0328"/>
        <s v="CUST0147"/>
        <s v="CUST0334"/>
        <s v="CUST0215"/>
        <s v="CUST0083"/>
        <s v="CUST0110"/>
        <s v="CUST0206"/>
        <s v="CUST0073"/>
        <s v="CUST0121"/>
        <s v="CUST0398"/>
        <s v="CUST0422"/>
        <s v="CUST0317"/>
        <s v="CUST0465"/>
        <s v="CUST0308"/>
        <s v="CUST0309"/>
        <s v="CUST0222"/>
        <s v="CUST0264"/>
        <s v="CUST0361"/>
        <s v="CUST0255"/>
        <s v="CUST0062"/>
        <s v="CUST0064"/>
        <s v="CUST0149"/>
        <s v="CUST0304"/>
        <s v="CUST0276"/>
        <s v="CUST0357"/>
        <s v="CUST0451"/>
        <s v="CUST0172"/>
        <s v="CUST0324"/>
        <s v="CUST0482"/>
        <s v="CUST0480"/>
        <s v="CUST0332"/>
        <s v="CUST0438"/>
        <s v="CUST0015"/>
        <s v="CUST0093"/>
        <s v="CUST0157"/>
        <s v="CUST0179"/>
        <s v="CUST0132"/>
        <s v="CUST0311"/>
        <s v="CUST0455"/>
        <s v="CUST0348"/>
        <s v="CUST0429"/>
        <s v="CUST0194"/>
        <s v="CUST0257"/>
        <s v="CUST0153"/>
        <s v="CUST0136"/>
        <s v="CUST0467"/>
        <s v="CUST0362"/>
        <s v="CUST0449"/>
        <s v="CUST0241"/>
        <s v="CUST0291"/>
        <s v="CUST0237"/>
        <s v="CUST0340"/>
        <s v="CUST0312"/>
        <s v="CUST0141"/>
        <s v="CUST0433"/>
        <s v="CUST0318"/>
        <s v="CUST0310"/>
        <s v="CUST0233"/>
        <s v="CUST0037"/>
        <s v="CUST0397"/>
        <s v="CUST0045"/>
        <s v="CUST0103"/>
        <s v="CUST0453"/>
        <s v="CUST0175"/>
        <s v="CUST0420"/>
        <s v="CUST0239"/>
        <s v="CUST0378"/>
        <s v="CUST0258"/>
        <s v="CUST0285"/>
        <s v="CUST0105"/>
        <s v="CUST0202"/>
        <s v="CUST0331"/>
        <s v="CUST0266"/>
      </sharedItems>
    </cacheField>
    <cacheField name="Account_Type"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09.705665393521" createdVersion="7" refreshedVersion="7" minRefreshableVersion="3" recordCount="391" xr:uid="{2941BDCF-CDE5-4698-82FC-5DCCE44F0623}">
  <cacheSource type="worksheet">
    <worksheetSource ref="A23:C414" sheet="Analysis"/>
  </cacheSource>
  <cacheFields count="3">
    <cacheField name="Row Labels" numFmtId="0">
      <sharedItems/>
    </cacheField>
    <cacheField name="Count of Account_Type" numFmtId="0">
      <sharedItems containsSemiMixedTypes="0" containsString="0" containsNumber="1" containsInteger="1" minValue="1" maxValue="4"/>
    </cacheField>
    <cacheField name="num_of_products" numFmtId="0">
      <sharedItems count="2">
        <s v="Single Product"/>
        <s v="Multiple Product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0">
  <r>
    <s v="ACC00001"/>
    <s v="CUST0305"/>
    <x v="0"/>
    <d v="2018-06-07T00:00:00"/>
    <n v="363265"/>
    <n v="698"/>
    <n v="0"/>
    <x v="0"/>
    <s v="Erica Perez"/>
    <x v="0"/>
    <n v="46"/>
    <x v="0"/>
    <x v="0"/>
    <s v="Trader"/>
    <n v="29078"/>
    <x v="0"/>
    <d v="2017-11-02T00:00:00"/>
  </r>
  <r>
    <s v="ACC00185"/>
    <s v="CUST0305"/>
    <x v="1"/>
    <d v="2020-09-20T00:00:00"/>
    <n v="398834"/>
    <n v="304"/>
    <n v="0"/>
    <x v="0"/>
    <s v="Erica Perez"/>
    <x v="0"/>
    <n v="46"/>
    <x v="0"/>
    <x v="0"/>
    <s v="Trader"/>
    <n v="29078"/>
    <x v="0"/>
    <d v="2017-11-02T00:00:00"/>
  </r>
  <r>
    <s v="ACC00461"/>
    <s v="CUST0001"/>
    <x v="1"/>
    <d v="2024-03-09T00:00:00"/>
    <n v="370180"/>
    <n v="344"/>
    <n v="0"/>
    <x v="0"/>
    <s v="Mrs. Deborah Dominguez MD"/>
    <x v="1"/>
    <n v="38"/>
    <x v="1"/>
    <x v="1"/>
    <s v="Doctor"/>
    <n v="191672"/>
    <x v="1"/>
    <d v="2023-04-25T00:00:00"/>
  </r>
  <r>
    <s v="ACC00002"/>
    <s v="CUST0319"/>
    <x v="1"/>
    <d v="2025-01-13T00:00:00"/>
    <n v="282169"/>
    <n v="405"/>
    <n v="0"/>
    <x v="0"/>
    <s v="Reginald Tapia"/>
    <x v="1"/>
    <n v="57"/>
    <x v="0"/>
    <x v="2"/>
    <s v="Retired"/>
    <n v="122215"/>
    <x v="2"/>
    <d v="2019-06-21T00:00:00"/>
  </r>
  <r>
    <s v="ACC00026"/>
    <s v="CUST0319"/>
    <x v="1"/>
    <d v="2020-01-21T00:00:00"/>
    <n v="97493"/>
    <n v="528"/>
    <n v="0"/>
    <x v="0"/>
    <s v="Reginald Tapia"/>
    <x v="1"/>
    <n v="57"/>
    <x v="0"/>
    <x v="2"/>
    <s v="Retired"/>
    <n v="122215"/>
    <x v="2"/>
    <d v="2019-06-21T00:00:00"/>
  </r>
  <r>
    <s v="ACC00249"/>
    <s v="CUST0319"/>
    <x v="1"/>
    <d v="2016-10-19T00:00:00"/>
    <n v="357574"/>
    <n v="546"/>
    <n v="0"/>
    <x v="1"/>
    <s v="Reginald Tapia"/>
    <x v="1"/>
    <n v="57"/>
    <x v="0"/>
    <x v="2"/>
    <s v="Retired"/>
    <n v="122215"/>
    <x v="2"/>
    <d v="2019-06-21T00:00:00"/>
  </r>
  <r>
    <s v="ACC00225"/>
    <s v="CUST0002"/>
    <x v="2"/>
    <d v="2022-06-27T00:00:00"/>
    <n v="40142"/>
    <n v="541"/>
    <n v="0"/>
    <x v="2"/>
    <s v="Erin Martinez"/>
    <x v="0"/>
    <n v="49"/>
    <x v="0"/>
    <x v="2"/>
    <s v="Trader"/>
    <n v="186472"/>
    <x v="0"/>
    <d v="2021-05-15T00:00:00"/>
  </r>
  <r>
    <s v="ACC00003"/>
    <s v="CUST0366"/>
    <x v="1"/>
    <d v="2020-01-22T00:00:00"/>
    <n v="397674"/>
    <n v="570"/>
    <n v="0"/>
    <x v="0"/>
    <s v="Gregory Lee"/>
    <x v="1"/>
    <n v="45"/>
    <x v="0"/>
    <x v="2"/>
    <s v="Trader"/>
    <n v="36309"/>
    <x v="1"/>
    <d v="2019-11-04T00:00:00"/>
  </r>
  <r>
    <s v="ACC00259"/>
    <s v="CUST0366"/>
    <x v="0"/>
    <d v="2024-11-01T00:00:00"/>
    <n v="266378"/>
    <n v="634"/>
    <n v="0"/>
    <x v="0"/>
    <s v="Gregory Lee"/>
    <x v="1"/>
    <n v="45"/>
    <x v="0"/>
    <x v="2"/>
    <s v="Trader"/>
    <n v="36309"/>
    <x v="1"/>
    <d v="2019-11-04T00:00:00"/>
  </r>
  <r>
    <s v="ACC00350"/>
    <s v="CUST0366"/>
    <x v="1"/>
    <d v="2019-12-01T00:00:00"/>
    <n v="282140"/>
    <n v="756"/>
    <n v="0"/>
    <x v="1"/>
    <s v="Gregory Lee"/>
    <x v="1"/>
    <n v="45"/>
    <x v="0"/>
    <x v="2"/>
    <s v="Trader"/>
    <n v="36309"/>
    <x v="1"/>
    <d v="2019-11-04T00:00:00"/>
  </r>
  <r>
    <s v="ACC00004"/>
    <s v="CUST0211"/>
    <x v="1"/>
    <d v="2022-10-03T00:00:00"/>
    <n v="63610"/>
    <n v="802"/>
    <n v="401875"/>
    <x v="3"/>
    <s v="Ryan Mccormick"/>
    <x v="1"/>
    <n v="34"/>
    <x v="1"/>
    <x v="1"/>
    <s v="Doctor"/>
    <n v="148386"/>
    <x v="0"/>
    <d v="2020-02-20T00:00:00"/>
  </r>
  <r>
    <s v="ACC00396"/>
    <s v="CUST0211"/>
    <x v="2"/>
    <d v="2024-01-29T00:00:00"/>
    <n v="232654"/>
    <n v="633"/>
    <n v="0"/>
    <x v="0"/>
    <s v="Ryan Mccormick"/>
    <x v="1"/>
    <n v="34"/>
    <x v="1"/>
    <x v="1"/>
    <s v="Doctor"/>
    <n v="148386"/>
    <x v="0"/>
    <d v="2020-02-20T00:00:00"/>
  </r>
  <r>
    <s v="ACC00468"/>
    <s v="CUST0004"/>
    <x v="0"/>
    <d v="2017-05-12T00:00:00"/>
    <n v="128216"/>
    <n v="849"/>
    <n v="0"/>
    <x v="0"/>
    <s v="Candice Palmer"/>
    <x v="1"/>
    <n v="50"/>
    <x v="0"/>
    <x v="1"/>
    <s v="Banker"/>
    <n v="142744"/>
    <x v="1"/>
    <d v="2021-10-25T00:00:00"/>
  </r>
  <r>
    <s v="ACC00005"/>
    <s v="CUST0406"/>
    <x v="1"/>
    <d v="2020-07-27T00:00:00"/>
    <n v="70843"/>
    <n v="824"/>
    <n v="458505"/>
    <x v="0"/>
    <s v="Katherine Freeman"/>
    <x v="0"/>
    <n v="28"/>
    <x v="2"/>
    <x v="2"/>
    <s v="Retired"/>
    <n v="39975"/>
    <x v="0"/>
    <d v="2022-12-07T00:00:00"/>
  </r>
  <r>
    <s v="ACC00224"/>
    <s v="CUST0005"/>
    <x v="0"/>
    <d v="2016-05-13T00:00:00"/>
    <n v="163202"/>
    <n v="491"/>
    <n v="0"/>
    <x v="0"/>
    <s v="Sandra Davis"/>
    <x v="1"/>
    <n v="20"/>
    <x v="2"/>
    <x v="0"/>
    <s v="Student"/>
    <n v="109431"/>
    <x v="0"/>
    <d v="2018-07-28T00:00:00"/>
  </r>
  <r>
    <s v="ACC00006"/>
    <s v="CUST0152"/>
    <x v="0"/>
    <d v="2020-12-20T00:00:00"/>
    <n v="107237"/>
    <n v="331"/>
    <n v="163666"/>
    <x v="0"/>
    <s v="Eric Gomez"/>
    <x v="1"/>
    <n v="38"/>
    <x v="1"/>
    <x v="2"/>
    <s v="Retired"/>
    <n v="177732"/>
    <x v="0"/>
    <d v="2018-11-05T00:00:00"/>
  </r>
  <r>
    <s v="ACC00112"/>
    <s v="CUST0152"/>
    <x v="2"/>
    <d v="2017-12-08T00:00:00"/>
    <n v="375197"/>
    <n v="567"/>
    <n v="0"/>
    <x v="0"/>
    <s v="Eric Gomez"/>
    <x v="1"/>
    <n v="38"/>
    <x v="1"/>
    <x v="2"/>
    <s v="Retired"/>
    <n v="177732"/>
    <x v="0"/>
    <d v="2018-11-05T00:00:00"/>
  </r>
  <r>
    <s v="ACC00204"/>
    <s v="CUST0152"/>
    <x v="0"/>
    <d v="2024-11-06T00:00:00"/>
    <n v="333840"/>
    <n v="428"/>
    <n v="0"/>
    <x v="0"/>
    <s v="Eric Gomez"/>
    <x v="1"/>
    <n v="38"/>
    <x v="1"/>
    <x v="2"/>
    <s v="Retired"/>
    <n v="177732"/>
    <x v="0"/>
    <d v="2018-11-05T00:00:00"/>
  </r>
  <r>
    <s v="ACC00007"/>
    <s v="CUST0109"/>
    <x v="2"/>
    <d v="2020-11-25T00:00:00"/>
    <n v="477177"/>
    <n v="692"/>
    <n v="120819"/>
    <x v="0"/>
    <s v="Emily Scott"/>
    <x v="0"/>
    <n v="29"/>
    <x v="1"/>
    <x v="1"/>
    <s v="Engineer"/>
    <n v="131785"/>
    <x v="0"/>
    <d v="2020-09-03T00:00:00"/>
  </r>
  <r>
    <s v="ACC00362"/>
    <s v="CUST0109"/>
    <x v="2"/>
    <d v="2020-02-08T00:00:00"/>
    <n v="207574"/>
    <n v="803"/>
    <n v="0"/>
    <x v="0"/>
    <s v="Emily Scott"/>
    <x v="0"/>
    <n v="29"/>
    <x v="1"/>
    <x v="1"/>
    <s v="Engineer"/>
    <n v="131785"/>
    <x v="0"/>
    <d v="2020-09-03T00:00:00"/>
  </r>
  <r>
    <s v="ACC00154"/>
    <s v="CUST0007"/>
    <x v="2"/>
    <d v="2022-11-30T00:00:00"/>
    <n v="439529"/>
    <n v="587"/>
    <n v="0"/>
    <x v="0"/>
    <s v="Tyler Fischer"/>
    <x v="1"/>
    <n v="42"/>
    <x v="1"/>
    <x v="1"/>
    <s v="Engineer"/>
    <n v="87364"/>
    <x v="0"/>
    <d v="2017-10-18T00:00:00"/>
  </r>
  <r>
    <s v="ACC00008"/>
    <s v="CUST0076"/>
    <x v="0"/>
    <d v="2024-07-14T00:00:00"/>
    <n v="180903"/>
    <n v="339"/>
    <n v="0"/>
    <x v="0"/>
    <s v="Pamela Johnson"/>
    <x v="0"/>
    <n v="70"/>
    <x v="3"/>
    <x v="0"/>
    <s v="Trader"/>
    <n v="172826"/>
    <x v="1"/>
    <d v="2017-07-01T00:00:00"/>
  </r>
  <r>
    <s v="ACC00238"/>
    <s v="CUST0076"/>
    <x v="0"/>
    <d v="2015-12-15T00:00:00"/>
    <n v="249664"/>
    <n v="536"/>
    <n v="0"/>
    <x v="0"/>
    <s v="Pamela Johnson"/>
    <x v="0"/>
    <n v="70"/>
    <x v="3"/>
    <x v="0"/>
    <s v="Trader"/>
    <n v="172826"/>
    <x v="1"/>
    <d v="2017-07-01T00:00:00"/>
  </r>
  <r>
    <s v="ACC00411"/>
    <s v="CUST0076"/>
    <x v="0"/>
    <d v="2021-03-12T00:00:00"/>
    <n v="112701"/>
    <n v="540"/>
    <n v="0"/>
    <x v="0"/>
    <s v="Pamela Johnson"/>
    <x v="0"/>
    <n v="70"/>
    <x v="3"/>
    <x v="0"/>
    <s v="Trader"/>
    <n v="172826"/>
    <x v="1"/>
    <d v="2017-07-01T00:00:00"/>
  </r>
  <r>
    <s v="ACC00305"/>
    <s v="CUST0008"/>
    <x v="2"/>
    <d v="2022-01-23T00:00:00"/>
    <n v="389763"/>
    <n v="444"/>
    <n v="0"/>
    <x v="2"/>
    <s v="William Horton"/>
    <x v="1"/>
    <n v="59"/>
    <x v="0"/>
    <x v="1"/>
    <s v="Engineer"/>
    <n v="144988"/>
    <x v="1"/>
    <d v="2024-06-05T00:00:00"/>
  </r>
  <r>
    <s v="ACC00340"/>
    <s v="CUST0008"/>
    <x v="2"/>
    <d v="2022-11-22T00:00:00"/>
    <n v="101158"/>
    <n v="472"/>
    <n v="0"/>
    <x v="0"/>
    <s v="William Horton"/>
    <x v="1"/>
    <n v="59"/>
    <x v="0"/>
    <x v="1"/>
    <s v="Engineer"/>
    <n v="144988"/>
    <x v="1"/>
    <d v="2024-06-05T00:00:00"/>
  </r>
  <r>
    <s v="ACC00009"/>
    <s v="CUST0030"/>
    <x v="2"/>
    <d v="2015-12-02T00:00:00"/>
    <n v="174499"/>
    <n v="517"/>
    <n v="0"/>
    <x v="0"/>
    <s v="Angela Robinson"/>
    <x v="0"/>
    <n v="71"/>
    <x v="3"/>
    <x v="3"/>
    <s v="Student"/>
    <n v="165271"/>
    <x v="1"/>
    <d v="2020-10-05T00:00:00"/>
  </r>
  <r>
    <s v="ACC00010"/>
    <s v="CUST0314"/>
    <x v="3"/>
    <d v="2024-07-20T00:00:00"/>
    <n v="487025"/>
    <n v="381"/>
    <n v="0"/>
    <x v="0"/>
    <s v="Kenneth Vasquez"/>
    <x v="1"/>
    <n v="34"/>
    <x v="1"/>
    <x v="0"/>
    <s v="Doctor"/>
    <n v="145150"/>
    <x v="1"/>
    <d v="2022-06-02T00:00:00"/>
  </r>
  <r>
    <s v="ACC00176"/>
    <s v="CUST0314"/>
    <x v="1"/>
    <d v="2021-07-06T00:00:00"/>
    <n v="36320"/>
    <n v="810"/>
    <n v="0"/>
    <x v="2"/>
    <s v="Kenneth Vasquez"/>
    <x v="1"/>
    <n v="34"/>
    <x v="1"/>
    <x v="0"/>
    <s v="Doctor"/>
    <n v="145150"/>
    <x v="1"/>
    <d v="2022-06-02T00:00:00"/>
  </r>
  <r>
    <s v="ACC00430"/>
    <s v="CUST0314"/>
    <x v="0"/>
    <d v="2020-07-02T00:00:00"/>
    <n v="379747"/>
    <n v="316"/>
    <n v="0"/>
    <x v="0"/>
    <s v="Kenneth Vasquez"/>
    <x v="1"/>
    <n v="34"/>
    <x v="1"/>
    <x v="0"/>
    <s v="Doctor"/>
    <n v="145150"/>
    <x v="1"/>
    <d v="2022-06-02T00:00:00"/>
  </r>
  <r>
    <s v="ACC00011"/>
    <s v="CUST0486"/>
    <x v="2"/>
    <d v="2024-02-29T00:00:00"/>
    <n v="130299"/>
    <n v="500"/>
    <n v="0"/>
    <x v="0"/>
    <s v="Ronald Craig"/>
    <x v="0"/>
    <n v="55"/>
    <x v="0"/>
    <x v="2"/>
    <s v="Retired"/>
    <n v="166470"/>
    <x v="1"/>
    <d v="2024-11-25T00:00:00"/>
  </r>
  <r>
    <s v="ACC00336"/>
    <s v="CUST0486"/>
    <x v="2"/>
    <d v="2021-01-26T00:00:00"/>
    <n v="427876"/>
    <n v="496"/>
    <n v="0"/>
    <x v="0"/>
    <s v="Ronald Craig"/>
    <x v="0"/>
    <n v="55"/>
    <x v="0"/>
    <x v="2"/>
    <s v="Retired"/>
    <n v="166470"/>
    <x v="1"/>
    <d v="2024-11-25T00:00:00"/>
  </r>
  <r>
    <s v="ACC00393"/>
    <s v="CUST0486"/>
    <x v="2"/>
    <d v="2018-04-30T00:00:00"/>
    <n v="434825"/>
    <n v="613"/>
    <n v="0"/>
    <x v="0"/>
    <s v="Ronald Craig"/>
    <x v="0"/>
    <n v="55"/>
    <x v="0"/>
    <x v="2"/>
    <s v="Retired"/>
    <n v="166470"/>
    <x v="1"/>
    <d v="2024-11-25T00:00:00"/>
  </r>
  <r>
    <s v="ACC00012"/>
    <s v="CUST0117"/>
    <x v="0"/>
    <d v="2020-06-28T00:00:00"/>
    <n v="431722"/>
    <n v="746"/>
    <n v="278365"/>
    <x v="0"/>
    <s v="Heidi Sharp"/>
    <x v="1"/>
    <n v="65"/>
    <x v="3"/>
    <x v="1"/>
    <s v="Student"/>
    <n v="94553"/>
    <x v="1"/>
    <d v="2025-02-18T00:00:00"/>
  </r>
  <r>
    <s v="ACC00196"/>
    <s v="CUST0117"/>
    <x v="1"/>
    <d v="2016-11-14T00:00:00"/>
    <n v="422132"/>
    <n v="650"/>
    <n v="0"/>
    <x v="0"/>
    <s v="Heidi Sharp"/>
    <x v="1"/>
    <n v="65"/>
    <x v="3"/>
    <x v="1"/>
    <s v="Student"/>
    <n v="94553"/>
    <x v="1"/>
    <d v="2025-02-18T00:00:00"/>
  </r>
  <r>
    <s v="ACC00478"/>
    <s v="CUST0117"/>
    <x v="2"/>
    <d v="2017-08-21T00:00:00"/>
    <n v="102476"/>
    <n v="816"/>
    <n v="0"/>
    <x v="0"/>
    <s v="Heidi Sharp"/>
    <x v="1"/>
    <n v="65"/>
    <x v="3"/>
    <x v="1"/>
    <s v="Student"/>
    <n v="94553"/>
    <x v="1"/>
    <d v="2025-02-18T00:00:00"/>
  </r>
  <r>
    <s v="ACC00355"/>
    <s v="CUST0012"/>
    <x v="1"/>
    <d v="2019-10-03T00:00:00"/>
    <n v="166782"/>
    <n v="746"/>
    <n v="0"/>
    <x v="0"/>
    <s v="Michael Richard"/>
    <x v="1"/>
    <n v="57"/>
    <x v="0"/>
    <x v="0"/>
    <s v="Trader"/>
    <n v="144343"/>
    <x v="0"/>
    <d v="2023-12-20T00:00:00"/>
  </r>
  <r>
    <s v="ACC00013"/>
    <s v="CUST0415"/>
    <x v="0"/>
    <d v="2025-07-22T00:00:00"/>
    <n v="5668"/>
    <n v="727"/>
    <n v="0"/>
    <x v="1"/>
    <s v="Kyle Rodriguez"/>
    <x v="1"/>
    <n v="45"/>
    <x v="0"/>
    <x v="3"/>
    <s v="Retired"/>
    <n v="145932"/>
    <x v="0"/>
    <d v="2025-08-15T00:00:00"/>
  </r>
  <r>
    <s v="ACC00014"/>
    <s v="CUST0356"/>
    <x v="0"/>
    <d v="2022-01-26T00:00:00"/>
    <n v="222542"/>
    <n v="337"/>
    <n v="18569"/>
    <x v="0"/>
    <s v="Tyler Harris"/>
    <x v="1"/>
    <n v="67"/>
    <x v="3"/>
    <x v="0"/>
    <s v="Banker"/>
    <n v="134994"/>
    <x v="0"/>
    <d v="2018-10-01T00:00:00"/>
  </r>
  <r>
    <s v="ACC00089"/>
    <s v="CUST0356"/>
    <x v="2"/>
    <d v="2018-06-11T00:00:00"/>
    <n v="61753"/>
    <n v="393"/>
    <n v="146835"/>
    <x v="0"/>
    <s v="Tyler Harris"/>
    <x v="1"/>
    <n v="67"/>
    <x v="3"/>
    <x v="0"/>
    <s v="Banker"/>
    <n v="134994"/>
    <x v="0"/>
    <d v="2018-10-01T00:00:00"/>
  </r>
  <r>
    <s v="ACC00015"/>
    <s v="CUST0192"/>
    <x v="1"/>
    <d v="2024-05-26T00:00:00"/>
    <n v="178267"/>
    <n v="510"/>
    <n v="0"/>
    <x v="0"/>
    <s v="Kim Hubbard"/>
    <x v="1"/>
    <n v="54"/>
    <x v="0"/>
    <x v="3"/>
    <s v="Engineer"/>
    <n v="117768"/>
    <x v="1"/>
    <d v="2025-08-22T00:00:00"/>
  </r>
  <r>
    <s v="ACC00087"/>
    <s v="CUST0192"/>
    <x v="1"/>
    <d v="2018-05-18T00:00:00"/>
    <n v="459952"/>
    <n v="797"/>
    <n v="0"/>
    <x v="1"/>
    <s v="Kim Hubbard"/>
    <x v="1"/>
    <n v="54"/>
    <x v="0"/>
    <x v="3"/>
    <s v="Engineer"/>
    <n v="117768"/>
    <x v="1"/>
    <d v="2025-08-22T00:00:00"/>
  </r>
  <r>
    <s v="ACC00247"/>
    <s v="CUST0192"/>
    <x v="2"/>
    <d v="2016-10-12T00:00:00"/>
    <n v="465525"/>
    <n v="756"/>
    <n v="0"/>
    <x v="1"/>
    <s v="Kim Hubbard"/>
    <x v="1"/>
    <n v="54"/>
    <x v="0"/>
    <x v="3"/>
    <s v="Engineer"/>
    <n v="117768"/>
    <x v="1"/>
    <d v="2025-08-22T00:00:00"/>
  </r>
  <r>
    <s v="ACC00016"/>
    <s v="CUST0019"/>
    <x v="1"/>
    <d v="2017-11-25T00:00:00"/>
    <n v="335377"/>
    <n v="743"/>
    <n v="0"/>
    <x v="0"/>
    <s v="Melissa Clark"/>
    <x v="0"/>
    <n v="40"/>
    <x v="1"/>
    <x v="3"/>
    <s v="Teacher"/>
    <n v="100435"/>
    <x v="0"/>
    <d v="2021-09-17T00:00:00"/>
  </r>
  <r>
    <s v="ACC00359"/>
    <s v="CUST0016"/>
    <x v="0"/>
    <d v="2021-07-11T00:00:00"/>
    <n v="470457"/>
    <n v="687"/>
    <n v="0"/>
    <x v="0"/>
    <s v="Ashlee Baird"/>
    <x v="1"/>
    <n v="49"/>
    <x v="0"/>
    <x v="3"/>
    <s v="Banker"/>
    <n v="54636"/>
    <x v="1"/>
    <d v="2019-06-27T00:00:00"/>
  </r>
  <r>
    <s v="ACC00017"/>
    <s v="CUST0432"/>
    <x v="3"/>
    <d v="2021-05-17T00:00:00"/>
    <n v="155489"/>
    <n v="626"/>
    <n v="207630"/>
    <x v="0"/>
    <s v="Zachary Vasquez"/>
    <x v="0"/>
    <n v="50"/>
    <x v="0"/>
    <x v="2"/>
    <s v="Trader"/>
    <n v="81367"/>
    <x v="0"/>
    <d v="2017-06-01T00:00:00"/>
  </r>
  <r>
    <s v="ACC00165"/>
    <s v="CUST0432"/>
    <x v="3"/>
    <d v="2020-04-15T00:00:00"/>
    <n v="307086"/>
    <n v="759"/>
    <n v="0"/>
    <x v="0"/>
    <s v="Zachary Vasquez"/>
    <x v="0"/>
    <n v="50"/>
    <x v="0"/>
    <x v="2"/>
    <s v="Trader"/>
    <n v="81367"/>
    <x v="0"/>
    <d v="2017-06-01T00:00:00"/>
  </r>
  <r>
    <s v="ACC00317"/>
    <s v="CUST0432"/>
    <x v="1"/>
    <d v="2017-09-28T00:00:00"/>
    <n v="295809"/>
    <n v="489"/>
    <n v="0"/>
    <x v="0"/>
    <s v="Zachary Vasquez"/>
    <x v="0"/>
    <n v="50"/>
    <x v="0"/>
    <x v="2"/>
    <s v="Trader"/>
    <n v="81367"/>
    <x v="0"/>
    <d v="2017-06-01T00:00:00"/>
  </r>
  <r>
    <s v="ACC00215"/>
    <s v="CUST0017"/>
    <x v="2"/>
    <d v="2019-09-24T00:00:00"/>
    <n v="353076"/>
    <n v="601"/>
    <n v="0"/>
    <x v="2"/>
    <s v="Michael Conner"/>
    <x v="0"/>
    <n v="64"/>
    <x v="3"/>
    <x v="3"/>
    <s v="Banker"/>
    <n v="199352"/>
    <x v="1"/>
    <d v="2021-06-28T00:00:00"/>
  </r>
  <r>
    <s v="ACC00018"/>
    <s v="CUST0173"/>
    <x v="2"/>
    <d v="2020-06-25T00:00:00"/>
    <n v="344126"/>
    <n v="526"/>
    <n v="0"/>
    <x v="0"/>
    <s v="David Wilson"/>
    <x v="1"/>
    <n v="21"/>
    <x v="2"/>
    <x v="3"/>
    <s v="Trader"/>
    <n v="172499"/>
    <x v="0"/>
    <d v="2021-11-01T00:00:00"/>
  </r>
  <r>
    <s v="ACC00019"/>
    <s v="CUST0228"/>
    <x v="1"/>
    <d v="2022-05-13T00:00:00"/>
    <n v="106133"/>
    <n v="347"/>
    <n v="0"/>
    <x v="3"/>
    <s v="Melinda Cunningham"/>
    <x v="0"/>
    <n v="73"/>
    <x v="3"/>
    <x v="0"/>
    <s v="Trader"/>
    <n v="135672"/>
    <x v="0"/>
    <d v="2019-01-14T00:00:00"/>
  </r>
  <r>
    <s v="ACC00141"/>
    <s v="CUST0228"/>
    <x v="0"/>
    <d v="2020-12-19T00:00:00"/>
    <n v="369360"/>
    <n v="483"/>
    <n v="8681"/>
    <x v="0"/>
    <s v="Melinda Cunningham"/>
    <x v="0"/>
    <n v="73"/>
    <x v="3"/>
    <x v="0"/>
    <s v="Trader"/>
    <n v="135672"/>
    <x v="0"/>
    <d v="2019-01-14T00:00:00"/>
  </r>
  <r>
    <s v="ACC00020"/>
    <s v="CUST0350"/>
    <x v="0"/>
    <d v="2018-08-23T00:00:00"/>
    <n v="272895"/>
    <n v="317"/>
    <n v="0"/>
    <x v="0"/>
    <s v="Brandon Fox DDS"/>
    <x v="1"/>
    <n v="43"/>
    <x v="1"/>
    <x v="3"/>
    <s v="Teacher"/>
    <n v="90316"/>
    <x v="0"/>
    <d v="2022-12-31T00:00:00"/>
  </r>
  <r>
    <s v="ACC00064"/>
    <s v="CUST0350"/>
    <x v="1"/>
    <d v="2019-09-06T00:00:00"/>
    <n v="128128"/>
    <n v="824"/>
    <n v="0"/>
    <x v="0"/>
    <s v="Brandon Fox DDS"/>
    <x v="1"/>
    <n v="43"/>
    <x v="1"/>
    <x v="3"/>
    <s v="Teacher"/>
    <n v="90316"/>
    <x v="0"/>
    <d v="2022-12-31T00:00:00"/>
  </r>
  <r>
    <s v="ACC00441"/>
    <s v="CUST0350"/>
    <x v="0"/>
    <d v="2020-07-03T00:00:00"/>
    <n v="430917"/>
    <n v="479"/>
    <n v="0"/>
    <x v="0"/>
    <s v="Brandon Fox DDS"/>
    <x v="1"/>
    <n v="43"/>
    <x v="1"/>
    <x v="3"/>
    <s v="Teacher"/>
    <n v="90316"/>
    <x v="0"/>
    <d v="2022-12-31T00:00:00"/>
  </r>
  <r>
    <s v="ACC00255"/>
    <s v="CUST0020"/>
    <x v="1"/>
    <d v="2024-08-07T00:00:00"/>
    <n v="118696"/>
    <n v="490"/>
    <n v="372508"/>
    <x v="0"/>
    <s v="Janice Scott"/>
    <x v="1"/>
    <n v="19"/>
    <x v="2"/>
    <x v="3"/>
    <s v="Engineer"/>
    <n v="148583"/>
    <x v="0"/>
    <d v="2023-05-12T00:00:00"/>
  </r>
  <r>
    <s v="ACC00021"/>
    <s v="CUST0183"/>
    <x v="2"/>
    <d v="2020-05-29T00:00:00"/>
    <n v="308362"/>
    <n v="738"/>
    <n v="0"/>
    <x v="0"/>
    <s v="Victor Thomas"/>
    <x v="0"/>
    <n v="37"/>
    <x v="1"/>
    <x v="2"/>
    <s v="Student"/>
    <n v="49241"/>
    <x v="1"/>
    <d v="2018-04-12T00:00:00"/>
  </r>
  <r>
    <s v="ACC00023"/>
    <s v="CUST0183"/>
    <x v="1"/>
    <d v="2023-09-17T00:00:00"/>
    <n v="269496"/>
    <n v="644"/>
    <n v="0"/>
    <x v="2"/>
    <s v="Victor Thomas"/>
    <x v="0"/>
    <n v="37"/>
    <x v="1"/>
    <x v="2"/>
    <s v="Student"/>
    <n v="49241"/>
    <x v="1"/>
    <d v="2018-04-12T00:00:00"/>
  </r>
  <r>
    <s v="ACC00149"/>
    <s v="CUST0021"/>
    <x v="2"/>
    <d v="2015-10-25T00:00:00"/>
    <n v="99977"/>
    <n v="476"/>
    <n v="0"/>
    <x v="0"/>
    <s v="Elizabeth Smith"/>
    <x v="0"/>
    <n v="44"/>
    <x v="1"/>
    <x v="2"/>
    <s v="Trader"/>
    <n v="189269"/>
    <x v="1"/>
    <d v="2024-05-02T00:00:00"/>
  </r>
  <r>
    <s v="ACC00177"/>
    <s v="CUST0021"/>
    <x v="2"/>
    <d v="2020-09-12T00:00:00"/>
    <n v="49170"/>
    <n v="549"/>
    <n v="85730"/>
    <x v="0"/>
    <s v="Elizabeth Smith"/>
    <x v="0"/>
    <n v="44"/>
    <x v="1"/>
    <x v="2"/>
    <s v="Trader"/>
    <n v="189269"/>
    <x v="1"/>
    <d v="2024-05-02T00:00:00"/>
  </r>
  <r>
    <s v="ACC00364"/>
    <s v="CUST0021"/>
    <x v="0"/>
    <d v="2016-06-24T00:00:00"/>
    <n v="469890"/>
    <n v="590"/>
    <n v="222364"/>
    <x v="0"/>
    <s v="Elizabeth Smith"/>
    <x v="0"/>
    <n v="44"/>
    <x v="1"/>
    <x v="2"/>
    <s v="Trader"/>
    <n v="189269"/>
    <x v="1"/>
    <d v="2024-05-02T00:00:00"/>
  </r>
  <r>
    <s v="ACC00475"/>
    <s v="CUST0021"/>
    <x v="2"/>
    <d v="2020-02-19T00:00:00"/>
    <n v="352156"/>
    <n v="587"/>
    <n v="0"/>
    <x v="3"/>
    <s v="Elizabeth Smith"/>
    <x v="0"/>
    <n v="44"/>
    <x v="1"/>
    <x v="2"/>
    <s v="Trader"/>
    <n v="189269"/>
    <x v="1"/>
    <d v="2024-05-02T00:00:00"/>
  </r>
  <r>
    <s v="ACC00022"/>
    <s v="CUST0113"/>
    <x v="1"/>
    <d v="2024-12-09T00:00:00"/>
    <n v="388793"/>
    <n v="486"/>
    <n v="258078"/>
    <x v="0"/>
    <s v="Anthony Ramos"/>
    <x v="0"/>
    <n v="64"/>
    <x v="3"/>
    <x v="2"/>
    <s v="Doctor"/>
    <n v="73947"/>
    <x v="2"/>
    <d v="2016-03-16T00:00:00"/>
  </r>
  <r>
    <s v="ACC00028"/>
    <s v="CUST0113"/>
    <x v="2"/>
    <d v="2018-03-30T00:00:00"/>
    <n v="172166"/>
    <n v="487"/>
    <n v="0"/>
    <x v="2"/>
    <s v="Anthony Ramos"/>
    <x v="0"/>
    <n v="64"/>
    <x v="3"/>
    <x v="2"/>
    <s v="Doctor"/>
    <n v="73947"/>
    <x v="2"/>
    <d v="2016-03-16T00:00:00"/>
  </r>
  <r>
    <s v="ACC00063"/>
    <s v="CUST0113"/>
    <x v="3"/>
    <d v="2019-09-13T00:00:00"/>
    <n v="12356"/>
    <n v="687"/>
    <n v="0"/>
    <x v="0"/>
    <s v="Anthony Ramos"/>
    <x v="0"/>
    <n v="64"/>
    <x v="3"/>
    <x v="2"/>
    <s v="Doctor"/>
    <n v="73947"/>
    <x v="2"/>
    <d v="2016-03-16T00:00:00"/>
  </r>
  <r>
    <s v="ACC00226"/>
    <s v="CUST0022"/>
    <x v="0"/>
    <d v="2016-10-02T00:00:00"/>
    <n v="36468"/>
    <n v="437"/>
    <n v="0"/>
    <x v="0"/>
    <s v="Jodi Burns"/>
    <x v="1"/>
    <n v="59"/>
    <x v="0"/>
    <x v="2"/>
    <s v="Retired"/>
    <n v="61844"/>
    <x v="0"/>
    <d v="2023-07-11T00:00:00"/>
  </r>
  <r>
    <s v="ACC00024"/>
    <s v="CUST0481"/>
    <x v="2"/>
    <d v="2018-02-15T00:00:00"/>
    <n v="210124"/>
    <n v="523"/>
    <n v="0"/>
    <x v="0"/>
    <s v="Carolyn Evans"/>
    <x v="0"/>
    <n v="45"/>
    <x v="0"/>
    <x v="2"/>
    <s v="Retired"/>
    <n v="152311"/>
    <x v="1"/>
    <d v="2016-02-11T00:00:00"/>
  </r>
  <r>
    <s v="ACC00025"/>
    <s v="CUST0146"/>
    <x v="0"/>
    <d v="2016-06-14T00:00:00"/>
    <n v="88835"/>
    <n v="787"/>
    <n v="485443"/>
    <x v="0"/>
    <s v="Veronica Mullins"/>
    <x v="1"/>
    <n v="22"/>
    <x v="2"/>
    <x v="1"/>
    <s v="Teacher"/>
    <n v="49257"/>
    <x v="1"/>
    <d v="2020-07-17T00:00:00"/>
  </r>
  <r>
    <s v="ACC00377"/>
    <s v="CUST0025"/>
    <x v="2"/>
    <d v="2018-10-23T00:00:00"/>
    <n v="232892"/>
    <n v="532"/>
    <n v="0"/>
    <x v="0"/>
    <s v="Cindy Parks"/>
    <x v="0"/>
    <n v="34"/>
    <x v="1"/>
    <x v="1"/>
    <s v="Student"/>
    <n v="97129"/>
    <x v="1"/>
    <d v="2019-09-10T00:00:00"/>
  </r>
  <r>
    <s v="ACC00277"/>
    <s v="CUST0026"/>
    <x v="0"/>
    <d v="2016-10-21T00:00:00"/>
    <n v="207139"/>
    <n v="544"/>
    <n v="382411"/>
    <x v="0"/>
    <s v="Charles Fields"/>
    <x v="0"/>
    <n v="57"/>
    <x v="0"/>
    <x v="3"/>
    <s v="Doctor"/>
    <n v="60042"/>
    <x v="0"/>
    <d v="2021-09-30T00:00:00"/>
  </r>
  <r>
    <s v="ACC00027"/>
    <s v="CUST0116"/>
    <x v="0"/>
    <d v="2023-10-04T00:00:00"/>
    <n v="291071"/>
    <n v="689"/>
    <n v="196007"/>
    <x v="0"/>
    <s v="Guy Hughes"/>
    <x v="0"/>
    <n v="71"/>
    <x v="3"/>
    <x v="3"/>
    <s v="Student"/>
    <n v="69708"/>
    <x v="0"/>
    <d v="2025-05-20T00:00:00"/>
  </r>
  <r>
    <s v="ACC00268"/>
    <s v="CUST0116"/>
    <x v="1"/>
    <d v="2020-06-18T00:00:00"/>
    <n v="303297"/>
    <n v="462"/>
    <n v="0"/>
    <x v="0"/>
    <s v="Guy Hughes"/>
    <x v="0"/>
    <n v="71"/>
    <x v="3"/>
    <x v="3"/>
    <s v="Student"/>
    <n v="69708"/>
    <x v="0"/>
    <d v="2025-05-20T00:00:00"/>
  </r>
  <r>
    <s v="ACC00208"/>
    <s v="CUST0028"/>
    <x v="2"/>
    <d v="2019-05-02T00:00:00"/>
    <n v="130841"/>
    <n v="732"/>
    <n v="0"/>
    <x v="0"/>
    <s v="Edward Haynes"/>
    <x v="0"/>
    <n v="26"/>
    <x v="2"/>
    <x v="1"/>
    <s v="Student"/>
    <n v="136953"/>
    <x v="1"/>
    <d v="2019-08-21T00:00:00"/>
  </r>
  <r>
    <s v="ACC00029"/>
    <s v="CUST0251"/>
    <x v="0"/>
    <d v="2020-05-04T00:00:00"/>
    <n v="101948"/>
    <n v="569"/>
    <n v="335724"/>
    <x v="0"/>
    <s v="Danny Scott"/>
    <x v="0"/>
    <n v="29"/>
    <x v="1"/>
    <x v="1"/>
    <s v="Teacher"/>
    <n v="124101"/>
    <x v="0"/>
    <d v="2024-05-10T00:00:00"/>
  </r>
  <r>
    <s v="ACC00031"/>
    <s v="CUST0251"/>
    <x v="1"/>
    <d v="2020-09-18T00:00:00"/>
    <n v="29493"/>
    <n v="431"/>
    <n v="0"/>
    <x v="0"/>
    <s v="Danny Scott"/>
    <x v="0"/>
    <n v="29"/>
    <x v="1"/>
    <x v="1"/>
    <s v="Teacher"/>
    <n v="124101"/>
    <x v="0"/>
    <d v="2024-05-10T00:00:00"/>
  </r>
  <r>
    <s v="ACC00496"/>
    <s v="CUST0251"/>
    <x v="1"/>
    <d v="2019-05-05T00:00:00"/>
    <n v="104927"/>
    <n v="429"/>
    <n v="0"/>
    <x v="0"/>
    <s v="Danny Scott"/>
    <x v="0"/>
    <n v="29"/>
    <x v="1"/>
    <x v="1"/>
    <s v="Teacher"/>
    <n v="124101"/>
    <x v="0"/>
    <d v="2024-05-10T00:00:00"/>
  </r>
  <r>
    <s v="ACC00030"/>
    <s v="CUST0476"/>
    <x v="1"/>
    <d v="2018-12-27T00:00:00"/>
    <n v="185194"/>
    <n v="609"/>
    <n v="0"/>
    <x v="0"/>
    <s v="William Brown"/>
    <x v="0"/>
    <n v="18"/>
    <x v="2"/>
    <x v="0"/>
    <s v="Student"/>
    <n v="53997"/>
    <x v="1"/>
    <d v="2019-01-23T00:00:00"/>
  </r>
  <r>
    <s v="ACC00307"/>
    <s v="CUST0476"/>
    <x v="0"/>
    <d v="2024-03-15T00:00:00"/>
    <n v="417339"/>
    <n v="662"/>
    <n v="0"/>
    <x v="0"/>
    <s v="William Brown"/>
    <x v="0"/>
    <n v="18"/>
    <x v="2"/>
    <x v="0"/>
    <s v="Student"/>
    <n v="53997"/>
    <x v="1"/>
    <d v="2019-01-23T00:00:00"/>
  </r>
  <r>
    <s v="ACC00389"/>
    <s v="CUST0476"/>
    <x v="0"/>
    <d v="2017-11-23T00:00:00"/>
    <n v="272769"/>
    <n v="794"/>
    <n v="0"/>
    <x v="0"/>
    <s v="William Brown"/>
    <x v="0"/>
    <n v="18"/>
    <x v="2"/>
    <x v="0"/>
    <s v="Student"/>
    <n v="53997"/>
    <x v="1"/>
    <d v="2019-01-23T00:00:00"/>
  </r>
  <r>
    <s v="ACC00412"/>
    <s v="CUST0476"/>
    <x v="3"/>
    <d v="2021-10-18T00:00:00"/>
    <n v="421669"/>
    <n v="829"/>
    <n v="0"/>
    <x v="0"/>
    <s v="William Brown"/>
    <x v="0"/>
    <n v="18"/>
    <x v="2"/>
    <x v="0"/>
    <s v="Student"/>
    <n v="53997"/>
    <x v="1"/>
    <d v="2019-01-23T00:00:00"/>
  </r>
  <r>
    <s v="ACC00110"/>
    <s v="CUST0031"/>
    <x v="1"/>
    <d v="2020-12-27T00:00:00"/>
    <n v="221135"/>
    <n v="371"/>
    <n v="0"/>
    <x v="0"/>
    <s v="Michelle Day"/>
    <x v="1"/>
    <n v="65"/>
    <x v="3"/>
    <x v="2"/>
    <s v="Doctor"/>
    <n v="138533"/>
    <x v="0"/>
    <d v="2017-01-07T00:00:00"/>
  </r>
  <r>
    <s v="ACC00032"/>
    <s v="CUST0303"/>
    <x v="0"/>
    <d v="2023-09-22T00:00:00"/>
    <n v="485463"/>
    <n v="371"/>
    <n v="0"/>
    <x v="0"/>
    <s v="Steven Black"/>
    <x v="1"/>
    <n v="52"/>
    <x v="0"/>
    <x v="0"/>
    <s v="Doctor"/>
    <n v="147118"/>
    <x v="0"/>
    <d v="2023-01-31T00:00:00"/>
  </r>
  <r>
    <s v="ACC00471"/>
    <s v="CUST0303"/>
    <x v="1"/>
    <d v="2018-08-06T00:00:00"/>
    <n v="243386"/>
    <n v="634"/>
    <n v="0"/>
    <x v="2"/>
    <s v="Steven Black"/>
    <x v="1"/>
    <n v="52"/>
    <x v="0"/>
    <x v="0"/>
    <s v="Doctor"/>
    <n v="147118"/>
    <x v="0"/>
    <d v="2023-01-31T00:00:00"/>
  </r>
  <r>
    <s v="ACC00252"/>
    <s v="CUST0032"/>
    <x v="2"/>
    <d v="2015-11-08T00:00:00"/>
    <n v="397650"/>
    <n v="577"/>
    <n v="0"/>
    <x v="0"/>
    <s v="Steven Walker"/>
    <x v="1"/>
    <n v="56"/>
    <x v="0"/>
    <x v="1"/>
    <s v="Retired"/>
    <n v="93781"/>
    <x v="0"/>
    <d v="2016-07-14T00:00:00"/>
  </r>
  <r>
    <s v="ACC00353"/>
    <s v="CUST0032"/>
    <x v="2"/>
    <d v="2016-10-24T00:00:00"/>
    <n v="35931"/>
    <n v="305"/>
    <n v="0"/>
    <x v="0"/>
    <s v="Steven Walker"/>
    <x v="1"/>
    <n v="56"/>
    <x v="0"/>
    <x v="1"/>
    <s v="Retired"/>
    <n v="93781"/>
    <x v="0"/>
    <d v="2016-07-14T00:00:00"/>
  </r>
  <r>
    <s v="ACC00033"/>
    <s v="CUST0459"/>
    <x v="0"/>
    <d v="2024-07-22T00:00:00"/>
    <n v="466755"/>
    <n v="486"/>
    <n v="0"/>
    <x v="2"/>
    <s v="Raymond Holmes"/>
    <x v="1"/>
    <n v="18"/>
    <x v="2"/>
    <x v="3"/>
    <s v="Teacher"/>
    <n v="103310"/>
    <x v="0"/>
    <d v="2020-01-19T00:00:00"/>
  </r>
  <r>
    <s v="ACC00034"/>
    <s v="CUST0313"/>
    <x v="2"/>
    <d v="2016-03-04T00:00:00"/>
    <n v="293851"/>
    <n v="785"/>
    <n v="0"/>
    <x v="0"/>
    <s v="Amy Thornton"/>
    <x v="0"/>
    <n v="61"/>
    <x v="3"/>
    <x v="3"/>
    <s v="Engineer"/>
    <n v="150406"/>
    <x v="1"/>
    <d v="2019-04-11T00:00:00"/>
  </r>
  <r>
    <s v="ACC00100"/>
    <s v="CUST0313"/>
    <x v="0"/>
    <d v="2024-01-12T00:00:00"/>
    <n v="346658"/>
    <n v="716"/>
    <n v="0"/>
    <x v="0"/>
    <s v="Amy Thornton"/>
    <x v="0"/>
    <n v="61"/>
    <x v="3"/>
    <x v="3"/>
    <s v="Engineer"/>
    <n v="150406"/>
    <x v="1"/>
    <d v="2019-04-11T00:00:00"/>
  </r>
  <r>
    <s v="ACC00174"/>
    <s v="CUST0313"/>
    <x v="0"/>
    <d v="2023-03-15T00:00:00"/>
    <n v="347424"/>
    <n v="674"/>
    <n v="0"/>
    <x v="3"/>
    <s v="Amy Thornton"/>
    <x v="0"/>
    <n v="61"/>
    <x v="3"/>
    <x v="3"/>
    <s v="Engineer"/>
    <n v="150406"/>
    <x v="1"/>
    <d v="2019-04-11T00:00:00"/>
  </r>
  <r>
    <s v="ACC00477"/>
    <s v="CUST0313"/>
    <x v="0"/>
    <d v="2020-01-26T00:00:00"/>
    <n v="274535"/>
    <n v="349"/>
    <n v="246766"/>
    <x v="3"/>
    <s v="Amy Thornton"/>
    <x v="0"/>
    <n v="61"/>
    <x v="3"/>
    <x v="3"/>
    <s v="Engineer"/>
    <n v="150406"/>
    <x v="1"/>
    <d v="2019-04-11T00:00:00"/>
  </r>
  <r>
    <s v="ACC00425"/>
    <s v="CUST0034"/>
    <x v="0"/>
    <d v="2024-08-17T00:00:00"/>
    <n v="438164"/>
    <n v="582"/>
    <n v="0"/>
    <x v="1"/>
    <s v="Brooke Carlson"/>
    <x v="0"/>
    <n v="59"/>
    <x v="0"/>
    <x v="0"/>
    <s v="Student"/>
    <n v="66600"/>
    <x v="0"/>
    <d v="2021-11-13T00:00:00"/>
  </r>
  <r>
    <s v="ACC00035"/>
    <s v="CUST0118"/>
    <x v="1"/>
    <d v="2019-01-30T00:00:00"/>
    <n v="199886"/>
    <n v="490"/>
    <n v="0"/>
    <x v="0"/>
    <s v="Shawn Randolph"/>
    <x v="0"/>
    <n v="42"/>
    <x v="1"/>
    <x v="3"/>
    <s v="Banker"/>
    <n v="88344"/>
    <x v="1"/>
    <d v="2025-03-04T00:00:00"/>
  </r>
  <r>
    <s v="ACC00066"/>
    <s v="CUST0118"/>
    <x v="0"/>
    <d v="2025-07-08T00:00:00"/>
    <n v="2187"/>
    <n v="799"/>
    <n v="0"/>
    <x v="0"/>
    <s v="Shawn Randolph"/>
    <x v="0"/>
    <n v="42"/>
    <x v="1"/>
    <x v="3"/>
    <s v="Banker"/>
    <n v="88344"/>
    <x v="1"/>
    <d v="2025-03-04T00:00:00"/>
  </r>
  <r>
    <s v="ACC00075"/>
    <s v="CUST0035"/>
    <x v="0"/>
    <d v="2019-10-03T00:00:00"/>
    <n v="419705"/>
    <n v="614"/>
    <n v="0"/>
    <x v="0"/>
    <s v="Kevin Marshall"/>
    <x v="0"/>
    <n v="72"/>
    <x v="3"/>
    <x v="2"/>
    <s v="Banker"/>
    <n v="96898"/>
    <x v="0"/>
    <d v="2016-06-12T00:00:00"/>
  </r>
  <r>
    <s v="ACC00036"/>
    <s v="CUST0301"/>
    <x v="2"/>
    <d v="2021-07-08T00:00:00"/>
    <n v="138368"/>
    <n v="721"/>
    <n v="0"/>
    <x v="0"/>
    <s v="Regina Schultz"/>
    <x v="1"/>
    <n v="48"/>
    <x v="0"/>
    <x v="3"/>
    <s v="Doctor"/>
    <n v="70861"/>
    <x v="1"/>
    <d v="2024-02-12T00:00:00"/>
  </r>
  <r>
    <s v="ACC00140"/>
    <s v="CUST0301"/>
    <x v="1"/>
    <d v="2022-04-09T00:00:00"/>
    <n v="64925"/>
    <n v="446"/>
    <n v="0"/>
    <x v="0"/>
    <s v="Regina Schultz"/>
    <x v="1"/>
    <n v="48"/>
    <x v="0"/>
    <x v="3"/>
    <s v="Doctor"/>
    <n v="70861"/>
    <x v="1"/>
    <d v="2024-02-12T00:00:00"/>
  </r>
  <r>
    <s v="ACC00114"/>
    <s v="CUST0036"/>
    <x v="1"/>
    <d v="2022-11-08T00:00:00"/>
    <n v="289662"/>
    <n v="406"/>
    <n v="0"/>
    <x v="0"/>
    <s v="Bradley Moore"/>
    <x v="1"/>
    <n v="43"/>
    <x v="1"/>
    <x v="2"/>
    <s v="Banker"/>
    <n v="169369"/>
    <x v="1"/>
    <d v="2017-06-16T00:00:00"/>
  </r>
  <r>
    <s v="ACC00037"/>
    <s v="CUST0161"/>
    <x v="1"/>
    <d v="2021-08-22T00:00:00"/>
    <n v="156470"/>
    <n v="419"/>
    <n v="0"/>
    <x v="0"/>
    <s v="David Sanders"/>
    <x v="1"/>
    <n v="22"/>
    <x v="2"/>
    <x v="2"/>
    <s v="Doctor"/>
    <n v="93609"/>
    <x v="1"/>
    <d v="2021-02-25T00:00:00"/>
  </r>
  <r>
    <s v="ACC00194"/>
    <s v="CUST0161"/>
    <x v="2"/>
    <d v="2020-12-11T00:00:00"/>
    <n v="404015"/>
    <n v="581"/>
    <n v="0"/>
    <x v="0"/>
    <s v="David Sanders"/>
    <x v="1"/>
    <n v="22"/>
    <x v="2"/>
    <x v="2"/>
    <s v="Doctor"/>
    <n v="93609"/>
    <x v="1"/>
    <d v="2021-02-25T00:00:00"/>
  </r>
  <r>
    <s v="ACC00038"/>
    <s v="CUST0401"/>
    <x v="1"/>
    <d v="2019-06-03T00:00:00"/>
    <n v="297986"/>
    <n v="519"/>
    <n v="5654"/>
    <x v="0"/>
    <s v="Kelsey Rodriguez"/>
    <x v="0"/>
    <n v="71"/>
    <x v="3"/>
    <x v="0"/>
    <s v="Retired"/>
    <n v="199436"/>
    <x v="2"/>
    <d v="2020-09-26T00:00:00"/>
  </r>
  <r>
    <s v="ACC00485"/>
    <s v="CUST0401"/>
    <x v="1"/>
    <d v="2022-06-07T00:00:00"/>
    <n v="181429"/>
    <n v="458"/>
    <n v="0"/>
    <x v="0"/>
    <s v="Kelsey Rodriguez"/>
    <x v="0"/>
    <n v="71"/>
    <x v="3"/>
    <x v="0"/>
    <s v="Retired"/>
    <n v="199436"/>
    <x v="2"/>
    <d v="2020-09-26T00:00:00"/>
  </r>
  <r>
    <s v="ACC00039"/>
    <s v="CUST0198"/>
    <x v="1"/>
    <d v="2024-10-31T00:00:00"/>
    <n v="13261"/>
    <n v="352"/>
    <n v="59633"/>
    <x v="0"/>
    <s v="Sarah Santiago"/>
    <x v="0"/>
    <n v="27"/>
    <x v="2"/>
    <x v="1"/>
    <s v="Trader"/>
    <n v="72307"/>
    <x v="1"/>
    <d v="2020-04-24T00:00:00"/>
  </r>
  <r>
    <s v="ACC00046"/>
    <s v="CUST0198"/>
    <x v="2"/>
    <d v="2024-05-01T00:00:00"/>
    <n v="275796"/>
    <n v="371"/>
    <n v="0"/>
    <x v="0"/>
    <s v="Sarah Santiago"/>
    <x v="0"/>
    <n v="27"/>
    <x v="2"/>
    <x v="1"/>
    <s v="Trader"/>
    <n v="72307"/>
    <x v="1"/>
    <d v="2020-04-24T00:00:00"/>
  </r>
  <r>
    <s v="ACC00068"/>
    <s v="CUST0198"/>
    <x v="1"/>
    <d v="2016-08-23T00:00:00"/>
    <n v="297242"/>
    <n v="780"/>
    <n v="0"/>
    <x v="2"/>
    <s v="Sarah Santiago"/>
    <x v="0"/>
    <n v="27"/>
    <x v="2"/>
    <x v="1"/>
    <s v="Trader"/>
    <n v="72307"/>
    <x v="1"/>
    <d v="2020-04-24T00:00:00"/>
  </r>
  <r>
    <s v="ACC00219"/>
    <s v="CUST0198"/>
    <x v="0"/>
    <d v="2024-09-12T00:00:00"/>
    <n v="143888"/>
    <n v="663"/>
    <n v="0"/>
    <x v="0"/>
    <s v="Sarah Santiago"/>
    <x v="0"/>
    <n v="27"/>
    <x v="2"/>
    <x v="1"/>
    <s v="Trader"/>
    <n v="72307"/>
    <x v="1"/>
    <d v="2020-04-24T00:00:00"/>
  </r>
  <r>
    <s v="ACC00486"/>
    <s v="CUST0039"/>
    <x v="3"/>
    <d v="2022-12-04T00:00:00"/>
    <n v="217980"/>
    <n v="683"/>
    <n v="0"/>
    <x v="1"/>
    <s v="Jorge James"/>
    <x v="1"/>
    <n v="42"/>
    <x v="1"/>
    <x v="1"/>
    <s v="Trader"/>
    <n v="193946"/>
    <x v="0"/>
    <d v="2020-08-31T00:00:00"/>
  </r>
  <r>
    <s v="ACC00040"/>
    <s v="CUST0260"/>
    <x v="1"/>
    <d v="2020-10-17T00:00:00"/>
    <n v="76709"/>
    <n v="750"/>
    <n v="0"/>
    <x v="3"/>
    <s v="Nicholas Stone"/>
    <x v="1"/>
    <n v="34"/>
    <x v="1"/>
    <x v="3"/>
    <s v="Teacher"/>
    <n v="105708"/>
    <x v="1"/>
    <d v="2022-01-27T00:00:00"/>
  </r>
  <r>
    <s v="ACC00092"/>
    <s v="CUST0260"/>
    <x v="0"/>
    <d v="2019-10-11T00:00:00"/>
    <n v="424032"/>
    <n v="766"/>
    <n v="0"/>
    <x v="0"/>
    <s v="Nicholas Stone"/>
    <x v="1"/>
    <n v="34"/>
    <x v="1"/>
    <x v="3"/>
    <s v="Teacher"/>
    <n v="105708"/>
    <x v="1"/>
    <d v="2022-01-27T00:00:00"/>
  </r>
  <r>
    <s v="ACC00347"/>
    <s v="CUST0260"/>
    <x v="1"/>
    <d v="2018-03-12T00:00:00"/>
    <n v="382162"/>
    <n v="587"/>
    <n v="277869"/>
    <x v="0"/>
    <s v="Nicholas Stone"/>
    <x v="1"/>
    <n v="34"/>
    <x v="1"/>
    <x v="3"/>
    <s v="Teacher"/>
    <n v="105708"/>
    <x v="1"/>
    <d v="2022-01-27T00:00:00"/>
  </r>
  <r>
    <s v="ACC00368"/>
    <s v="CUST0260"/>
    <x v="0"/>
    <d v="2016-06-17T00:00:00"/>
    <n v="385827"/>
    <n v="814"/>
    <n v="0"/>
    <x v="3"/>
    <s v="Nicholas Stone"/>
    <x v="1"/>
    <n v="34"/>
    <x v="1"/>
    <x v="3"/>
    <s v="Teacher"/>
    <n v="105708"/>
    <x v="1"/>
    <d v="2022-01-27T00:00:00"/>
  </r>
  <r>
    <s v="ACC00335"/>
    <s v="CUST0040"/>
    <x v="3"/>
    <d v="2023-01-08T00:00:00"/>
    <n v="252217"/>
    <n v="529"/>
    <n v="0"/>
    <x v="0"/>
    <s v="Adam Montgomery"/>
    <x v="1"/>
    <n v="41"/>
    <x v="1"/>
    <x v="1"/>
    <s v="Student"/>
    <n v="27657"/>
    <x v="0"/>
    <d v="2015-10-19T00:00:00"/>
  </r>
  <r>
    <s v="ACC00041"/>
    <s v="CUST0148"/>
    <x v="0"/>
    <d v="2025-03-24T00:00:00"/>
    <n v="95985"/>
    <n v="711"/>
    <n v="0"/>
    <x v="0"/>
    <s v="Thomas Fowler"/>
    <x v="1"/>
    <n v="33"/>
    <x v="1"/>
    <x v="2"/>
    <s v="Student"/>
    <n v="164353"/>
    <x v="1"/>
    <d v="2018-08-25T00:00:00"/>
  </r>
  <r>
    <s v="ACC00162"/>
    <s v="CUST0148"/>
    <x v="1"/>
    <d v="2020-12-28T00:00:00"/>
    <n v="97406"/>
    <n v="654"/>
    <n v="0"/>
    <x v="0"/>
    <s v="Thomas Fowler"/>
    <x v="1"/>
    <n v="33"/>
    <x v="1"/>
    <x v="2"/>
    <s v="Student"/>
    <n v="164353"/>
    <x v="1"/>
    <d v="2018-08-25T00:00:00"/>
  </r>
  <r>
    <s v="ACC00459"/>
    <s v="CUST0148"/>
    <x v="2"/>
    <d v="2023-01-22T00:00:00"/>
    <n v="474786"/>
    <n v="445"/>
    <n v="0"/>
    <x v="0"/>
    <s v="Thomas Fowler"/>
    <x v="1"/>
    <n v="33"/>
    <x v="1"/>
    <x v="2"/>
    <s v="Student"/>
    <n v="164353"/>
    <x v="1"/>
    <d v="2018-08-25T00:00:00"/>
  </r>
  <r>
    <s v="ACC00426"/>
    <s v="CUST0041"/>
    <x v="1"/>
    <d v="2021-06-01T00:00:00"/>
    <n v="261497"/>
    <n v="371"/>
    <n v="0"/>
    <x v="0"/>
    <s v="Dr. Nicole Mendez"/>
    <x v="1"/>
    <n v="30"/>
    <x v="1"/>
    <x v="3"/>
    <s v="Retired"/>
    <n v="176497"/>
    <x v="0"/>
    <d v="2017-04-28T00:00:00"/>
  </r>
  <r>
    <s v="ACC00042"/>
    <s v="CUST0240"/>
    <x v="0"/>
    <d v="2020-12-06T00:00:00"/>
    <n v="368760"/>
    <n v="536"/>
    <n v="0"/>
    <x v="0"/>
    <s v="James Park"/>
    <x v="0"/>
    <n v="52"/>
    <x v="0"/>
    <x v="3"/>
    <s v="Engineer"/>
    <n v="72098"/>
    <x v="1"/>
    <d v="2021-12-14T00:00:00"/>
  </r>
  <r>
    <s v="ACC00288"/>
    <s v="CUST0042"/>
    <x v="1"/>
    <d v="2019-06-02T00:00:00"/>
    <n v="352245"/>
    <n v="687"/>
    <n v="0"/>
    <x v="0"/>
    <s v="Joseph Owens"/>
    <x v="1"/>
    <n v="24"/>
    <x v="2"/>
    <x v="3"/>
    <s v="Engineer"/>
    <n v="177757"/>
    <x v="1"/>
    <d v="2016-07-25T00:00:00"/>
  </r>
  <r>
    <s v="ACC00321"/>
    <s v="CUST0042"/>
    <x v="3"/>
    <d v="2020-02-01T00:00:00"/>
    <n v="310152"/>
    <n v="536"/>
    <n v="0"/>
    <x v="0"/>
    <s v="Joseph Owens"/>
    <x v="1"/>
    <n v="24"/>
    <x v="2"/>
    <x v="3"/>
    <s v="Engineer"/>
    <n v="177757"/>
    <x v="1"/>
    <d v="2016-07-25T00:00:00"/>
  </r>
  <r>
    <s v="ACC00043"/>
    <s v="CUST0047"/>
    <x v="1"/>
    <d v="2023-10-01T00:00:00"/>
    <n v="449920"/>
    <n v="705"/>
    <n v="0"/>
    <x v="0"/>
    <s v="Patricia Schneider"/>
    <x v="0"/>
    <n v="18"/>
    <x v="2"/>
    <x v="0"/>
    <s v="Doctor"/>
    <n v="81413"/>
    <x v="1"/>
    <d v="2017-04-06T00:00:00"/>
  </r>
  <r>
    <s v="ACC00047"/>
    <s v="CUST0047"/>
    <x v="3"/>
    <d v="2022-08-09T00:00:00"/>
    <n v="267247"/>
    <n v="484"/>
    <n v="0"/>
    <x v="0"/>
    <s v="Patricia Schneider"/>
    <x v="0"/>
    <n v="18"/>
    <x v="2"/>
    <x v="0"/>
    <s v="Doctor"/>
    <n v="81413"/>
    <x v="1"/>
    <d v="2017-04-06T00:00:00"/>
  </r>
  <r>
    <s v="ACC00315"/>
    <s v="CUST0047"/>
    <x v="2"/>
    <d v="2022-09-17T00:00:00"/>
    <n v="327069"/>
    <n v="762"/>
    <n v="0"/>
    <x v="0"/>
    <s v="Patricia Schneider"/>
    <x v="0"/>
    <n v="18"/>
    <x v="2"/>
    <x v="0"/>
    <s v="Doctor"/>
    <n v="81413"/>
    <x v="1"/>
    <d v="2017-04-06T00:00:00"/>
  </r>
  <r>
    <s v="ACC00455"/>
    <s v="CUST0047"/>
    <x v="1"/>
    <d v="2017-04-16T00:00:00"/>
    <n v="459845"/>
    <n v="584"/>
    <n v="0"/>
    <x v="3"/>
    <s v="Patricia Schneider"/>
    <x v="0"/>
    <n v="18"/>
    <x v="2"/>
    <x v="0"/>
    <s v="Doctor"/>
    <n v="81413"/>
    <x v="1"/>
    <d v="2017-04-06T00:00:00"/>
  </r>
  <r>
    <s v="ACC00210"/>
    <s v="CUST0043"/>
    <x v="1"/>
    <d v="2020-05-11T00:00:00"/>
    <n v="277954"/>
    <n v="745"/>
    <n v="0"/>
    <x v="0"/>
    <s v="Stephanie Ashley"/>
    <x v="0"/>
    <n v="74"/>
    <x v="3"/>
    <x v="2"/>
    <s v="Engineer"/>
    <n v="132855"/>
    <x v="0"/>
    <d v="2022-07-10T00:00:00"/>
  </r>
  <r>
    <s v="ACC00044"/>
    <s v="CUST0475"/>
    <x v="0"/>
    <d v="2016-03-31T00:00:00"/>
    <n v="329317"/>
    <n v="721"/>
    <n v="0"/>
    <x v="0"/>
    <s v="Frank Le"/>
    <x v="1"/>
    <n v="52"/>
    <x v="0"/>
    <x v="0"/>
    <s v="Banker"/>
    <n v="84178"/>
    <x v="2"/>
    <d v="2020-10-19T00:00:00"/>
  </r>
  <r>
    <s v="ACC00153"/>
    <s v="CUST0475"/>
    <x v="0"/>
    <d v="2022-09-16T00:00:00"/>
    <n v="255688"/>
    <n v="607"/>
    <n v="0"/>
    <x v="0"/>
    <s v="Frank Le"/>
    <x v="1"/>
    <n v="52"/>
    <x v="0"/>
    <x v="0"/>
    <s v="Banker"/>
    <n v="84178"/>
    <x v="2"/>
    <d v="2020-10-19T00:00:00"/>
  </r>
  <r>
    <s v="ACC00138"/>
    <s v="CUST0044"/>
    <x v="2"/>
    <d v="2023-03-05T00:00:00"/>
    <n v="471797"/>
    <n v="572"/>
    <n v="0"/>
    <x v="0"/>
    <s v="Regina Harris"/>
    <x v="0"/>
    <n v="53"/>
    <x v="0"/>
    <x v="2"/>
    <s v="Retired"/>
    <n v="175650"/>
    <x v="1"/>
    <d v="2021-08-19T00:00:00"/>
  </r>
  <r>
    <s v="ACC00286"/>
    <s v="CUST0044"/>
    <x v="2"/>
    <d v="2024-04-13T00:00:00"/>
    <n v="268620"/>
    <n v="747"/>
    <n v="0"/>
    <x v="0"/>
    <s v="Regina Harris"/>
    <x v="0"/>
    <n v="53"/>
    <x v="0"/>
    <x v="2"/>
    <s v="Retired"/>
    <n v="175650"/>
    <x v="1"/>
    <d v="2021-08-19T00:00:00"/>
  </r>
  <r>
    <s v="ACC00045"/>
    <s v="CUST0399"/>
    <x v="1"/>
    <d v="2023-12-30T00:00:00"/>
    <n v="293925"/>
    <n v="546"/>
    <n v="0"/>
    <x v="0"/>
    <s v="Kevin Hughes"/>
    <x v="0"/>
    <n v="70"/>
    <x v="3"/>
    <x v="0"/>
    <s v="Retired"/>
    <n v="106652"/>
    <x v="1"/>
    <d v="2025-02-14T00:00:00"/>
  </r>
  <r>
    <s v="ACC00157"/>
    <s v="CUST0399"/>
    <x v="1"/>
    <d v="2018-09-11T00:00:00"/>
    <n v="485581"/>
    <n v="546"/>
    <n v="0"/>
    <x v="0"/>
    <s v="Kevin Hughes"/>
    <x v="0"/>
    <n v="70"/>
    <x v="3"/>
    <x v="0"/>
    <s v="Retired"/>
    <n v="106652"/>
    <x v="1"/>
    <d v="2025-02-14T00:00:00"/>
  </r>
  <r>
    <s v="ACC00316"/>
    <s v="CUST0399"/>
    <x v="1"/>
    <d v="2017-04-28T00:00:00"/>
    <n v="68842"/>
    <n v="486"/>
    <n v="127026"/>
    <x v="0"/>
    <s v="Kevin Hughes"/>
    <x v="0"/>
    <n v="70"/>
    <x v="3"/>
    <x v="0"/>
    <s v="Retired"/>
    <n v="106652"/>
    <x v="1"/>
    <d v="2025-02-14T00:00:00"/>
  </r>
  <r>
    <s v="ACC00048"/>
    <s v="CUST0078"/>
    <x v="1"/>
    <d v="2024-10-18T00:00:00"/>
    <n v="287644"/>
    <n v="305"/>
    <n v="485398"/>
    <x v="0"/>
    <s v="Jenna Butler"/>
    <x v="0"/>
    <n v="61"/>
    <x v="3"/>
    <x v="3"/>
    <s v="Doctor"/>
    <n v="90831"/>
    <x v="1"/>
    <d v="2018-07-21T00:00:00"/>
  </r>
  <r>
    <s v="ACC00049"/>
    <s v="CUST0124"/>
    <x v="0"/>
    <d v="2020-01-05T00:00:00"/>
    <n v="246404"/>
    <n v="505"/>
    <n v="0"/>
    <x v="0"/>
    <s v="David Smith"/>
    <x v="1"/>
    <n v="56"/>
    <x v="0"/>
    <x v="0"/>
    <s v="Teacher"/>
    <n v="173962"/>
    <x v="1"/>
    <d v="2022-07-10T00:00:00"/>
  </r>
  <r>
    <s v="ACC00460"/>
    <s v="CUST0124"/>
    <x v="2"/>
    <d v="2025-04-19T00:00:00"/>
    <n v="464462"/>
    <n v="329"/>
    <n v="0"/>
    <x v="0"/>
    <s v="David Smith"/>
    <x v="1"/>
    <n v="56"/>
    <x v="0"/>
    <x v="0"/>
    <s v="Teacher"/>
    <n v="173962"/>
    <x v="1"/>
    <d v="2022-07-10T00:00:00"/>
  </r>
  <r>
    <s v="ACC00084"/>
    <s v="CUST0049"/>
    <x v="1"/>
    <d v="2018-03-17T00:00:00"/>
    <n v="353827"/>
    <n v="810"/>
    <n v="0"/>
    <x v="0"/>
    <s v="Samantha Davis"/>
    <x v="0"/>
    <n v="63"/>
    <x v="3"/>
    <x v="3"/>
    <s v="Banker"/>
    <n v="27287"/>
    <x v="1"/>
    <d v="2017-01-15T00:00:00"/>
  </r>
  <r>
    <s v="ACC00250"/>
    <s v="CUST0049"/>
    <x v="2"/>
    <d v="2022-08-12T00:00:00"/>
    <n v="717"/>
    <n v="842"/>
    <n v="197718"/>
    <x v="0"/>
    <s v="Samantha Davis"/>
    <x v="0"/>
    <n v="63"/>
    <x v="3"/>
    <x v="3"/>
    <s v="Banker"/>
    <n v="27287"/>
    <x v="1"/>
    <d v="2017-01-15T00:00:00"/>
  </r>
  <r>
    <s v="ACC00050"/>
    <s v="CUST0075"/>
    <x v="1"/>
    <d v="2024-05-02T00:00:00"/>
    <n v="100336"/>
    <n v="843"/>
    <n v="316011"/>
    <x v="3"/>
    <s v="Stephen Jacobs"/>
    <x v="1"/>
    <n v="25"/>
    <x v="2"/>
    <x v="3"/>
    <s v="Doctor"/>
    <n v="89669"/>
    <x v="2"/>
    <d v="2018-07-28T00:00:00"/>
  </r>
  <r>
    <s v="ACC00431"/>
    <s v="CUST0075"/>
    <x v="2"/>
    <d v="2023-08-28T00:00:00"/>
    <n v="158598"/>
    <n v="362"/>
    <n v="0"/>
    <x v="3"/>
    <s v="Stephen Jacobs"/>
    <x v="1"/>
    <n v="25"/>
    <x v="2"/>
    <x v="3"/>
    <s v="Doctor"/>
    <n v="89669"/>
    <x v="2"/>
    <d v="2018-07-28T00:00:00"/>
  </r>
  <r>
    <s v="ACC00059"/>
    <s v="CUST0050"/>
    <x v="0"/>
    <d v="2019-10-06T00:00:00"/>
    <n v="325203"/>
    <n v="586"/>
    <n v="0"/>
    <x v="0"/>
    <s v="Michele Kim"/>
    <x v="0"/>
    <n v="33"/>
    <x v="1"/>
    <x v="3"/>
    <s v="Retired"/>
    <n v="53660"/>
    <x v="0"/>
    <d v="2023-03-07T00:00:00"/>
  </r>
  <r>
    <s v="ACC00051"/>
    <s v="CUST0359"/>
    <x v="1"/>
    <d v="2019-12-11T00:00:00"/>
    <n v="428745"/>
    <n v="686"/>
    <n v="449244"/>
    <x v="0"/>
    <s v="Zachary Knapp"/>
    <x v="1"/>
    <n v="45"/>
    <x v="0"/>
    <x v="1"/>
    <s v="Doctor"/>
    <n v="36082"/>
    <x v="0"/>
    <d v="2023-01-28T00:00:00"/>
  </r>
  <r>
    <s v="ACC00071"/>
    <s v="CUST0051"/>
    <x v="0"/>
    <d v="2016-11-28T00:00:00"/>
    <n v="134678"/>
    <n v="627"/>
    <n v="0"/>
    <x v="0"/>
    <s v="Daniel Logan"/>
    <x v="1"/>
    <n v="31"/>
    <x v="1"/>
    <x v="3"/>
    <s v="Engineer"/>
    <n v="80504"/>
    <x v="1"/>
    <d v="2016-09-09T00:00:00"/>
  </r>
  <r>
    <s v="ACC00052"/>
    <s v="CUST0137"/>
    <x v="1"/>
    <d v="2016-02-25T00:00:00"/>
    <n v="113499"/>
    <n v="375"/>
    <n v="0"/>
    <x v="3"/>
    <s v="Jamie Perry"/>
    <x v="1"/>
    <n v="46"/>
    <x v="0"/>
    <x v="1"/>
    <s v="Doctor"/>
    <n v="185904"/>
    <x v="1"/>
    <d v="2019-05-09T00:00:00"/>
  </r>
  <r>
    <s v="ACC00354"/>
    <s v="CUST0137"/>
    <x v="0"/>
    <d v="2019-07-22T00:00:00"/>
    <n v="124168"/>
    <n v="675"/>
    <n v="478006"/>
    <x v="0"/>
    <s v="Jamie Perry"/>
    <x v="1"/>
    <n v="46"/>
    <x v="0"/>
    <x v="1"/>
    <s v="Doctor"/>
    <n v="185904"/>
    <x v="1"/>
    <d v="2019-05-09T00:00:00"/>
  </r>
  <r>
    <s v="ACC00053"/>
    <s v="CUST0090"/>
    <x v="2"/>
    <d v="2017-10-20T00:00:00"/>
    <n v="149524"/>
    <n v="476"/>
    <n v="0"/>
    <x v="0"/>
    <s v="Edward Ramirez"/>
    <x v="0"/>
    <n v="57"/>
    <x v="0"/>
    <x v="2"/>
    <s v="Student"/>
    <n v="160588"/>
    <x v="1"/>
    <d v="2015-08-23T00:00:00"/>
  </r>
  <r>
    <s v="ACC00091"/>
    <s v="CUST0090"/>
    <x v="0"/>
    <d v="2022-04-30T00:00:00"/>
    <n v="404303"/>
    <n v="470"/>
    <n v="98109"/>
    <x v="0"/>
    <s v="Edward Ramirez"/>
    <x v="0"/>
    <n v="57"/>
    <x v="0"/>
    <x v="2"/>
    <s v="Student"/>
    <n v="160588"/>
    <x v="1"/>
    <d v="2015-08-23T00:00:00"/>
  </r>
  <r>
    <s v="ACC00054"/>
    <s v="CUST0400"/>
    <x v="0"/>
    <d v="2016-09-13T00:00:00"/>
    <n v="311537"/>
    <n v="648"/>
    <n v="0"/>
    <x v="0"/>
    <s v="Timothy Brewer MD"/>
    <x v="1"/>
    <n v="71"/>
    <x v="3"/>
    <x v="3"/>
    <s v="Engineer"/>
    <n v="148267"/>
    <x v="1"/>
    <d v="2017-02-23T00:00:00"/>
  </r>
  <r>
    <s v="ACC00131"/>
    <s v="CUST0400"/>
    <x v="0"/>
    <d v="2023-10-09T00:00:00"/>
    <n v="479681"/>
    <n v="670"/>
    <n v="0"/>
    <x v="0"/>
    <s v="Timothy Brewer MD"/>
    <x v="1"/>
    <n v="71"/>
    <x v="3"/>
    <x v="3"/>
    <s v="Engineer"/>
    <n v="148267"/>
    <x v="1"/>
    <d v="2017-02-23T00:00:00"/>
  </r>
  <r>
    <s v="ACC00055"/>
    <s v="CUST0325"/>
    <x v="1"/>
    <d v="2023-08-07T00:00:00"/>
    <n v="424390"/>
    <n v="554"/>
    <n v="0"/>
    <x v="0"/>
    <s v="Gregg Harris"/>
    <x v="0"/>
    <n v="22"/>
    <x v="2"/>
    <x v="3"/>
    <s v="Teacher"/>
    <n v="44826"/>
    <x v="1"/>
    <d v="2022-03-20T00:00:00"/>
  </r>
  <r>
    <s v="ACC00376"/>
    <s v="CUST0325"/>
    <x v="1"/>
    <d v="2020-09-01T00:00:00"/>
    <n v="190121"/>
    <n v="550"/>
    <n v="0"/>
    <x v="0"/>
    <s v="Gregg Harris"/>
    <x v="0"/>
    <n v="22"/>
    <x v="2"/>
    <x v="3"/>
    <s v="Teacher"/>
    <n v="44826"/>
    <x v="1"/>
    <d v="2022-03-20T00:00:00"/>
  </r>
  <r>
    <s v="ACC00438"/>
    <s v="CUST0325"/>
    <x v="1"/>
    <d v="2024-11-20T00:00:00"/>
    <n v="417247"/>
    <n v="375"/>
    <n v="0"/>
    <x v="2"/>
    <s v="Gregg Harris"/>
    <x v="0"/>
    <n v="22"/>
    <x v="2"/>
    <x v="3"/>
    <s v="Teacher"/>
    <n v="44826"/>
    <x v="1"/>
    <d v="2022-03-20T00:00:00"/>
  </r>
  <r>
    <s v="ACC00313"/>
    <s v="CUST0055"/>
    <x v="0"/>
    <d v="2017-01-05T00:00:00"/>
    <n v="383071"/>
    <n v="427"/>
    <n v="0"/>
    <x v="0"/>
    <s v="Darius Garcia"/>
    <x v="1"/>
    <n v="32"/>
    <x v="1"/>
    <x v="2"/>
    <s v="Trader"/>
    <n v="168746"/>
    <x v="1"/>
    <d v="2022-12-21T00:00:00"/>
  </r>
  <r>
    <s v="ACC00056"/>
    <s v="CUST0500"/>
    <x v="2"/>
    <d v="2021-05-02T00:00:00"/>
    <n v="457666"/>
    <n v="607"/>
    <n v="0"/>
    <x v="0"/>
    <s v="Olivia Barton"/>
    <x v="0"/>
    <n v="63"/>
    <x v="3"/>
    <x v="3"/>
    <s v="Student"/>
    <n v="21969"/>
    <x v="0"/>
    <d v="2024-07-15T00:00:00"/>
  </r>
  <r>
    <s v="ACC00289"/>
    <s v="CUST0500"/>
    <x v="1"/>
    <d v="2025-02-01T00:00:00"/>
    <n v="2382"/>
    <n v="548"/>
    <n v="0"/>
    <x v="2"/>
    <s v="Olivia Barton"/>
    <x v="0"/>
    <n v="63"/>
    <x v="3"/>
    <x v="3"/>
    <s v="Student"/>
    <n v="21969"/>
    <x v="0"/>
    <d v="2024-07-15T00:00:00"/>
  </r>
  <r>
    <s v="ACC00481"/>
    <s v="CUST0500"/>
    <x v="0"/>
    <d v="2018-12-19T00:00:00"/>
    <n v="97537"/>
    <n v="434"/>
    <n v="0"/>
    <x v="0"/>
    <s v="Olivia Barton"/>
    <x v="0"/>
    <n v="63"/>
    <x v="3"/>
    <x v="3"/>
    <s v="Student"/>
    <n v="21969"/>
    <x v="0"/>
    <d v="2024-07-15T00:00:00"/>
  </r>
  <r>
    <s v="ACC00057"/>
    <s v="CUST0061"/>
    <x v="0"/>
    <d v="2025-04-03T00:00:00"/>
    <n v="166508"/>
    <n v="644"/>
    <n v="222508"/>
    <x v="0"/>
    <s v="Ricky Fisher"/>
    <x v="1"/>
    <n v="39"/>
    <x v="1"/>
    <x v="1"/>
    <s v="Retired"/>
    <n v="123320"/>
    <x v="1"/>
    <d v="2022-11-13T00:00:00"/>
  </r>
  <r>
    <s v="ACC00205"/>
    <s v="CUST0061"/>
    <x v="0"/>
    <d v="2021-12-14T00:00:00"/>
    <n v="323654"/>
    <n v="545"/>
    <n v="0"/>
    <x v="0"/>
    <s v="Ricky Fisher"/>
    <x v="1"/>
    <n v="39"/>
    <x v="1"/>
    <x v="1"/>
    <s v="Retired"/>
    <n v="123320"/>
    <x v="1"/>
    <d v="2022-11-13T00:00:00"/>
  </r>
  <r>
    <s v="ACC00206"/>
    <s v="CUST0061"/>
    <x v="1"/>
    <d v="2019-02-17T00:00:00"/>
    <n v="120076"/>
    <n v="677"/>
    <n v="0"/>
    <x v="0"/>
    <s v="Ricky Fisher"/>
    <x v="1"/>
    <n v="39"/>
    <x v="1"/>
    <x v="1"/>
    <s v="Retired"/>
    <n v="123320"/>
    <x v="1"/>
    <d v="2022-11-13T00:00:00"/>
  </r>
  <r>
    <s v="ACC00109"/>
    <s v="CUST0057"/>
    <x v="2"/>
    <d v="2023-09-25T00:00:00"/>
    <n v="235595"/>
    <n v="536"/>
    <n v="0"/>
    <x v="3"/>
    <s v="Brandy Murphy"/>
    <x v="0"/>
    <n v="51"/>
    <x v="0"/>
    <x v="2"/>
    <s v="Banker"/>
    <n v="174946"/>
    <x v="0"/>
    <d v="2019-07-25T00:00:00"/>
  </r>
  <r>
    <s v="ACC00228"/>
    <s v="CUST0057"/>
    <x v="1"/>
    <d v="2024-11-22T00:00:00"/>
    <n v="141727"/>
    <n v="479"/>
    <n v="0"/>
    <x v="0"/>
    <s v="Brandy Murphy"/>
    <x v="0"/>
    <n v="51"/>
    <x v="0"/>
    <x v="2"/>
    <s v="Banker"/>
    <n v="174946"/>
    <x v="0"/>
    <d v="2019-07-25T00:00:00"/>
  </r>
  <r>
    <s v="ACC00058"/>
    <s v="CUST0138"/>
    <x v="2"/>
    <d v="2020-04-21T00:00:00"/>
    <n v="309550"/>
    <n v="426"/>
    <n v="0"/>
    <x v="3"/>
    <s v="Jacqueline Murphy"/>
    <x v="1"/>
    <n v="31"/>
    <x v="1"/>
    <x v="3"/>
    <s v="Retired"/>
    <n v="183038"/>
    <x v="1"/>
    <d v="2017-03-23T00:00:00"/>
  </r>
  <r>
    <s v="ACC00245"/>
    <s v="CUST0138"/>
    <x v="1"/>
    <d v="2018-04-28T00:00:00"/>
    <n v="288107"/>
    <n v="744"/>
    <n v="0"/>
    <x v="0"/>
    <s v="Jacqueline Murphy"/>
    <x v="1"/>
    <n v="31"/>
    <x v="1"/>
    <x v="3"/>
    <s v="Retired"/>
    <n v="183038"/>
    <x v="1"/>
    <d v="2017-03-23T00:00:00"/>
  </r>
  <r>
    <s v="ACC00275"/>
    <s v="CUST0058"/>
    <x v="1"/>
    <d v="2023-07-17T00:00:00"/>
    <n v="55480"/>
    <n v="568"/>
    <n v="0"/>
    <x v="2"/>
    <s v="Rhonda Charles"/>
    <x v="1"/>
    <n v="19"/>
    <x v="2"/>
    <x v="2"/>
    <s v="Teacher"/>
    <n v="63642"/>
    <x v="0"/>
    <d v="2019-06-06T00:00:00"/>
  </r>
  <r>
    <s v="ACC00244"/>
    <s v="CUST0059"/>
    <x v="0"/>
    <d v="2018-08-08T00:00:00"/>
    <n v="469490"/>
    <n v="407"/>
    <n v="69926"/>
    <x v="3"/>
    <s v="Matthew Sanchez"/>
    <x v="1"/>
    <n v="49"/>
    <x v="0"/>
    <x v="3"/>
    <s v="Engineer"/>
    <n v="85160"/>
    <x v="0"/>
    <d v="2024-03-09T00:00:00"/>
  </r>
  <r>
    <s v="ACC00372"/>
    <s v="CUST0059"/>
    <x v="2"/>
    <d v="2024-10-11T00:00:00"/>
    <n v="288213"/>
    <n v="569"/>
    <n v="0"/>
    <x v="0"/>
    <s v="Matthew Sanchez"/>
    <x v="1"/>
    <n v="49"/>
    <x v="0"/>
    <x v="3"/>
    <s v="Engineer"/>
    <n v="85160"/>
    <x v="0"/>
    <d v="2024-03-09T00:00:00"/>
  </r>
  <r>
    <s v="ACC00060"/>
    <s v="CUST0259"/>
    <x v="0"/>
    <d v="2022-07-26T00:00:00"/>
    <n v="147026"/>
    <n v="786"/>
    <n v="0"/>
    <x v="0"/>
    <s v="Jennifer Bell"/>
    <x v="0"/>
    <n v="47"/>
    <x v="0"/>
    <x v="3"/>
    <s v="Student"/>
    <n v="180831"/>
    <x v="1"/>
    <d v="2020-10-11T00:00:00"/>
  </r>
  <r>
    <s v="ACC00331"/>
    <s v="CUST0259"/>
    <x v="0"/>
    <d v="2016-02-06T00:00:00"/>
    <n v="354211"/>
    <n v="402"/>
    <n v="0"/>
    <x v="0"/>
    <s v="Jennifer Bell"/>
    <x v="0"/>
    <n v="47"/>
    <x v="0"/>
    <x v="3"/>
    <s v="Student"/>
    <n v="180831"/>
    <x v="1"/>
    <d v="2020-10-11T00:00:00"/>
  </r>
  <r>
    <s v="ACC00397"/>
    <s v="CUST0060"/>
    <x v="1"/>
    <d v="2024-08-04T00:00:00"/>
    <n v="283983"/>
    <n v="654"/>
    <n v="0"/>
    <x v="0"/>
    <s v="Meghan Le"/>
    <x v="1"/>
    <n v="40"/>
    <x v="1"/>
    <x v="0"/>
    <s v="Doctor"/>
    <n v="37602"/>
    <x v="1"/>
    <d v="2018-11-11T00:00:00"/>
  </r>
  <r>
    <s v="ACC00061"/>
    <s v="CUST0461"/>
    <x v="1"/>
    <d v="2018-10-02T00:00:00"/>
    <n v="344866"/>
    <n v="682"/>
    <n v="0"/>
    <x v="0"/>
    <s v="Tiffany Lam"/>
    <x v="0"/>
    <n v="49"/>
    <x v="0"/>
    <x v="1"/>
    <s v="Student"/>
    <n v="151691"/>
    <x v="1"/>
    <d v="2018-10-28T00:00:00"/>
  </r>
  <r>
    <s v="ACC00062"/>
    <s v="CUST0107"/>
    <x v="1"/>
    <d v="2021-07-30T00:00:00"/>
    <n v="250819"/>
    <n v="705"/>
    <n v="0"/>
    <x v="0"/>
    <s v="Andrew Flynn"/>
    <x v="0"/>
    <n v="40"/>
    <x v="1"/>
    <x v="0"/>
    <s v="Engineer"/>
    <n v="117624"/>
    <x v="2"/>
    <d v="2025-03-04T00:00:00"/>
  </r>
  <r>
    <s v="ACC00143"/>
    <s v="CUST0107"/>
    <x v="0"/>
    <d v="2018-05-04T00:00:00"/>
    <n v="424170"/>
    <n v="849"/>
    <n v="0"/>
    <x v="0"/>
    <s v="Andrew Flynn"/>
    <x v="0"/>
    <n v="40"/>
    <x v="1"/>
    <x v="0"/>
    <s v="Engineer"/>
    <n v="117624"/>
    <x v="2"/>
    <d v="2025-03-04T00:00:00"/>
  </r>
  <r>
    <s v="ACC00345"/>
    <s v="CUST0107"/>
    <x v="2"/>
    <d v="2024-08-26T00:00:00"/>
    <n v="437602"/>
    <n v="392"/>
    <n v="0"/>
    <x v="0"/>
    <s v="Andrew Flynn"/>
    <x v="0"/>
    <n v="40"/>
    <x v="1"/>
    <x v="0"/>
    <s v="Engineer"/>
    <n v="117624"/>
    <x v="2"/>
    <d v="2025-03-04T00:00:00"/>
  </r>
  <r>
    <s v="ACC00361"/>
    <s v="CUST0063"/>
    <x v="1"/>
    <d v="2021-09-23T00:00:00"/>
    <n v="224655"/>
    <n v="715"/>
    <n v="0"/>
    <x v="0"/>
    <s v="Matthew Ruiz"/>
    <x v="1"/>
    <n v="42"/>
    <x v="1"/>
    <x v="1"/>
    <s v="Engineer"/>
    <n v="45931"/>
    <x v="1"/>
    <d v="2023-04-26T00:00:00"/>
  </r>
  <r>
    <s v="ACC00065"/>
    <s v="CUST0254"/>
    <x v="3"/>
    <d v="2016-12-03T00:00:00"/>
    <n v="491715"/>
    <n v="575"/>
    <n v="0"/>
    <x v="0"/>
    <s v="James Wilkinson"/>
    <x v="1"/>
    <n v="30"/>
    <x v="1"/>
    <x v="2"/>
    <s v="Banker"/>
    <n v="149749"/>
    <x v="1"/>
    <d v="2017-07-14T00:00:00"/>
  </r>
  <r>
    <s v="ACC00283"/>
    <s v="CUST0254"/>
    <x v="0"/>
    <d v="2020-03-18T00:00:00"/>
    <n v="37548"/>
    <n v="304"/>
    <n v="0"/>
    <x v="0"/>
    <s v="James Wilkinson"/>
    <x v="1"/>
    <n v="30"/>
    <x v="1"/>
    <x v="2"/>
    <s v="Banker"/>
    <n v="149749"/>
    <x v="1"/>
    <d v="2017-07-14T00:00:00"/>
  </r>
  <r>
    <s v="ACC00221"/>
    <s v="CUST0065"/>
    <x v="1"/>
    <d v="2015-11-29T00:00:00"/>
    <n v="327192"/>
    <n v="770"/>
    <n v="0"/>
    <x v="0"/>
    <s v="Crystal Smith"/>
    <x v="1"/>
    <n v="39"/>
    <x v="1"/>
    <x v="2"/>
    <s v="Doctor"/>
    <n v="49192"/>
    <x v="1"/>
    <d v="2020-10-15T00:00:00"/>
  </r>
  <r>
    <s v="ACC00229"/>
    <s v="CUST0066"/>
    <x v="1"/>
    <d v="2023-03-11T00:00:00"/>
    <n v="178969"/>
    <n v="802"/>
    <n v="102493"/>
    <x v="0"/>
    <s v="Felicia Nelson"/>
    <x v="0"/>
    <n v="66"/>
    <x v="3"/>
    <x v="0"/>
    <s v="Student"/>
    <n v="66542"/>
    <x v="1"/>
    <d v="2017-12-22T00:00:00"/>
  </r>
  <r>
    <s v="ACC00280"/>
    <s v="CUST0066"/>
    <x v="0"/>
    <d v="2024-10-26T00:00:00"/>
    <n v="227443"/>
    <n v="706"/>
    <n v="44236"/>
    <x v="0"/>
    <s v="Felicia Nelson"/>
    <x v="0"/>
    <n v="66"/>
    <x v="3"/>
    <x v="0"/>
    <s v="Student"/>
    <n v="66542"/>
    <x v="1"/>
    <d v="2017-12-22T00:00:00"/>
  </r>
  <r>
    <s v="ACC00450"/>
    <s v="CUST0066"/>
    <x v="1"/>
    <d v="2018-10-27T00:00:00"/>
    <n v="291207"/>
    <n v="320"/>
    <n v="0"/>
    <x v="0"/>
    <s v="Felicia Nelson"/>
    <x v="0"/>
    <n v="66"/>
    <x v="3"/>
    <x v="0"/>
    <s v="Student"/>
    <n v="66542"/>
    <x v="1"/>
    <d v="2017-12-22T00:00:00"/>
  </r>
  <r>
    <s v="ACC00067"/>
    <s v="CUST0493"/>
    <x v="1"/>
    <d v="2016-04-22T00:00:00"/>
    <n v="339387"/>
    <n v="636"/>
    <n v="0"/>
    <x v="3"/>
    <s v="Joseph Dean"/>
    <x v="1"/>
    <n v="27"/>
    <x v="2"/>
    <x v="0"/>
    <s v="Doctor"/>
    <n v="99141"/>
    <x v="1"/>
    <d v="2024-04-11T00:00:00"/>
  </r>
  <r>
    <s v="ACC00467"/>
    <s v="CUST0067"/>
    <x v="2"/>
    <d v="2016-12-28T00:00:00"/>
    <n v="125829"/>
    <n v="666"/>
    <n v="0"/>
    <x v="2"/>
    <s v="Jessica Williams"/>
    <x v="0"/>
    <n v="69"/>
    <x v="3"/>
    <x v="3"/>
    <s v="Teacher"/>
    <n v="147015"/>
    <x v="1"/>
    <d v="2023-03-11T00:00:00"/>
  </r>
  <r>
    <s v="ACC00258"/>
    <s v="CUST0068"/>
    <x v="2"/>
    <d v="2019-06-04T00:00:00"/>
    <n v="4994"/>
    <n v="704"/>
    <n v="204665"/>
    <x v="1"/>
    <s v="Barbara Gonzalez"/>
    <x v="1"/>
    <n v="59"/>
    <x v="0"/>
    <x v="2"/>
    <s v="Retired"/>
    <n v="62520"/>
    <x v="1"/>
    <d v="2017-11-30T00:00:00"/>
  </r>
  <r>
    <s v="ACC00069"/>
    <s v="CUST0337"/>
    <x v="1"/>
    <d v="2020-05-13T00:00:00"/>
    <n v="485687"/>
    <n v="572"/>
    <n v="0"/>
    <x v="0"/>
    <s v="Debbie Riley"/>
    <x v="1"/>
    <n v="24"/>
    <x v="2"/>
    <x v="0"/>
    <s v="Doctor"/>
    <n v="56877"/>
    <x v="0"/>
    <d v="2025-08-08T00:00:00"/>
  </r>
  <r>
    <s v="ACC00079"/>
    <s v="CUST0069"/>
    <x v="1"/>
    <d v="2025-03-17T00:00:00"/>
    <n v="489196"/>
    <n v="796"/>
    <n v="149233"/>
    <x v="0"/>
    <s v="Amanda Beck"/>
    <x v="0"/>
    <n v="23"/>
    <x v="2"/>
    <x v="3"/>
    <s v="Teacher"/>
    <n v="84772"/>
    <x v="1"/>
    <d v="2018-08-29T00:00:00"/>
  </r>
  <r>
    <s v="ACC00179"/>
    <s v="CUST0069"/>
    <x v="2"/>
    <d v="2024-03-27T00:00:00"/>
    <n v="80201"/>
    <n v="372"/>
    <n v="242474"/>
    <x v="0"/>
    <s v="Amanda Beck"/>
    <x v="0"/>
    <n v="23"/>
    <x v="2"/>
    <x v="3"/>
    <s v="Teacher"/>
    <n v="84772"/>
    <x v="1"/>
    <d v="2018-08-29T00:00:00"/>
  </r>
  <r>
    <s v="ACC00070"/>
    <s v="CUST0365"/>
    <x v="3"/>
    <d v="2022-10-09T00:00:00"/>
    <n v="152297"/>
    <n v="357"/>
    <n v="0"/>
    <x v="0"/>
    <s v="Andrea Turner"/>
    <x v="1"/>
    <n v="30"/>
    <x v="1"/>
    <x v="2"/>
    <s v="Banker"/>
    <n v="196572"/>
    <x v="1"/>
    <d v="2024-11-11T00:00:00"/>
  </r>
  <r>
    <s v="ACC00330"/>
    <s v="CUST0365"/>
    <x v="2"/>
    <d v="2019-01-04T00:00:00"/>
    <n v="245144"/>
    <n v="670"/>
    <n v="0"/>
    <x v="0"/>
    <s v="Andrea Turner"/>
    <x v="1"/>
    <n v="30"/>
    <x v="1"/>
    <x v="2"/>
    <s v="Banker"/>
    <n v="196572"/>
    <x v="1"/>
    <d v="2024-11-11T00:00:00"/>
  </r>
  <r>
    <s v="ACC00090"/>
    <s v="CUST0070"/>
    <x v="3"/>
    <d v="2021-08-21T00:00:00"/>
    <n v="346918"/>
    <n v="637"/>
    <n v="0"/>
    <x v="0"/>
    <s v="Bob Stout"/>
    <x v="0"/>
    <n v="32"/>
    <x v="1"/>
    <x v="2"/>
    <s v="Doctor"/>
    <n v="70106"/>
    <x v="1"/>
    <d v="2024-07-04T00:00:00"/>
  </r>
  <r>
    <s v="ACC00137"/>
    <s v="CUST0070"/>
    <x v="1"/>
    <d v="2024-03-14T00:00:00"/>
    <n v="463509"/>
    <n v="403"/>
    <n v="111471"/>
    <x v="0"/>
    <s v="Bob Stout"/>
    <x v="0"/>
    <n v="32"/>
    <x v="1"/>
    <x v="2"/>
    <s v="Doctor"/>
    <n v="70106"/>
    <x v="1"/>
    <d v="2024-07-04T00:00:00"/>
  </r>
  <r>
    <s v="ACC00155"/>
    <s v="CUST0070"/>
    <x v="0"/>
    <d v="2020-10-30T00:00:00"/>
    <n v="372251"/>
    <n v="404"/>
    <n v="170837"/>
    <x v="3"/>
    <s v="Bob Stout"/>
    <x v="0"/>
    <n v="32"/>
    <x v="1"/>
    <x v="2"/>
    <s v="Doctor"/>
    <n v="70106"/>
    <x v="1"/>
    <d v="2024-07-04T00:00:00"/>
  </r>
  <r>
    <s v="ACC00072"/>
    <s v="CUST0245"/>
    <x v="1"/>
    <d v="2021-12-28T00:00:00"/>
    <n v="319764"/>
    <n v="408"/>
    <n v="0"/>
    <x v="1"/>
    <s v="Kenneth Garza"/>
    <x v="1"/>
    <n v="56"/>
    <x v="0"/>
    <x v="3"/>
    <s v="Engineer"/>
    <n v="67837"/>
    <x v="0"/>
    <d v="2018-10-22T00:00:00"/>
  </r>
  <r>
    <s v="ACC00312"/>
    <s v="CUST0072"/>
    <x v="2"/>
    <d v="2020-04-15T00:00:00"/>
    <n v="109162"/>
    <n v="440"/>
    <n v="0"/>
    <x v="0"/>
    <s v="Billy Hendrix Jr."/>
    <x v="0"/>
    <n v="60"/>
    <x v="0"/>
    <x v="1"/>
    <s v="Doctor"/>
    <n v="45559"/>
    <x v="0"/>
    <d v="2016-03-28T00:00:00"/>
  </r>
  <r>
    <s v="ACC00073"/>
    <s v="CUST0403"/>
    <x v="1"/>
    <d v="2018-06-16T00:00:00"/>
    <n v="426044"/>
    <n v="578"/>
    <n v="373894"/>
    <x v="0"/>
    <s v="Amy Moreno"/>
    <x v="1"/>
    <n v="33"/>
    <x v="1"/>
    <x v="1"/>
    <s v="Banker"/>
    <n v="104878"/>
    <x v="1"/>
    <d v="2019-02-27T00:00:00"/>
  </r>
  <r>
    <s v="ACC00186"/>
    <s v="CUST0403"/>
    <x v="1"/>
    <d v="2017-08-01T00:00:00"/>
    <n v="233612"/>
    <n v="494"/>
    <n v="338245"/>
    <x v="2"/>
    <s v="Amy Moreno"/>
    <x v="1"/>
    <n v="33"/>
    <x v="1"/>
    <x v="1"/>
    <s v="Banker"/>
    <n v="104878"/>
    <x v="1"/>
    <d v="2019-02-27T00:00:00"/>
  </r>
  <r>
    <s v="ACC00299"/>
    <s v="CUST0403"/>
    <x v="2"/>
    <d v="2019-09-23T00:00:00"/>
    <n v="467149"/>
    <n v="718"/>
    <n v="0"/>
    <x v="0"/>
    <s v="Amy Moreno"/>
    <x v="1"/>
    <n v="33"/>
    <x v="1"/>
    <x v="1"/>
    <s v="Banker"/>
    <n v="104878"/>
    <x v="1"/>
    <d v="2019-02-27T00:00:00"/>
  </r>
  <r>
    <s v="ACC00074"/>
    <s v="CUST0426"/>
    <x v="1"/>
    <d v="2024-04-24T00:00:00"/>
    <n v="126270"/>
    <n v="627"/>
    <n v="394187"/>
    <x v="0"/>
    <s v="Michele Wood"/>
    <x v="1"/>
    <n v="58"/>
    <x v="0"/>
    <x v="2"/>
    <s v="Retired"/>
    <n v="81272"/>
    <x v="1"/>
    <d v="2017-01-12T00:00:00"/>
  </r>
  <r>
    <s v="ACC00168"/>
    <s v="CUST0426"/>
    <x v="2"/>
    <d v="2022-01-04T00:00:00"/>
    <n v="54935"/>
    <n v="791"/>
    <n v="0"/>
    <x v="2"/>
    <s v="Michele Wood"/>
    <x v="1"/>
    <n v="58"/>
    <x v="0"/>
    <x v="2"/>
    <s v="Retired"/>
    <n v="81272"/>
    <x v="1"/>
    <d v="2017-01-12T00:00:00"/>
  </r>
  <r>
    <s v="ACC00086"/>
    <s v="CUST0074"/>
    <x v="1"/>
    <d v="2021-09-05T00:00:00"/>
    <n v="235497"/>
    <n v="312"/>
    <n v="0"/>
    <x v="2"/>
    <s v="Christopher Chapman"/>
    <x v="0"/>
    <n v="50"/>
    <x v="0"/>
    <x v="0"/>
    <s v="Doctor"/>
    <n v="53742"/>
    <x v="0"/>
    <d v="2025-01-20T00:00:00"/>
  </r>
  <r>
    <s v="ACC00304"/>
    <s v="CUST0074"/>
    <x v="1"/>
    <d v="2016-08-26T00:00:00"/>
    <n v="289341"/>
    <n v="680"/>
    <n v="242268"/>
    <x v="3"/>
    <s v="Christopher Chapman"/>
    <x v="0"/>
    <n v="50"/>
    <x v="0"/>
    <x v="0"/>
    <s v="Doctor"/>
    <n v="53742"/>
    <x v="0"/>
    <d v="2025-01-20T00:00:00"/>
  </r>
  <r>
    <s v="ACC00076"/>
    <s v="CUST0302"/>
    <x v="1"/>
    <d v="2018-03-11T00:00:00"/>
    <n v="276531"/>
    <n v="773"/>
    <n v="0"/>
    <x v="0"/>
    <s v="Austin James"/>
    <x v="1"/>
    <n v="22"/>
    <x v="2"/>
    <x v="3"/>
    <s v="Engineer"/>
    <n v="95897"/>
    <x v="1"/>
    <d v="2021-10-04T00:00:00"/>
  </r>
  <r>
    <s v="ACC00357"/>
    <s v="CUST0302"/>
    <x v="1"/>
    <d v="2023-01-02T00:00:00"/>
    <n v="34693"/>
    <n v="700"/>
    <n v="0"/>
    <x v="2"/>
    <s v="Austin James"/>
    <x v="1"/>
    <n v="22"/>
    <x v="2"/>
    <x v="3"/>
    <s v="Engineer"/>
    <n v="95897"/>
    <x v="1"/>
    <d v="2021-10-04T00:00:00"/>
  </r>
  <r>
    <s v="ACC00480"/>
    <s v="CUST0302"/>
    <x v="1"/>
    <d v="2022-12-25T00:00:00"/>
    <n v="382865"/>
    <n v="599"/>
    <n v="362521"/>
    <x v="0"/>
    <s v="Austin James"/>
    <x v="1"/>
    <n v="22"/>
    <x v="2"/>
    <x v="3"/>
    <s v="Engineer"/>
    <n v="95897"/>
    <x v="1"/>
    <d v="2021-10-04T00:00:00"/>
  </r>
  <r>
    <s v="ACC00077"/>
    <s v="CUST0410"/>
    <x v="2"/>
    <d v="2024-12-16T00:00:00"/>
    <n v="331607"/>
    <n v="410"/>
    <n v="429606"/>
    <x v="1"/>
    <s v="Shelley Moss"/>
    <x v="0"/>
    <n v="33"/>
    <x v="1"/>
    <x v="1"/>
    <s v="Retired"/>
    <n v="108397"/>
    <x v="1"/>
    <d v="2016-08-05T00:00:00"/>
  </r>
  <r>
    <s v="ACC00078"/>
    <s v="CUST0499"/>
    <x v="1"/>
    <d v="2019-12-04T00:00:00"/>
    <n v="465048"/>
    <n v="528"/>
    <n v="0"/>
    <x v="0"/>
    <s v="Kayla Kelley"/>
    <x v="1"/>
    <n v="26"/>
    <x v="2"/>
    <x v="3"/>
    <s v="Teacher"/>
    <n v="148335"/>
    <x v="1"/>
    <d v="2024-05-31T00:00:00"/>
  </r>
  <r>
    <s v="ACC00266"/>
    <s v="CUST0079"/>
    <x v="3"/>
    <d v="2021-05-06T00:00:00"/>
    <n v="174514"/>
    <n v="795"/>
    <n v="0"/>
    <x v="0"/>
    <s v="Richard Bennett"/>
    <x v="1"/>
    <n v="22"/>
    <x v="2"/>
    <x v="1"/>
    <s v="Student"/>
    <n v="132217"/>
    <x v="0"/>
    <d v="2022-01-04T00:00:00"/>
  </r>
  <r>
    <s v="ACC00080"/>
    <s v="CUST0349"/>
    <x v="0"/>
    <d v="2015-12-27T00:00:00"/>
    <n v="242998"/>
    <n v="455"/>
    <n v="0"/>
    <x v="3"/>
    <s v="Christopher Spencer"/>
    <x v="0"/>
    <n v="27"/>
    <x v="2"/>
    <x v="2"/>
    <s v="Doctor"/>
    <n v="143629"/>
    <x v="0"/>
    <d v="2025-08-19T00:00:00"/>
  </r>
  <r>
    <s v="ACC00081"/>
    <s v="CUST0320"/>
    <x v="0"/>
    <d v="2020-01-04T00:00:00"/>
    <n v="395807"/>
    <n v="772"/>
    <n v="0"/>
    <x v="1"/>
    <s v="Erica Collins"/>
    <x v="0"/>
    <n v="59"/>
    <x v="0"/>
    <x v="0"/>
    <s v="Retired"/>
    <n v="177361"/>
    <x v="1"/>
    <d v="2023-09-16T00:00:00"/>
  </r>
  <r>
    <s v="ACC00203"/>
    <s v="CUST0081"/>
    <x v="0"/>
    <d v="2017-04-16T00:00:00"/>
    <n v="245017"/>
    <n v="667"/>
    <n v="0"/>
    <x v="0"/>
    <s v="Taylor Perkins"/>
    <x v="1"/>
    <n v="21"/>
    <x v="2"/>
    <x v="0"/>
    <s v="Retired"/>
    <n v="126532"/>
    <x v="1"/>
    <d v="2023-03-26T00:00:00"/>
  </r>
  <r>
    <s v="ACC00082"/>
    <s v="CUST0421"/>
    <x v="3"/>
    <d v="2016-09-13T00:00:00"/>
    <n v="241503"/>
    <n v="571"/>
    <n v="111379"/>
    <x v="1"/>
    <s v="Jon Russell"/>
    <x v="0"/>
    <n v="25"/>
    <x v="2"/>
    <x v="2"/>
    <s v="Retired"/>
    <n v="198136"/>
    <x v="0"/>
    <d v="2016-07-14T00:00:00"/>
  </r>
  <r>
    <s v="ACC00183"/>
    <s v="CUST0421"/>
    <x v="1"/>
    <d v="2019-05-12T00:00:00"/>
    <n v="484273"/>
    <n v="510"/>
    <n v="45870"/>
    <x v="0"/>
    <s v="Jon Russell"/>
    <x v="0"/>
    <n v="25"/>
    <x v="2"/>
    <x v="2"/>
    <s v="Retired"/>
    <n v="198136"/>
    <x v="0"/>
    <d v="2016-07-14T00:00:00"/>
  </r>
  <r>
    <s v="ACC00178"/>
    <s v="CUST0082"/>
    <x v="0"/>
    <d v="2020-06-10T00:00:00"/>
    <n v="100546"/>
    <n v="809"/>
    <n v="0"/>
    <x v="0"/>
    <s v="Marcus Miller"/>
    <x v="0"/>
    <n v="23"/>
    <x v="2"/>
    <x v="0"/>
    <s v="Trader"/>
    <n v="146267"/>
    <x v="2"/>
    <d v="2025-05-14T00:00:00"/>
  </r>
  <r>
    <s v="ACC00083"/>
    <s v="CUST0468"/>
    <x v="0"/>
    <d v="2018-02-16T00:00:00"/>
    <n v="441732"/>
    <n v="301"/>
    <n v="231905"/>
    <x v="1"/>
    <s v="Matthew Kane"/>
    <x v="1"/>
    <n v="39"/>
    <x v="1"/>
    <x v="0"/>
    <s v="Doctor"/>
    <n v="178492"/>
    <x v="1"/>
    <d v="2024-01-28T00:00:00"/>
  </r>
  <r>
    <s v="ACC00323"/>
    <s v="CUST0468"/>
    <x v="0"/>
    <d v="2025-05-09T00:00:00"/>
    <n v="131742"/>
    <n v="586"/>
    <n v="0"/>
    <x v="0"/>
    <s v="Matthew Kane"/>
    <x v="1"/>
    <n v="39"/>
    <x v="1"/>
    <x v="0"/>
    <s v="Doctor"/>
    <n v="178492"/>
    <x v="1"/>
    <d v="2024-01-28T00:00:00"/>
  </r>
  <r>
    <s v="ACC00111"/>
    <s v="CUST0084"/>
    <x v="2"/>
    <d v="2022-03-19T00:00:00"/>
    <n v="278466"/>
    <n v="489"/>
    <n v="0"/>
    <x v="0"/>
    <s v="Carlos Watson"/>
    <x v="0"/>
    <n v="49"/>
    <x v="0"/>
    <x v="3"/>
    <s v="Banker"/>
    <n v="154092"/>
    <x v="2"/>
    <d v="2021-04-02T00:00:00"/>
  </r>
  <r>
    <s v="ACC00144"/>
    <s v="CUST0084"/>
    <x v="0"/>
    <d v="2023-05-13T00:00:00"/>
    <n v="489887"/>
    <n v="418"/>
    <n v="0"/>
    <x v="0"/>
    <s v="Carlos Watson"/>
    <x v="0"/>
    <n v="49"/>
    <x v="0"/>
    <x v="3"/>
    <s v="Banker"/>
    <n v="154092"/>
    <x v="2"/>
    <d v="2021-04-02T00:00:00"/>
  </r>
  <r>
    <s v="ACC00085"/>
    <s v="CUST0405"/>
    <x v="0"/>
    <d v="2019-06-26T00:00:00"/>
    <n v="62061"/>
    <n v="585"/>
    <n v="0"/>
    <x v="0"/>
    <s v="Morgan Douglas"/>
    <x v="0"/>
    <n v="74"/>
    <x v="3"/>
    <x v="1"/>
    <s v="Teacher"/>
    <n v="178562"/>
    <x v="1"/>
    <d v="2023-11-16T00:00:00"/>
  </r>
  <r>
    <s v="ACC00167"/>
    <s v="CUST0405"/>
    <x v="2"/>
    <d v="2024-10-07T00:00:00"/>
    <n v="102811"/>
    <n v="669"/>
    <n v="0"/>
    <x v="3"/>
    <s v="Morgan Douglas"/>
    <x v="0"/>
    <n v="74"/>
    <x v="3"/>
    <x v="1"/>
    <s v="Teacher"/>
    <n v="178562"/>
    <x v="1"/>
    <d v="2023-11-16T00:00:00"/>
  </r>
  <r>
    <s v="ACC00311"/>
    <s v="CUST0085"/>
    <x v="2"/>
    <d v="2021-12-07T00:00:00"/>
    <n v="392670"/>
    <n v="463"/>
    <n v="0"/>
    <x v="0"/>
    <s v="John Ruiz"/>
    <x v="1"/>
    <n v="69"/>
    <x v="3"/>
    <x v="3"/>
    <s v="Engineer"/>
    <n v="61755"/>
    <x v="1"/>
    <d v="2020-01-08T00:00:00"/>
  </r>
  <r>
    <s v="ACC00201"/>
    <s v="CUST0086"/>
    <x v="1"/>
    <d v="2019-05-18T00:00:00"/>
    <n v="84607"/>
    <n v="386"/>
    <n v="138501"/>
    <x v="0"/>
    <s v="Ashley Lewis"/>
    <x v="1"/>
    <n v="47"/>
    <x v="0"/>
    <x v="1"/>
    <s v="Engineer"/>
    <n v="105956"/>
    <x v="1"/>
    <d v="2021-03-30T00:00:00"/>
  </r>
  <r>
    <s v="ACC00213"/>
    <s v="CUST0086"/>
    <x v="0"/>
    <d v="2025-01-04T00:00:00"/>
    <n v="492336"/>
    <n v="442"/>
    <n v="0"/>
    <x v="0"/>
    <s v="Ashley Lewis"/>
    <x v="1"/>
    <n v="47"/>
    <x v="0"/>
    <x v="1"/>
    <s v="Engineer"/>
    <n v="105956"/>
    <x v="1"/>
    <d v="2021-03-30T00:00:00"/>
  </r>
  <r>
    <s v="ACC00237"/>
    <s v="CUST0086"/>
    <x v="0"/>
    <d v="2022-05-11T00:00:00"/>
    <n v="321335"/>
    <n v="742"/>
    <n v="292307"/>
    <x v="0"/>
    <s v="Ashley Lewis"/>
    <x v="1"/>
    <n v="47"/>
    <x v="0"/>
    <x v="1"/>
    <s v="Engineer"/>
    <n v="105956"/>
    <x v="1"/>
    <d v="2021-03-30T00:00:00"/>
  </r>
  <r>
    <s v="ACC00181"/>
    <s v="CUST0087"/>
    <x v="1"/>
    <d v="2019-01-28T00:00:00"/>
    <n v="270784"/>
    <n v="659"/>
    <n v="0"/>
    <x v="0"/>
    <s v="Jack Coleman"/>
    <x v="0"/>
    <n v="64"/>
    <x v="3"/>
    <x v="3"/>
    <s v="Banker"/>
    <n v="106988"/>
    <x v="1"/>
    <d v="2025-06-03T00:00:00"/>
  </r>
  <r>
    <s v="ACC00088"/>
    <s v="CUST0261"/>
    <x v="3"/>
    <d v="2016-11-19T00:00:00"/>
    <n v="81257"/>
    <n v="537"/>
    <n v="0"/>
    <x v="0"/>
    <s v="John Craig"/>
    <x v="1"/>
    <n v="66"/>
    <x v="3"/>
    <x v="3"/>
    <s v="Banker"/>
    <n v="122471"/>
    <x v="2"/>
    <d v="2019-10-06T00:00:00"/>
  </r>
  <r>
    <s v="ACC00295"/>
    <s v="CUST0089"/>
    <x v="3"/>
    <d v="2019-01-28T00:00:00"/>
    <n v="420162"/>
    <n v="318"/>
    <n v="0"/>
    <x v="0"/>
    <s v="Elizabeth Brown"/>
    <x v="0"/>
    <n v="72"/>
    <x v="3"/>
    <x v="3"/>
    <s v="Doctor"/>
    <n v="145991"/>
    <x v="1"/>
    <d v="2021-01-09T00:00:00"/>
  </r>
  <r>
    <s v="ACC00500"/>
    <s v="CUST0091"/>
    <x v="0"/>
    <d v="2017-03-02T00:00:00"/>
    <n v="299372"/>
    <n v="315"/>
    <n v="0"/>
    <x v="0"/>
    <s v="Christopher Smith"/>
    <x v="0"/>
    <n v="69"/>
    <x v="3"/>
    <x v="2"/>
    <s v="Teacher"/>
    <n v="135005"/>
    <x v="0"/>
    <d v="2022-08-02T00:00:00"/>
  </r>
  <r>
    <s v="ACC00269"/>
    <s v="CUST0092"/>
    <x v="0"/>
    <d v="2018-11-09T00:00:00"/>
    <n v="339679"/>
    <n v="665"/>
    <n v="215387"/>
    <x v="0"/>
    <s v="Amanda Nelson"/>
    <x v="0"/>
    <n v="33"/>
    <x v="1"/>
    <x v="0"/>
    <s v="Trader"/>
    <n v="22396"/>
    <x v="1"/>
    <d v="2016-06-10T00:00:00"/>
  </r>
  <r>
    <s v="ACC00093"/>
    <s v="CUST0126"/>
    <x v="1"/>
    <d v="2023-05-23T00:00:00"/>
    <n v="23408"/>
    <n v="442"/>
    <n v="0"/>
    <x v="0"/>
    <s v="Jessica Walker"/>
    <x v="0"/>
    <n v="39"/>
    <x v="1"/>
    <x v="1"/>
    <s v="Student"/>
    <n v="62534"/>
    <x v="1"/>
    <d v="2020-03-01T00:00:00"/>
  </r>
  <r>
    <s v="ACC00094"/>
    <s v="CUST0231"/>
    <x v="1"/>
    <d v="2023-12-27T00:00:00"/>
    <n v="124116"/>
    <n v="500"/>
    <n v="0"/>
    <x v="3"/>
    <s v="Andrew Payne"/>
    <x v="0"/>
    <n v="38"/>
    <x v="1"/>
    <x v="0"/>
    <s v="Student"/>
    <n v="159783"/>
    <x v="1"/>
    <d v="2023-01-11T00:00:00"/>
  </r>
  <r>
    <s v="ACC00095"/>
    <s v="CUST0295"/>
    <x v="2"/>
    <d v="2018-01-28T00:00:00"/>
    <n v="498492"/>
    <n v="479"/>
    <n v="426175"/>
    <x v="0"/>
    <s v="Donna Clark"/>
    <x v="0"/>
    <n v="56"/>
    <x v="0"/>
    <x v="3"/>
    <s v="Student"/>
    <n v="132755"/>
    <x v="1"/>
    <d v="2016-05-20T00:00:00"/>
  </r>
  <r>
    <s v="ACC00096"/>
    <s v="CUST0498"/>
    <x v="1"/>
    <d v="2024-07-19T00:00:00"/>
    <n v="131208"/>
    <n v="663"/>
    <n v="0"/>
    <x v="0"/>
    <s v="Yolanda Olson PhD"/>
    <x v="0"/>
    <n v="31"/>
    <x v="1"/>
    <x v="2"/>
    <s v="Trader"/>
    <n v="52556"/>
    <x v="0"/>
    <d v="2016-07-10T00:00:00"/>
  </r>
  <r>
    <s v="ACC00097"/>
    <s v="CUST0419"/>
    <x v="2"/>
    <d v="2021-10-03T00:00:00"/>
    <n v="17413"/>
    <n v="778"/>
    <n v="128076"/>
    <x v="0"/>
    <s v="Kimberly Lopez"/>
    <x v="0"/>
    <n v="53"/>
    <x v="0"/>
    <x v="0"/>
    <s v="Student"/>
    <n v="118317"/>
    <x v="0"/>
    <d v="2017-03-08T00:00:00"/>
  </r>
  <r>
    <s v="ACC00444"/>
    <s v="CUST0419"/>
    <x v="1"/>
    <d v="2016-12-16T00:00:00"/>
    <n v="442361"/>
    <n v="592"/>
    <n v="173733"/>
    <x v="0"/>
    <s v="Kimberly Lopez"/>
    <x v="0"/>
    <n v="53"/>
    <x v="0"/>
    <x v="0"/>
    <s v="Student"/>
    <n v="118317"/>
    <x v="0"/>
    <d v="2017-03-08T00:00:00"/>
  </r>
  <r>
    <s v="ACC00287"/>
    <s v="CUST0097"/>
    <x v="1"/>
    <d v="2025-01-28T00:00:00"/>
    <n v="444972"/>
    <n v="445"/>
    <n v="0"/>
    <x v="0"/>
    <s v="Danielle Newman"/>
    <x v="0"/>
    <n v="36"/>
    <x v="1"/>
    <x v="2"/>
    <s v="Engineer"/>
    <n v="31303"/>
    <x v="1"/>
    <d v="2017-12-22T00:00:00"/>
  </r>
  <r>
    <s v="ACC00098"/>
    <s v="CUST0129"/>
    <x v="2"/>
    <d v="2016-08-05T00:00:00"/>
    <n v="113650"/>
    <n v="770"/>
    <n v="163177"/>
    <x v="0"/>
    <s v="Jeanette Greene"/>
    <x v="0"/>
    <n v="20"/>
    <x v="2"/>
    <x v="3"/>
    <s v="Teacher"/>
    <n v="146209"/>
    <x v="0"/>
    <d v="2019-02-21T00:00:00"/>
  </r>
  <r>
    <s v="ACC00339"/>
    <s v="CUST0129"/>
    <x v="1"/>
    <d v="2024-04-24T00:00:00"/>
    <n v="452413"/>
    <n v="681"/>
    <n v="0"/>
    <x v="0"/>
    <s v="Jeanette Greene"/>
    <x v="0"/>
    <n v="20"/>
    <x v="2"/>
    <x v="3"/>
    <s v="Teacher"/>
    <n v="146209"/>
    <x v="0"/>
    <d v="2019-02-21T00:00:00"/>
  </r>
  <r>
    <s v="ACC00360"/>
    <s v="CUST0129"/>
    <x v="1"/>
    <d v="2019-02-01T00:00:00"/>
    <n v="108944"/>
    <n v="751"/>
    <n v="63560"/>
    <x v="0"/>
    <s v="Jeanette Greene"/>
    <x v="0"/>
    <n v="20"/>
    <x v="2"/>
    <x v="3"/>
    <s v="Teacher"/>
    <n v="146209"/>
    <x v="0"/>
    <d v="2019-02-21T00:00:00"/>
  </r>
  <r>
    <s v="ACC00216"/>
    <s v="CUST0098"/>
    <x v="0"/>
    <d v="2022-04-02T00:00:00"/>
    <n v="192"/>
    <n v="324"/>
    <n v="0"/>
    <x v="0"/>
    <s v="Jeremy Jones"/>
    <x v="0"/>
    <n v="34"/>
    <x v="1"/>
    <x v="2"/>
    <s v="Trader"/>
    <n v="181633"/>
    <x v="1"/>
    <d v="2023-06-22T00:00:00"/>
  </r>
  <r>
    <s v="ACC00220"/>
    <s v="CUST0098"/>
    <x v="1"/>
    <d v="2024-11-18T00:00:00"/>
    <n v="39082"/>
    <n v="602"/>
    <n v="0"/>
    <x v="0"/>
    <s v="Jeremy Jones"/>
    <x v="0"/>
    <n v="34"/>
    <x v="1"/>
    <x v="2"/>
    <s v="Trader"/>
    <n v="181633"/>
    <x v="1"/>
    <d v="2023-06-22T00:00:00"/>
  </r>
  <r>
    <s v="ACC00231"/>
    <s v="CUST0098"/>
    <x v="2"/>
    <d v="2023-06-28T00:00:00"/>
    <n v="402575"/>
    <n v="491"/>
    <n v="0"/>
    <x v="3"/>
    <s v="Jeremy Jones"/>
    <x v="0"/>
    <n v="34"/>
    <x v="1"/>
    <x v="2"/>
    <s v="Trader"/>
    <n v="181633"/>
    <x v="1"/>
    <d v="2023-06-22T00:00:00"/>
  </r>
  <r>
    <s v="ACC00099"/>
    <s v="CUST0280"/>
    <x v="1"/>
    <d v="2019-05-23T00:00:00"/>
    <n v="59500"/>
    <n v="683"/>
    <n v="0"/>
    <x v="0"/>
    <s v="Kristy Washington"/>
    <x v="0"/>
    <n v="36"/>
    <x v="1"/>
    <x v="0"/>
    <s v="Retired"/>
    <n v="59499"/>
    <x v="0"/>
    <d v="2017-05-27T00:00:00"/>
  </r>
  <r>
    <s v="ACC00246"/>
    <s v="CUST0099"/>
    <x v="3"/>
    <d v="2020-09-30T00:00:00"/>
    <n v="43954"/>
    <n v="737"/>
    <n v="0"/>
    <x v="0"/>
    <s v="Alexis Avila"/>
    <x v="0"/>
    <n v="73"/>
    <x v="3"/>
    <x v="0"/>
    <s v="Engineer"/>
    <n v="91719"/>
    <x v="1"/>
    <d v="2020-11-19T00:00:00"/>
  </r>
  <r>
    <s v="ACC00101"/>
    <s v="CUST0100"/>
    <x v="0"/>
    <d v="2021-12-14T00:00:00"/>
    <n v="56358"/>
    <n v="607"/>
    <n v="0"/>
    <x v="0"/>
    <s v="Leslie Buchanan"/>
    <x v="1"/>
    <n v="36"/>
    <x v="1"/>
    <x v="2"/>
    <s v="Engineer"/>
    <n v="119616"/>
    <x v="0"/>
    <d v="2023-01-16T00:00:00"/>
  </r>
  <r>
    <s v="ACC00341"/>
    <s v="CUST0101"/>
    <x v="1"/>
    <d v="2019-05-14T00:00:00"/>
    <n v="452063"/>
    <n v="752"/>
    <n v="467927"/>
    <x v="2"/>
    <s v="Robert Wright"/>
    <x v="1"/>
    <n v="45"/>
    <x v="0"/>
    <x v="2"/>
    <s v="Trader"/>
    <n v="144165"/>
    <x v="1"/>
    <d v="2020-07-06T00:00:00"/>
  </r>
  <r>
    <s v="ACC00346"/>
    <s v="CUST0101"/>
    <x v="1"/>
    <d v="2023-02-05T00:00:00"/>
    <n v="63972"/>
    <n v="305"/>
    <n v="0"/>
    <x v="0"/>
    <s v="Robert Wright"/>
    <x v="1"/>
    <n v="45"/>
    <x v="0"/>
    <x v="2"/>
    <s v="Trader"/>
    <n v="144165"/>
    <x v="1"/>
    <d v="2020-07-06T00:00:00"/>
  </r>
  <r>
    <s v="ACC00102"/>
    <s v="CUST0326"/>
    <x v="1"/>
    <d v="2019-12-05T00:00:00"/>
    <n v="66197"/>
    <n v="666"/>
    <n v="364014"/>
    <x v="3"/>
    <s v="William Singleton"/>
    <x v="0"/>
    <n v="46"/>
    <x v="0"/>
    <x v="3"/>
    <s v="Trader"/>
    <n v="120734"/>
    <x v="1"/>
    <d v="2020-01-17T00:00:00"/>
  </r>
  <r>
    <s v="ACC00370"/>
    <s v="CUST0102"/>
    <x v="0"/>
    <d v="2018-11-26T00:00:00"/>
    <n v="306660"/>
    <n v="615"/>
    <n v="0"/>
    <x v="2"/>
    <s v="Patrick Moore"/>
    <x v="0"/>
    <n v="72"/>
    <x v="3"/>
    <x v="3"/>
    <s v="Student"/>
    <n v="106231"/>
    <x v="1"/>
    <d v="2021-12-30T00:00:00"/>
  </r>
  <r>
    <s v="ACC00103"/>
    <s v="CUST0297"/>
    <x v="2"/>
    <d v="2017-12-11T00:00:00"/>
    <n v="493992"/>
    <n v="300"/>
    <n v="0"/>
    <x v="1"/>
    <s v="Jeffery James"/>
    <x v="0"/>
    <n v="70"/>
    <x v="3"/>
    <x v="1"/>
    <s v="Student"/>
    <n v="70069"/>
    <x v="1"/>
    <d v="2022-10-28T00:00:00"/>
  </r>
  <r>
    <s v="ACC00308"/>
    <s v="CUST0297"/>
    <x v="0"/>
    <d v="2018-12-27T00:00:00"/>
    <n v="350067"/>
    <n v="349"/>
    <n v="0"/>
    <x v="0"/>
    <s v="Jeffery James"/>
    <x v="0"/>
    <n v="70"/>
    <x v="3"/>
    <x v="1"/>
    <s v="Student"/>
    <n v="70069"/>
    <x v="1"/>
    <d v="2022-10-28T00:00:00"/>
  </r>
  <r>
    <s v="ACC00104"/>
    <s v="CUST0182"/>
    <x v="0"/>
    <d v="2022-09-30T00:00:00"/>
    <n v="223861"/>
    <n v="343"/>
    <n v="0"/>
    <x v="0"/>
    <s v="Katie Padilla"/>
    <x v="1"/>
    <n v="44"/>
    <x v="1"/>
    <x v="2"/>
    <s v="Banker"/>
    <n v="47082"/>
    <x v="0"/>
    <d v="2025-07-05T00:00:00"/>
  </r>
  <r>
    <s v="ACC00132"/>
    <s v="CUST0182"/>
    <x v="0"/>
    <d v="2018-10-30T00:00:00"/>
    <n v="123364"/>
    <n v="438"/>
    <n v="0"/>
    <x v="3"/>
    <s v="Katie Padilla"/>
    <x v="1"/>
    <n v="44"/>
    <x v="1"/>
    <x v="2"/>
    <s v="Banker"/>
    <n v="47082"/>
    <x v="0"/>
    <d v="2025-07-05T00:00:00"/>
  </r>
  <r>
    <s v="ACC00319"/>
    <s v="CUST0104"/>
    <x v="1"/>
    <d v="2019-10-15T00:00:00"/>
    <n v="173311"/>
    <n v="728"/>
    <n v="0"/>
    <x v="0"/>
    <s v="Matthew Palmer"/>
    <x v="0"/>
    <n v="54"/>
    <x v="0"/>
    <x v="0"/>
    <s v="Trader"/>
    <n v="39623"/>
    <x v="1"/>
    <d v="2016-10-02T00:00:00"/>
  </r>
  <r>
    <s v="ACC00105"/>
    <s v="CUST0174"/>
    <x v="1"/>
    <d v="2025-06-21T00:00:00"/>
    <n v="223492"/>
    <n v="397"/>
    <n v="0"/>
    <x v="0"/>
    <s v="Evan Holt"/>
    <x v="0"/>
    <n v="33"/>
    <x v="1"/>
    <x v="0"/>
    <s v="Retired"/>
    <n v="120732"/>
    <x v="0"/>
    <d v="2019-10-29T00:00:00"/>
  </r>
  <r>
    <s v="ACC00106"/>
    <s v="CUST0316"/>
    <x v="0"/>
    <d v="2015-11-24T00:00:00"/>
    <n v="261545"/>
    <n v="564"/>
    <n v="0"/>
    <x v="0"/>
    <s v="Heather Carter"/>
    <x v="0"/>
    <n v="24"/>
    <x v="2"/>
    <x v="1"/>
    <s v="Doctor"/>
    <n v="53320"/>
    <x v="1"/>
    <d v="2023-05-12T00:00:00"/>
  </r>
  <r>
    <s v="ACC00322"/>
    <s v="CUST0316"/>
    <x v="1"/>
    <d v="2023-08-22T00:00:00"/>
    <n v="276827"/>
    <n v="493"/>
    <n v="0"/>
    <x v="0"/>
    <s v="Heather Carter"/>
    <x v="0"/>
    <n v="24"/>
    <x v="2"/>
    <x v="1"/>
    <s v="Doctor"/>
    <n v="53320"/>
    <x v="1"/>
    <d v="2023-05-12T00:00:00"/>
  </r>
  <r>
    <s v="ACC00119"/>
    <s v="CUST0106"/>
    <x v="2"/>
    <d v="2021-04-11T00:00:00"/>
    <n v="263844"/>
    <n v="780"/>
    <n v="0"/>
    <x v="0"/>
    <s v="Linda Lopez"/>
    <x v="0"/>
    <n v="70"/>
    <x v="3"/>
    <x v="0"/>
    <s v="Banker"/>
    <n v="184202"/>
    <x v="1"/>
    <d v="2017-07-24T00:00:00"/>
  </r>
  <r>
    <s v="ACC00134"/>
    <s v="CUST0106"/>
    <x v="3"/>
    <d v="2020-04-04T00:00:00"/>
    <n v="14955"/>
    <n v="414"/>
    <n v="0"/>
    <x v="0"/>
    <s v="Linda Lopez"/>
    <x v="0"/>
    <n v="70"/>
    <x v="3"/>
    <x v="0"/>
    <s v="Banker"/>
    <n v="184202"/>
    <x v="1"/>
    <d v="2017-07-24T00:00:00"/>
  </r>
  <r>
    <s v="ACC00107"/>
    <s v="CUST0364"/>
    <x v="3"/>
    <d v="2018-01-31T00:00:00"/>
    <n v="426070"/>
    <n v="439"/>
    <n v="0"/>
    <x v="0"/>
    <s v="Jeffrey Long"/>
    <x v="0"/>
    <n v="20"/>
    <x v="2"/>
    <x v="0"/>
    <s v="Doctor"/>
    <n v="28946"/>
    <x v="0"/>
    <d v="2016-03-13T00:00:00"/>
  </r>
  <r>
    <s v="ACC00118"/>
    <s v="CUST0364"/>
    <x v="1"/>
    <d v="2022-01-04T00:00:00"/>
    <n v="355566"/>
    <n v="572"/>
    <n v="352236"/>
    <x v="0"/>
    <s v="Jeffrey Long"/>
    <x v="0"/>
    <n v="20"/>
    <x v="2"/>
    <x v="0"/>
    <s v="Doctor"/>
    <n v="28946"/>
    <x v="0"/>
    <d v="2016-03-13T00:00:00"/>
  </r>
  <r>
    <s v="ACC00403"/>
    <s v="CUST0364"/>
    <x v="0"/>
    <d v="2021-12-31T00:00:00"/>
    <n v="49522"/>
    <n v="704"/>
    <n v="0"/>
    <x v="0"/>
    <s v="Jeffrey Long"/>
    <x v="0"/>
    <n v="20"/>
    <x v="2"/>
    <x v="0"/>
    <s v="Doctor"/>
    <n v="28946"/>
    <x v="0"/>
    <d v="2016-03-13T00:00:00"/>
  </r>
  <r>
    <s v="ACC00404"/>
    <s v="CUST0364"/>
    <x v="2"/>
    <d v="2022-12-11T00:00:00"/>
    <n v="230233"/>
    <n v="513"/>
    <n v="0"/>
    <x v="0"/>
    <s v="Jeffrey Long"/>
    <x v="0"/>
    <n v="20"/>
    <x v="2"/>
    <x v="0"/>
    <s v="Doctor"/>
    <n v="28946"/>
    <x v="0"/>
    <d v="2016-03-13T00:00:00"/>
  </r>
  <r>
    <s v="ACC00108"/>
    <s v="CUST0188"/>
    <x v="1"/>
    <d v="2023-04-07T00:00:00"/>
    <n v="76240"/>
    <n v="780"/>
    <n v="0"/>
    <x v="3"/>
    <s v="Kristopher Fletcher"/>
    <x v="1"/>
    <n v="50"/>
    <x v="0"/>
    <x v="2"/>
    <s v="Teacher"/>
    <n v="143395"/>
    <x v="0"/>
    <d v="2023-10-12T00:00:00"/>
  </r>
  <r>
    <s v="ACC00439"/>
    <s v="CUST0108"/>
    <x v="0"/>
    <d v="2021-09-02T00:00:00"/>
    <n v="468758"/>
    <n v="699"/>
    <n v="0"/>
    <x v="0"/>
    <s v="Carmen Graham"/>
    <x v="0"/>
    <n v="26"/>
    <x v="2"/>
    <x v="0"/>
    <s v="Retired"/>
    <n v="177364"/>
    <x v="1"/>
    <d v="2021-01-28T00:00:00"/>
  </r>
  <r>
    <s v="ACC00227"/>
    <s v="CUST0112"/>
    <x v="1"/>
    <d v="2016-06-05T00:00:00"/>
    <n v="423914"/>
    <n v="644"/>
    <n v="0"/>
    <x v="0"/>
    <s v="Daniel Adams"/>
    <x v="1"/>
    <n v="18"/>
    <x v="2"/>
    <x v="2"/>
    <s v="Retired"/>
    <n v="153541"/>
    <x v="0"/>
    <d v="2020-04-10T00:00:00"/>
  </r>
  <r>
    <s v="ACC00113"/>
    <s v="CUST0473"/>
    <x v="1"/>
    <d v="2017-11-03T00:00:00"/>
    <n v="6968"/>
    <n v="620"/>
    <n v="0"/>
    <x v="0"/>
    <s v="Tina Lowery"/>
    <x v="1"/>
    <n v="51"/>
    <x v="0"/>
    <x v="1"/>
    <s v="Student"/>
    <n v="180928"/>
    <x v="1"/>
    <d v="2020-09-09T00:00:00"/>
  </r>
  <r>
    <s v="ACC00333"/>
    <s v="CUST0114"/>
    <x v="0"/>
    <d v="2018-11-25T00:00:00"/>
    <n v="195784"/>
    <n v="612"/>
    <n v="0"/>
    <x v="0"/>
    <s v="Megan Proctor"/>
    <x v="0"/>
    <n v="51"/>
    <x v="0"/>
    <x v="1"/>
    <s v="Doctor"/>
    <n v="173606"/>
    <x v="0"/>
    <d v="2019-07-12T00:00:00"/>
  </r>
  <r>
    <s v="ACC00115"/>
    <s v="CUST0213"/>
    <x v="2"/>
    <d v="2024-07-25T00:00:00"/>
    <n v="314069"/>
    <n v="531"/>
    <n v="0"/>
    <x v="0"/>
    <s v="Nathan Blackburn"/>
    <x v="1"/>
    <n v="25"/>
    <x v="2"/>
    <x v="1"/>
    <s v="Retired"/>
    <n v="158496"/>
    <x v="1"/>
    <d v="2017-08-26T00:00:00"/>
  </r>
  <r>
    <s v="ACC00265"/>
    <s v="CUST0213"/>
    <x v="1"/>
    <d v="2016-04-27T00:00:00"/>
    <n v="23185"/>
    <n v="465"/>
    <n v="0"/>
    <x v="0"/>
    <s v="Nathan Blackburn"/>
    <x v="1"/>
    <n v="25"/>
    <x v="2"/>
    <x v="1"/>
    <s v="Retired"/>
    <n v="158496"/>
    <x v="1"/>
    <d v="2017-08-26T00:00:00"/>
  </r>
  <r>
    <s v="ACC00406"/>
    <s v="CUST0213"/>
    <x v="1"/>
    <d v="2015-10-10T00:00:00"/>
    <n v="373393"/>
    <n v="747"/>
    <n v="0"/>
    <x v="0"/>
    <s v="Nathan Blackburn"/>
    <x v="1"/>
    <n v="25"/>
    <x v="2"/>
    <x v="1"/>
    <s v="Retired"/>
    <n v="158496"/>
    <x v="1"/>
    <d v="2017-08-26T00:00:00"/>
  </r>
  <r>
    <s v="ACC00493"/>
    <s v="CUST0115"/>
    <x v="1"/>
    <d v="2016-01-10T00:00:00"/>
    <n v="426940"/>
    <n v="587"/>
    <n v="0"/>
    <x v="0"/>
    <s v="Sarah Guzman"/>
    <x v="1"/>
    <n v="49"/>
    <x v="0"/>
    <x v="0"/>
    <s v="Doctor"/>
    <n v="68874"/>
    <x v="0"/>
    <d v="2024-08-28T00:00:00"/>
  </r>
  <r>
    <s v="ACC00116"/>
    <s v="CUST0414"/>
    <x v="0"/>
    <d v="2023-07-07T00:00:00"/>
    <n v="190920"/>
    <n v="341"/>
    <n v="0"/>
    <x v="3"/>
    <s v="Jennifer Mercado"/>
    <x v="1"/>
    <n v="41"/>
    <x v="1"/>
    <x v="2"/>
    <s v="Doctor"/>
    <n v="196037"/>
    <x v="0"/>
    <d v="2016-03-28T00:00:00"/>
  </r>
  <r>
    <s v="ACC00120"/>
    <s v="CUST0414"/>
    <x v="2"/>
    <d v="2016-05-22T00:00:00"/>
    <n v="355926"/>
    <n v="715"/>
    <n v="0"/>
    <x v="0"/>
    <s v="Jennifer Mercado"/>
    <x v="1"/>
    <n v="41"/>
    <x v="1"/>
    <x v="2"/>
    <s v="Doctor"/>
    <n v="196037"/>
    <x v="0"/>
    <d v="2016-03-28T00:00:00"/>
  </r>
  <r>
    <s v="ACC00117"/>
    <s v="CUST0408"/>
    <x v="2"/>
    <d v="2016-10-28T00:00:00"/>
    <n v="374044"/>
    <n v="438"/>
    <n v="251983"/>
    <x v="0"/>
    <s v="Roger Koch"/>
    <x v="0"/>
    <n v="27"/>
    <x v="2"/>
    <x v="2"/>
    <s v="Retired"/>
    <n v="174351"/>
    <x v="1"/>
    <d v="2016-07-20T00:00:00"/>
  </r>
  <r>
    <s v="ACC00306"/>
    <s v="CUST0408"/>
    <x v="1"/>
    <d v="2019-06-18T00:00:00"/>
    <n v="22010"/>
    <n v="626"/>
    <n v="268312"/>
    <x v="2"/>
    <s v="Roger Koch"/>
    <x v="0"/>
    <n v="27"/>
    <x v="2"/>
    <x v="2"/>
    <s v="Retired"/>
    <n v="174351"/>
    <x v="1"/>
    <d v="2016-07-20T00:00:00"/>
  </r>
  <r>
    <s v="ACC00128"/>
    <s v="CUST0120"/>
    <x v="2"/>
    <d v="2021-09-17T00:00:00"/>
    <n v="109814"/>
    <n v="798"/>
    <n v="0"/>
    <x v="0"/>
    <s v="Sherri Webb"/>
    <x v="1"/>
    <n v="62"/>
    <x v="3"/>
    <x v="2"/>
    <s v="Banker"/>
    <n v="67638"/>
    <x v="1"/>
    <d v="2019-03-31T00:00:00"/>
  </r>
  <r>
    <s v="ACC00121"/>
    <s v="CUST0342"/>
    <x v="3"/>
    <d v="2022-08-02T00:00:00"/>
    <n v="232076"/>
    <n v="805"/>
    <n v="0"/>
    <x v="0"/>
    <s v="Perry Alvarez"/>
    <x v="0"/>
    <n v="23"/>
    <x v="2"/>
    <x v="1"/>
    <s v="Banker"/>
    <n v="130091"/>
    <x v="0"/>
    <d v="2023-04-01T00:00:00"/>
  </r>
  <r>
    <s v="ACC00122"/>
    <s v="CUST0220"/>
    <x v="1"/>
    <d v="2019-02-19T00:00:00"/>
    <n v="23199"/>
    <n v="723"/>
    <n v="0"/>
    <x v="0"/>
    <s v="Maria Herman"/>
    <x v="1"/>
    <n v="58"/>
    <x v="0"/>
    <x v="1"/>
    <s v="Engineer"/>
    <n v="102711"/>
    <x v="1"/>
    <d v="2024-05-15T00:00:00"/>
  </r>
  <r>
    <s v="ACC00126"/>
    <s v="CUST0220"/>
    <x v="0"/>
    <d v="2016-08-05T00:00:00"/>
    <n v="185388"/>
    <n v="792"/>
    <n v="0"/>
    <x v="0"/>
    <s v="Maria Herman"/>
    <x v="1"/>
    <n v="58"/>
    <x v="0"/>
    <x v="1"/>
    <s v="Engineer"/>
    <n v="102711"/>
    <x v="1"/>
    <d v="2024-05-15T00:00:00"/>
  </r>
  <r>
    <s v="ACC00338"/>
    <s v="CUST0220"/>
    <x v="3"/>
    <d v="2017-02-01T00:00:00"/>
    <n v="163244"/>
    <n v="470"/>
    <n v="0"/>
    <x v="0"/>
    <s v="Maria Herman"/>
    <x v="1"/>
    <n v="58"/>
    <x v="0"/>
    <x v="1"/>
    <s v="Engineer"/>
    <n v="102711"/>
    <x v="1"/>
    <d v="2024-05-15T00:00:00"/>
  </r>
  <r>
    <s v="ACC00123"/>
    <s v="CUST0391"/>
    <x v="0"/>
    <d v="2023-10-08T00:00:00"/>
    <n v="437805"/>
    <n v="706"/>
    <n v="0"/>
    <x v="1"/>
    <s v="Alexis Becker"/>
    <x v="1"/>
    <n v="35"/>
    <x v="1"/>
    <x v="1"/>
    <s v="Retired"/>
    <n v="46017"/>
    <x v="0"/>
    <d v="2017-07-15T00:00:00"/>
  </r>
  <r>
    <s v="ACC00253"/>
    <s v="CUST0391"/>
    <x v="1"/>
    <d v="2018-12-07T00:00:00"/>
    <n v="180882"/>
    <n v="410"/>
    <n v="0"/>
    <x v="1"/>
    <s v="Alexis Becker"/>
    <x v="1"/>
    <n v="35"/>
    <x v="1"/>
    <x v="1"/>
    <s v="Retired"/>
    <n v="46017"/>
    <x v="0"/>
    <d v="2017-07-15T00:00:00"/>
  </r>
  <r>
    <s v="ACC00124"/>
    <s v="CUST0163"/>
    <x v="0"/>
    <d v="2024-02-21T00:00:00"/>
    <n v="163187"/>
    <n v="689"/>
    <n v="497174"/>
    <x v="0"/>
    <s v="Nathan Taylor"/>
    <x v="0"/>
    <n v="51"/>
    <x v="0"/>
    <x v="0"/>
    <s v="Doctor"/>
    <n v="40953"/>
    <x v="1"/>
    <d v="2022-08-16T00:00:00"/>
  </r>
  <r>
    <s v="ACC00423"/>
    <s v="CUST0163"/>
    <x v="3"/>
    <d v="2020-03-24T00:00:00"/>
    <n v="481247"/>
    <n v="632"/>
    <n v="0"/>
    <x v="0"/>
    <s v="Nathan Taylor"/>
    <x v="0"/>
    <n v="51"/>
    <x v="0"/>
    <x v="0"/>
    <s v="Doctor"/>
    <n v="40953"/>
    <x v="1"/>
    <d v="2022-08-16T00:00:00"/>
  </r>
  <r>
    <s v="ACC00125"/>
    <s v="CUST0439"/>
    <x v="1"/>
    <d v="2025-02-20T00:00:00"/>
    <n v="455150"/>
    <n v="641"/>
    <n v="93741"/>
    <x v="3"/>
    <s v="Mallory Miller"/>
    <x v="1"/>
    <n v="30"/>
    <x v="1"/>
    <x v="2"/>
    <s v="Retired"/>
    <n v="96367"/>
    <x v="1"/>
    <d v="2024-02-06T00:00:00"/>
  </r>
  <r>
    <s v="ACC00235"/>
    <s v="CUST0125"/>
    <x v="0"/>
    <d v="2023-07-01T00:00:00"/>
    <n v="42056"/>
    <n v="848"/>
    <n v="436739"/>
    <x v="0"/>
    <s v="Juan Rodriguez"/>
    <x v="1"/>
    <n v="22"/>
    <x v="2"/>
    <x v="3"/>
    <s v="Engineer"/>
    <n v="187581"/>
    <x v="0"/>
    <d v="2017-01-19T00:00:00"/>
  </r>
  <r>
    <s v="ACC00127"/>
    <s v="CUST0270"/>
    <x v="1"/>
    <d v="2022-01-20T00:00:00"/>
    <n v="5520"/>
    <n v="491"/>
    <n v="0"/>
    <x v="2"/>
    <s v="Sarah Taylor"/>
    <x v="1"/>
    <n v="29"/>
    <x v="1"/>
    <x v="0"/>
    <s v="Student"/>
    <n v="172876"/>
    <x v="1"/>
    <d v="2017-01-02T00:00:00"/>
  </r>
  <r>
    <s v="ACC00270"/>
    <s v="CUST0270"/>
    <x v="2"/>
    <d v="2018-06-24T00:00:00"/>
    <n v="495239"/>
    <n v="825"/>
    <n v="0"/>
    <x v="0"/>
    <s v="Sarah Taylor"/>
    <x v="1"/>
    <n v="29"/>
    <x v="1"/>
    <x v="0"/>
    <s v="Student"/>
    <n v="172876"/>
    <x v="1"/>
    <d v="2017-01-02T00:00:00"/>
  </r>
  <r>
    <s v="ACC00156"/>
    <s v="CUST0127"/>
    <x v="3"/>
    <d v="2020-03-16T00:00:00"/>
    <n v="384010"/>
    <n v="527"/>
    <n v="0"/>
    <x v="0"/>
    <s v="Jennifer Watkins DDS"/>
    <x v="0"/>
    <n v="46"/>
    <x v="0"/>
    <x v="3"/>
    <s v="Doctor"/>
    <n v="112241"/>
    <x v="0"/>
    <d v="2016-01-05T00:00:00"/>
  </r>
  <r>
    <s v="ACC00374"/>
    <s v="CUST0128"/>
    <x v="1"/>
    <d v="2020-11-29T00:00:00"/>
    <n v="449449"/>
    <n v="829"/>
    <n v="0"/>
    <x v="0"/>
    <s v="Jessica Ward"/>
    <x v="1"/>
    <n v="72"/>
    <x v="3"/>
    <x v="1"/>
    <s v="Retired"/>
    <n v="169859"/>
    <x v="1"/>
    <d v="2023-04-23T00:00:00"/>
  </r>
  <r>
    <s v="ACC00465"/>
    <s v="CUST0128"/>
    <x v="3"/>
    <d v="2021-03-17T00:00:00"/>
    <n v="426673"/>
    <n v="520"/>
    <n v="0"/>
    <x v="0"/>
    <s v="Jessica Ward"/>
    <x v="1"/>
    <n v="72"/>
    <x v="3"/>
    <x v="1"/>
    <s v="Retired"/>
    <n v="169859"/>
    <x v="1"/>
    <d v="2023-04-23T00:00:00"/>
  </r>
  <r>
    <s v="ACC00129"/>
    <s v="CUST0394"/>
    <x v="0"/>
    <d v="2018-04-26T00:00:00"/>
    <n v="167527"/>
    <n v="532"/>
    <n v="0"/>
    <x v="0"/>
    <s v="Daniel Moore"/>
    <x v="0"/>
    <n v="66"/>
    <x v="3"/>
    <x v="1"/>
    <s v="Engineer"/>
    <n v="163273"/>
    <x v="0"/>
    <d v="2016-01-15T00:00:00"/>
  </r>
  <r>
    <s v="ACC00130"/>
    <s v="CUST0336"/>
    <x v="1"/>
    <d v="2021-06-30T00:00:00"/>
    <n v="246356"/>
    <n v="526"/>
    <n v="0"/>
    <x v="0"/>
    <s v="Kimberly Estes"/>
    <x v="0"/>
    <n v="34"/>
    <x v="1"/>
    <x v="3"/>
    <s v="Banker"/>
    <n v="115081"/>
    <x v="2"/>
    <d v="2017-03-23T00:00:00"/>
  </r>
  <r>
    <s v="ACC00328"/>
    <s v="CUST0336"/>
    <x v="0"/>
    <d v="2020-12-23T00:00:00"/>
    <n v="340686"/>
    <n v="786"/>
    <n v="0"/>
    <x v="0"/>
    <s v="Kimberly Estes"/>
    <x v="0"/>
    <n v="34"/>
    <x v="1"/>
    <x v="3"/>
    <s v="Banker"/>
    <n v="115081"/>
    <x v="2"/>
    <d v="2017-03-23T00:00:00"/>
  </r>
  <r>
    <s v="ACC00180"/>
    <s v="CUST0131"/>
    <x v="3"/>
    <d v="2016-05-04T00:00:00"/>
    <n v="234473"/>
    <n v="581"/>
    <n v="295477"/>
    <x v="0"/>
    <s v="Michael Velasquez"/>
    <x v="0"/>
    <n v="43"/>
    <x v="1"/>
    <x v="1"/>
    <s v="Student"/>
    <n v="112124"/>
    <x v="0"/>
    <d v="2020-05-04T00:00:00"/>
  </r>
  <r>
    <s v="ACC00378"/>
    <s v="CUST0131"/>
    <x v="2"/>
    <d v="2023-08-16T00:00:00"/>
    <n v="380172"/>
    <n v="382"/>
    <n v="0"/>
    <x v="1"/>
    <s v="Michael Velasquez"/>
    <x v="0"/>
    <n v="43"/>
    <x v="1"/>
    <x v="1"/>
    <s v="Student"/>
    <n v="112124"/>
    <x v="0"/>
    <d v="2020-05-04T00:00:00"/>
  </r>
  <r>
    <s v="ACC00410"/>
    <s v="CUST0131"/>
    <x v="0"/>
    <d v="2023-05-05T00:00:00"/>
    <n v="409983"/>
    <n v="630"/>
    <n v="0"/>
    <x v="0"/>
    <s v="Michael Velasquez"/>
    <x v="0"/>
    <n v="43"/>
    <x v="1"/>
    <x v="1"/>
    <s v="Student"/>
    <n v="112124"/>
    <x v="0"/>
    <d v="2020-05-04T00:00:00"/>
  </r>
  <r>
    <s v="ACC00133"/>
    <s v="CUST0479"/>
    <x v="1"/>
    <d v="2018-08-23T00:00:00"/>
    <n v="434821"/>
    <n v="448"/>
    <n v="374653"/>
    <x v="0"/>
    <s v="David Watson"/>
    <x v="1"/>
    <n v="72"/>
    <x v="3"/>
    <x v="2"/>
    <s v="Engineer"/>
    <n v="192307"/>
    <x v="0"/>
    <d v="2020-10-04T00:00:00"/>
  </r>
  <r>
    <s v="ACC00386"/>
    <s v="CUST0133"/>
    <x v="1"/>
    <d v="2020-10-17T00:00:00"/>
    <n v="195623"/>
    <n v="536"/>
    <n v="0"/>
    <x v="0"/>
    <s v="Lydia Ford"/>
    <x v="1"/>
    <n v="68"/>
    <x v="3"/>
    <x v="0"/>
    <s v="Engineer"/>
    <n v="184134"/>
    <x v="1"/>
    <d v="2021-09-15T00:00:00"/>
  </r>
  <r>
    <s v="ACC00395"/>
    <s v="CUST0134"/>
    <x v="2"/>
    <d v="2024-01-05T00:00:00"/>
    <n v="110986"/>
    <n v="324"/>
    <n v="79231"/>
    <x v="3"/>
    <s v="Sherry Guerrero"/>
    <x v="1"/>
    <n v="54"/>
    <x v="0"/>
    <x v="3"/>
    <s v="Teacher"/>
    <n v="95713"/>
    <x v="1"/>
    <d v="2018-07-21T00:00:00"/>
  </r>
  <r>
    <s v="ACC00495"/>
    <s v="CUST0134"/>
    <x v="0"/>
    <d v="2019-11-15T00:00:00"/>
    <n v="336986"/>
    <n v="437"/>
    <n v="0"/>
    <x v="0"/>
    <s v="Sherry Guerrero"/>
    <x v="1"/>
    <n v="54"/>
    <x v="0"/>
    <x v="3"/>
    <s v="Teacher"/>
    <n v="95713"/>
    <x v="1"/>
    <d v="2018-07-21T00:00:00"/>
  </r>
  <r>
    <s v="ACC00135"/>
    <s v="CUST0217"/>
    <x v="3"/>
    <d v="2017-03-13T00:00:00"/>
    <n v="175121"/>
    <n v="749"/>
    <n v="0"/>
    <x v="0"/>
    <s v="Jeremy Brown"/>
    <x v="0"/>
    <n v="43"/>
    <x v="1"/>
    <x v="3"/>
    <s v="Banker"/>
    <n v="199362"/>
    <x v="1"/>
    <d v="2023-06-06T00:00:00"/>
  </r>
  <r>
    <s v="ACC00136"/>
    <s v="CUST0205"/>
    <x v="0"/>
    <d v="2025-07-24T00:00:00"/>
    <n v="144989"/>
    <n v="362"/>
    <n v="0"/>
    <x v="1"/>
    <s v="Bryan Allen"/>
    <x v="0"/>
    <n v="63"/>
    <x v="3"/>
    <x v="1"/>
    <s v="Banker"/>
    <n v="73268"/>
    <x v="1"/>
    <d v="2024-10-22T00:00:00"/>
  </r>
  <r>
    <s v="ACC00139"/>
    <s v="CUST0329"/>
    <x v="0"/>
    <d v="2016-07-02T00:00:00"/>
    <n v="250144"/>
    <n v="305"/>
    <n v="0"/>
    <x v="3"/>
    <s v="Philip Brown"/>
    <x v="0"/>
    <n v="36"/>
    <x v="1"/>
    <x v="1"/>
    <s v="Doctor"/>
    <n v="118511"/>
    <x v="0"/>
    <d v="2022-08-18T00:00:00"/>
  </r>
  <r>
    <s v="ACC00440"/>
    <s v="CUST0139"/>
    <x v="0"/>
    <d v="2017-02-25T00:00:00"/>
    <n v="125814"/>
    <n v="370"/>
    <n v="0"/>
    <x v="0"/>
    <s v="Julie Lynch"/>
    <x v="1"/>
    <n v="45"/>
    <x v="0"/>
    <x v="3"/>
    <s v="Trader"/>
    <n v="164059"/>
    <x v="1"/>
    <d v="2024-11-23T00:00:00"/>
  </r>
  <r>
    <s v="ACC00142"/>
    <s v="CUST0184"/>
    <x v="0"/>
    <d v="2017-12-21T00:00:00"/>
    <n v="70269"/>
    <n v="327"/>
    <n v="0"/>
    <x v="0"/>
    <s v="Christopher Willis"/>
    <x v="1"/>
    <n v="41"/>
    <x v="1"/>
    <x v="2"/>
    <s v="Banker"/>
    <n v="195641"/>
    <x v="1"/>
    <d v="2022-08-02T00:00:00"/>
  </r>
  <r>
    <s v="ACC00173"/>
    <s v="CUST0142"/>
    <x v="0"/>
    <d v="2018-11-19T00:00:00"/>
    <n v="15534"/>
    <n v="771"/>
    <n v="0"/>
    <x v="0"/>
    <s v="Charles Chapman"/>
    <x v="1"/>
    <n v="66"/>
    <x v="3"/>
    <x v="1"/>
    <s v="Retired"/>
    <n v="83852"/>
    <x v="1"/>
    <d v="2024-09-25T00:00:00"/>
  </r>
  <r>
    <s v="ACC00482"/>
    <s v="CUST0142"/>
    <x v="2"/>
    <d v="2016-04-28T00:00:00"/>
    <n v="343303"/>
    <n v="446"/>
    <n v="0"/>
    <x v="0"/>
    <s v="Charles Chapman"/>
    <x v="1"/>
    <n v="66"/>
    <x v="3"/>
    <x v="1"/>
    <s v="Retired"/>
    <n v="83852"/>
    <x v="1"/>
    <d v="2024-09-25T00:00:00"/>
  </r>
  <r>
    <s v="ACC00164"/>
    <s v="CUST0143"/>
    <x v="1"/>
    <d v="2019-08-28T00:00:00"/>
    <n v="440437"/>
    <n v="746"/>
    <n v="499927"/>
    <x v="1"/>
    <s v="Jamie Spencer"/>
    <x v="0"/>
    <n v="47"/>
    <x v="0"/>
    <x v="3"/>
    <s v="Retired"/>
    <n v="152079"/>
    <x v="1"/>
    <d v="2021-11-28T00:00:00"/>
  </r>
  <r>
    <s v="ACC00262"/>
    <s v="CUST0143"/>
    <x v="0"/>
    <d v="2022-03-14T00:00:00"/>
    <n v="37405"/>
    <n v="507"/>
    <n v="0"/>
    <x v="3"/>
    <s v="Jamie Spencer"/>
    <x v="0"/>
    <n v="47"/>
    <x v="0"/>
    <x v="3"/>
    <s v="Retired"/>
    <n v="152079"/>
    <x v="1"/>
    <d v="2021-11-28T00:00:00"/>
  </r>
  <r>
    <s v="ACC00473"/>
    <s v="CUST0143"/>
    <x v="2"/>
    <d v="2022-02-28T00:00:00"/>
    <n v="409319"/>
    <n v="447"/>
    <n v="0"/>
    <x v="0"/>
    <s v="Jamie Spencer"/>
    <x v="0"/>
    <n v="47"/>
    <x v="0"/>
    <x v="3"/>
    <s v="Retired"/>
    <n v="152079"/>
    <x v="1"/>
    <d v="2021-11-28T00:00:00"/>
  </r>
  <r>
    <s v="ACC00232"/>
    <s v="CUST0144"/>
    <x v="1"/>
    <d v="2024-05-19T00:00:00"/>
    <n v="391192"/>
    <n v="304"/>
    <n v="196480"/>
    <x v="2"/>
    <s v="Philip Ochoa"/>
    <x v="0"/>
    <n v="63"/>
    <x v="3"/>
    <x v="1"/>
    <s v="Doctor"/>
    <n v="96242"/>
    <x v="1"/>
    <d v="2017-12-15T00:00:00"/>
  </r>
  <r>
    <s v="ACC00145"/>
    <s v="CUST0338"/>
    <x v="0"/>
    <d v="2025-08-10T00:00:00"/>
    <n v="465833"/>
    <n v="592"/>
    <n v="0"/>
    <x v="0"/>
    <s v="Derek Jones"/>
    <x v="1"/>
    <n v="42"/>
    <x v="1"/>
    <x v="1"/>
    <s v="Teacher"/>
    <n v="131562"/>
    <x v="1"/>
    <d v="2022-11-03T00:00:00"/>
  </r>
  <r>
    <s v="ACC00429"/>
    <s v="CUST0338"/>
    <x v="2"/>
    <d v="2024-09-28T00:00:00"/>
    <n v="197530"/>
    <n v="440"/>
    <n v="183371"/>
    <x v="1"/>
    <s v="Derek Jones"/>
    <x v="1"/>
    <n v="42"/>
    <x v="1"/>
    <x v="1"/>
    <s v="Teacher"/>
    <n v="131562"/>
    <x v="1"/>
    <d v="2022-11-03T00:00:00"/>
  </r>
  <r>
    <s v="ACC00146"/>
    <s v="CUST0250"/>
    <x v="3"/>
    <d v="2023-03-09T00:00:00"/>
    <n v="303602"/>
    <n v="670"/>
    <n v="0"/>
    <x v="0"/>
    <s v="James Hardy"/>
    <x v="1"/>
    <n v="54"/>
    <x v="0"/>
    <x v="3"/>
    <s v="Trader"/>
    <n v="28712"/>
    <x v="1"/>
    <d v="2018-07-13T00:00:00"/>
  </r>
  <r>
    <s v="ACC00147"/>
    <s v="CUST0363"/>
    <x v="1"/>
    <d v="2019-08-21T00:00:00"/>
    <n v="351181"/>
    <n v="543"/>
    <n v="0"/>
    <x v="0"/>
    <s v="William Fuller"/>
    <x v="1"/>
    <n v="18"/>
    <x v="2"/>
    <x v="3"/>
    <s v="Trader"/>
    <n v="99561"/>
    <x v="2"/>
    <d v="2016-07-30T00:00:00"/>
  </r>
  <r>
    <s v="ACC00334"/>
    <s v="CUST0363"/>
    <x v="1"/>
    <d v="2024-07-09T00:00:00"/>
    <n v="409849"/>
    <n v="757"/>
    <n v="0"/>
    <x v="0"/>
    <s v="William Fuller"/>
    <x v="1"/>
    <n v="18"/>
    <x v="2"/>
    <x v="3"/>
    <s v="Trader"/>
    <n v="99561"/>
    <x v="2"/>
    <d v="2016-07-30T00:00:00"/>
  </r>
  <r>
    <s v="ACC00148"/>
    <s v="CUST0441"/>
    <x v="2"/>
    <d v="2020-03-13T00:00:00"/>
    <n v="152185"/>
    <n v="517"/>
    <n v="0"/>
    <x v="0"/>
    <s v="Emily Sellers"/>
    <x v="1"/>
    <n v="52"/>
    <x v="0"/>
    <x v="1"/>
    <s v="Trader"/>
    <n v="96619"/>
    <x v="1"/>
    <d v="2023-02-07T00:00:00"/>
  </r>
  <r>
    <s v="ACC00432"/>
    <s v="CUST0441"/>
    <x v="0"/>
    <d v="2022-08-16T00:00:00"/>
    <n v="466709"/>
    <n v="552"/>
    <n v="0"/>
    <x v="3"/>
    <s v="Emily Sellers"/>
    <x v="1"/>
    <n v="52"/>
    <x v="0"/>
    <x v="1"/>
    <s v="Trader"/>
    <n v="96619"/>
    <x v="1"/>
    <d v="2023-02-07T00:00:00"/>
  </r>
  <r>
    <s v="ACC00150"/>
    <s v="CUST0196"/>
    <x v="0"/>
    <d v="2021-04-13T00:00:00"/>
    <n v="483442"/>
    <n v="598"/>
    <n v="0"/>
    <x v="0"/>
    <s v="Victoria Montoya"/>
    <x v="0"/>
    <n v="50"/>
    <x v="0"/>
    <x v="2"/>
    <s v="Banker"/>
    <n v="43411"/>
    <x v="0"/>
    <d v="2019-05-27T00:00:00"/>
  </r>
  <r>
    <s v="ACC00197"/>
    <s v="CUST0196"/>
    <x v="2"/>
    <d v="2019-02-17T00:00:00"/>
    <n v="70463"/>
    <n v="733"/>
    <n v="0"/>
    <x v="0"/>
    <s v="Victoria Montoya"/>
    <x v="0"/>
    <n v="50"/>
    <x v="0"/>
    <x v="2"/>
    <s v="Banker"/>
    <n v="43411"/>
    <x v="0"/>
    <d v="2019-05-27T00:00:00"/>
  </r>
  <r>
    <s v="ACC00380"/>
    <s v="CUST0196"/>
    <x v="0"/>
    <d v="2020-09-06T00:00:00"/>
    <n v="294965"/>
    <n v="474"/>
    <n v="0"/>
    <x v="0"/>
    <s v="Victoria Montoya"/>
    <x v="0"/>
    <n v="50"/>
    <x v="0"/>
    <x v="2"/>
    <s v="Banker"/>
    <n v="43411"/>
    <x v="0"/>
    <d v="2019-05-27T00:00:00"/>
  </r>
  <r>
    <s v="ACC00436"/>
    <s v="CUST0150"/>
    <x v="1"/>
    <d v="2020-03-31T00:00:00"/>
    <n v="492750"/>
    <n v="389"/>
    <n v="0"/>
    <x v="0"/>
    <s v="Abigail Allen"/>
    <x v="0"/>
    <n v="43"/>
    <x v="1"/>
    <x v="3"/>
    <s v="Trader"/>
    <n v="21435"/>
    <x v="1"/>
    <d v="2020-07-03T00:00:00"/>
  </r>
  <r>
    <s v="ACC00151"/>
    <s v="CUST0178"/>
    <x v="0"/>
    <d v="2020-04-10T00:00:00"/>
    <n v="306083"/>
    <n v="357"/>
    <n v="0"/>
    <x v="0"/>
    <s v="Joseph Wiley"/>
    <x v="1"/>
    <n v="19"/>
    <x v="2"/>
    <x v="3"/>
    <s v="Student"/>
    <n v="195136"/>
    <x v="0"/>
    <d v="2024-12-16T00:00:00"/>
  </r>
  <r>
    <s v="ACC00195"/>
    <s v="CUST0178"/>
    <x v="1"/>
    <d v="2022-06-27T00:00:00"/>
    <n v="202160"/>
    <n v="461"/>
    <n v="0"/>
    <x v="0"/>
    <s v="Joseph Wiley"/>
    <x v="1"/>
    <n v="19"/>
    <x v="2"/>
    <x v="3"/>
    <s v="Student"/>
    <n v="195136"/>
    <x v="0"/>
    <d v="2024-12-16T00:00:00"/>
  </r>
  <r>
    <s v="ACC00297"/>
    <s v="CUST0178"/>
    <x v="0"/>
    <d v="2019-09-22T00:00:00"/>
    <n v="245762"/>
    <n v="718"/>
    <n v="291100"/>
    <x v="0"/>
    <s v="Joseph Wiley"/>
    <x v="1"/>
    <n v="19"/>
    <x v="2"/>
    <x v="3"/>
    <s v="Student"/>
    <n v="195136"/>
    <x v="0"/>
    <d v="2024-12-16T00:00:00"/>
  </r>
  <r>
    <s v="ACC00152"/>
    <s v="CUST0417"/>
    <x v="0"/>
    <d v="2021-03-02T00:00:00"/>
    <n v="29345"/>
    <n v="568"/>
    <n v="213886"/>
    <x v="0"/>
    <s v="Logan Fleming"/>
    <x v="1"/>
    <n v="25"/>
    <x v="2"/>
    <x v="1"/>
    <s v="Teacher"/>
    <n v="186205"/>
    <x v="2"/>
    <d v="2024-10-30T00:00:00"/>
  </r>
  <r>
    <s v="ACC00337"/>
    <s v="CUST0417"/>
    <x v="2"/>
    <d v="2022-10-27T00:00:00"/>
    <n v="331119"/>
    <n v="722"/>
    <n v="0"/>
    <x v="0"/>
    <s v="Logan Fleming"/>
    <x v="1"/>
    <n v="25"/>
    <x v="2"/>
    <x v="1"/>
    <s v="Teacher"/>
    <n v="186205"/>
    <x v="2"/>
    <d v="2024-10-30T00:00:00"/>
  </r>
  <r>
    <s v="ACC00421"/>
    <s v="CUST0417"/>
    <x v="3"/>
    <d v="2024-08-26T00:00:00"/>
    <n v="162781"/>
    <n v="597"/>
    <n v="0"/>
    <x v="0"/>
    <s v="Logan Fleming"/>
    <x v="1"/>
    <n v="25"/>
    <x v="2"/>
    <x v="1"/>
    <s v="Teacher"/>
    <n v="186205"/>
    <x v="2"/>
    <d v="2024-10-30T00:00:00"/>
  </r>
  <r>
    <s v="ACC00169"/>
    <s v="CUST0154"/>
    <x v="3"/>
    <d v="2020-06-01T00:00:00"/>
    <n v="384583"/>
    <n v="436"/>
    <n v="0"/>
    <x v="0"/>
    <s v="Kristen Ross"/>
    <x v="1"/>
    <n v="53"/>
    <x v="0"/>
    <x v="1"/>
    <s v="Trader"/>
    <n v="164579"/>
    <x v="2"/>
    <d v="2015-10-03T00:00:00"/>
  </r>
  <r>
    <s v="ACC00256"/>
    <s v="CUST0154"/>
    <x v="1"/>
    <d v="2021-03-29T00:00:00"/>
    <n v="487852"/>
    <n v="789"/>
    <n v="0"/>
    <x v="0"/>
    <s v="Kristen Ross"/>
    <x v="1"/>
    <n v="53"/>
    <x v="0"/>
    <x v="1"/>
    <s v="Trader"/>
    <n v="164579"/>
    <x v="2"/>
    <d v="2015-10-03T00:00:00"/>
  </r>
  <r>
    <s v="ACC00384"/>
    <s v="CUST0154"/>
    <x v="0"/>
    <d v="2018-07-02T00:00:00"/>
    <n v="455738"/>
    <n v="329"/>
    <n v="0"/>
    <x v="0"/>
    <s v="Kristen Ross"/>
    <x v="1"/>
    <n v="53"/>
    <x v="0"/>
    <x v="1"/>
    <s v="Trader"/>
    <n v="164579"/>
    <x v="2"/>
    <d v="2015-10-03T00:00:00"/>
  </r>
  <r>
    <s v="ACC00417"/>
    <s v="CUST0156"/>
    <x v="1"/>
    <d v="2020-09-17T00:00:00"/>
    <n v="274370"/>
    <n v="790"/>
    <n v="0"/>
    <x v="0"/>
    <s v="Sara Morris"/>
    <x v="0"/>
    <n v="47"/>
    <x v="0"/>
    <x v="3"/>
    <s v="Retired"/>
    <n v="196611"/>
    <x v="1"/>
    <d v="2022-10-16T00:00:00"/>
  </r>
  <r>
    <s v="ACC00454"/>
    <s v="CUST0156"/>
    <x v="0"/>
    <d v="2015-11-06T00:00:00"/>
    <n v="379413"/>
    <n v="610"/>
    <n v="0"/>
    <x v="0"/>
    <s v="Sara Morris"/>
    <x v="0"/>
    <n v="47"/>
    <x v="0"/>
    <x v="3"/>
    <s v="Retired"/>
    <n v="196611"/>
    <x v="1"/>
    <d v="2022-10-16T00:00:00"/>
  </r>
  <r>
    <s v="ACC00158"/>
    <s v="CUST0466"/>
    <x v="1"/>
    <d v="2020-01-28T00:00:00"/>
    <n v="261798"/>
    <n v="793"/>
    <n v="0"/>
    <x v="3"/>
    <s v="Tammy Taylor"/>
    <x v="1"/>
    <n v="43"/>
    <x v="1"/>
    <x v="0"/>
    <s v="Teacher"/>
    <n v="111155"/>
    <x v="1"/>
    <d v="2022-07-03T00:00:00"/>
  </r>
  <r>
    <s v="ACC00365"/>
    <s v="CUST0158"/>
    <x v="0"/>
    <d v="2025-06-23T00:00:00"/>
    <n v="247572"/>
    <n v="833"/>
    <n v="0"/>
    <x v="0"/>
    <s v="Michael Ward"/>
    <x v="0"/>
    <n v="40"/>
    <x v="1"/>
    <x v="1"/>
    <s v="Engineer"/>
    <n v="158563"/>
    <x v="1"/>
    <d v="2025-04-27T00:00:00"/>
  </r>
  <r>
    <s v="ACC00159"/>
    <s v="CUST0160"/>
    <x v="0"/>
    <d v="2020-05-05T00:00:00"/>
    <n v="493814"/>
    <n v="382"/>
    <n v="192646"/>
    <x v="0"/>
    <s v="Rachel Rivera PhD"/>
    <x v="0"/>
    <n v="71"/>
    <x v="3"/>
    <x v="1"/>
    <s v="Retired"/>
    <n v="83888"/>
    <x v="1"/>
    <d v="2015-11-06T00:00:00"/>
  </r>
  <r>
    <s v="ACC00160"/>
    <s v="CUST0248"/>
    <x v="1"/>
    <d v="2023-10-19T00:00:00"/>
    <n v="331310"/>
    <n v="485"/>
    <n v="0"/>
    <x v="0"/>
    <s v="Andre Bridges"/>
    <x v="1"/>
    <n v="40"/>
    <x v="1"/>
    <x v="1"/>
    <s v="Doctor"/>
    <n v="99083"/>
    <x v="0"/>
    <d v="2023-09-10T00:00:00"/>
  </r>
  <r>
    <s v="ACC00282"/>
    <s v="CUST0248"/>
    <x v="2"/>
    <d v="2018-12-15T00:00:00"/>
    <n v="76848"/>
    <n v="325"/>
    <n v="0"/>
    <x v="0"/>
    <s v="Andre Bridges"/>
    <x v="1"/>
    <n v="40"/>
    <x v="1"/>
    <x v="1"/>
    <s v="Doctor"/>
    <n v="99083"/>
    <x v="0"/>
    <d v="2023-09-10T00:00:00"/>
  </r>
  <r>
    <s v="ACC00418"/>
    <s v="CUST0248"/>
    <x v="2"/>
    <d v="2024-10-08T00:00:00"/>
    <n v="93405"/>
    <n v="730"/>
    <n v="0"/>
    <x v="0"/>
    <s v="Andre Bridges"/>
    <x v="1"/>
    <n v="40"/>
    <x v="1"/>
    <x v="1"/>
    <s v="Doctor"/>
    <n v="99083"/>
    <x v="0"/>
    <d v="2023-09-10T00:00:00"/>
  </r>
  <r>
    <s v="ACC00453"/>
    <s v="CUST0248"/>
    <x v="1"/>
    <d v="2018-04-23T00:00:00"/>
    <n v="236094"/>
    <n v="326"/>
    <n v="98448"/>
    <x v="0"/>
    <s v="Andre Bridges"/>
    <x v="1"/>
    <n v="40"/>
    <x v="1"/>
    <x v="1"/>
    <s v="Doctor"/>
    <n v="99083"/>
    <x v="0"/>
    <d v="2023-09-10T00:00:00"/>
  </r>
  <r>
    <s v="ACC00161"/>
    <s v="CUST0203"/>
    <x v="1"/>
    <d v="2017-03-28T00:00:00"/>
    <n v="178933"/>
    <n v="551"/>
    <n v="0"/>
    <x v="0"/>
    <s v="Dr. Caitlyn Durham"/>
    <x v="1"/>
    <n v="29"/>
    <x v="1"/>
    <x v="2"/>
    <s v="Engineer"/>
    <n v="117883"/>
    <x v="1"/>
    <d v="2024-08-21T00:00:00"/>
  </r>
  <r>
    <s v="ACC00367"/>
    <s v="CUST0162"/>
    <x v="0"/>
    <d v="2021-08-31T00:00:00"/>
    <n v="45913"/>
    <n v="449"/>
    <n v="185775"/>
    <x v="0"/>
    <s v="Lauren Lutz"/>
    <x v="1"/>
    <n v="53"/>
    <x v="0"/>
    <x v="1"/>
    <s v="Retired"/>
    <n v="29077"/>
    <x v="0"/>
    <d v="2015-09-01T00:00:00"/>
  </r>
  <r>
    <s v="ACC00163"/>
    <s v="CUST0472"/>
    <x v="1"/>
    <d v="2024-08-19T00:00:00"/>
    <n v="311442"/>
    <n v="509"/>
    <n v="0"/>
    <x v="0"/>
    <s v="Anna Mitchell"/>
    <x v="0"/>
    <n v="50"/>
    <x v="0"/>
    <x v="1"/>
    <s v="Banker"/>
    <n v="179476"/>
    <x v="1"/>
    <d v="2018-09-26T00:00:00"/>
  </r>
  <r>
    <s v="ACC00184"/>
    <s v="CUST0472"/>
    <x v="1"/>
    <d v="2017-11-08T00:00:00"/>
    <n v="161121"/>
    <n v="451"/>
    <n v="0"/>
    <x v="0"/>
    <s v="Anna Mitchell"/>
    <x v="0"/>
    <n v="50"/>
    <x v="0"/>
    <x v="1"/>
    <s v="Banker"/>
    <n v="179476"/>
    <x v="1"/>
    <d v="2018-09-26T00:00:00"/>
  </r>
  <r>
    <s v="ACC00309"/>
    <s v="CUST0164"/>
    <x v="2"/>
    <d v="2022-07-24T00:00:00"/>
    <n v="133962"/>
    <n v="364"/>
    <n v="0"/>
    <x v="0"/>
    <s v="Hannah Brown"/>
    <x v="0"/>
    <n v="69"/>
    <x v="3"/>
    <x v="2"/>
    <s v="Retired"/>
    <n v="134682"/>
    <x v="1"/>
    <d v="2021-03-02T00:00:00"/>
  </r>
  <r>
    <s v="ACC00175"/>
    <s v="CUST0165"/>
    <x v="2"/>
    <d v="2019-11-26T00:00:00"/>
    <n v="478141"/>
    <n v="836"/>
    <n v="0"/>
    <x v="3"/>
    <s v="Jeffrey Golden"/>
    <x v="0"/>
    <n v="48"/>
    <x v="0"/>
    <x v="2"/>
    <s v="Banker"/>
    <n v="87889"/>
    <x v="1"/>
    <d v="2023-09-03T00:00:00"/>
  </r>
  <r>
    <s v="ACC00166"/>
    <s v="CUST0199"/>
    <x v="1"/>
    <d v="2019-09-18T00:00:00"/>
    <n v="3453"/>
    <n v="771"/>
    <n v="176635"/>
    <x v="2"/>
    <s v="Gerald Robinson"/>
    <x v="1"/>
    <n v="60"/>
    <x v="0"/>
    <x v="2"/>
    <s v="Banker"/>
    <n v="154165"/>
    <x v="1"/>
    <d v="2018-01-18T00:00:00"/>
  </r>
  <r>
    <s v="ACC00236"/>
    <s v="CUST0167"/>
    <x v="2"/>
    <d v="2024-06-10T00:00:00"/>
    <n v="51831"/>
    <n v="355"/>
    <n v="126648"/>
    <x v="0"/>
    <s v="Paula Brown"/>
    <x v="0"/>
    <n v="36"/>
    <x v="1"/>
    <x v="0"/>
    <s v="Engineer"/>
    <n v="188639"/>
    <x v="1"/>
    <d v="2024-07-19T00:00:00"/>
  </r>
  <r>
    <s v="ACC00292"/>
    <s v="CUST0167"/>
    <x v="1"/>
    <d v="2019-02-06T00:00:00"/>
    <n v="176348"/>
    <n v="312"/>
    <n v="0"/>
    <x v="0"/>
    <s v="Paula Brown"/>
    <x v="0"/>
    <n v="36"/>
    <x v="1"/>
    <x v="0"/>
    <s v="Engineer"/>
    <n v="188639"/>
    <x v="1"/>
    <d v="2024-07-19T00:00:00"/>
  </r>
  <r>
    <s v="ACC00274"/>
    <s v="CUST0168"/>
    <x v="0"/>
    <d v="2017-08-04T00:00:00"/>
    <n v="355054"/>
    <n v="808"/>
    <n v="0"/>
    <x v="0"/>
    <s v="Whitney Hampton"/>
    <x v="1"/>
    <n v="49"/>
    <x v="0"/>
    <x v="3"/>
    <s v="Retired"/>
    <n v="135374"/>
    <x v="1"/>
    <d v="2019-11-17T00:00:00"/>
  </r>
  <r>
    <s v="ACC00211"/>
    <s v="CUST0169"/>
    <x v="2"/>
    <d v="2025-05-05T00:00:00"/>
    <n v="398342"/>
    <n v="780"/>
    <n v="0"/>
    <x v="3"/>
    <s v="Timothy Lyons"/>
    <x v="1"/>
    <n v="18"/>
    <x v="2"/>
    <x v="3"/>
    <s v="Banker"/>
    <n v="44860"/>
    <x v="1"/>
    <d v="2025-02-26T00:00:00"/>
  </r>
  <r>
    <s v="ACC00170"/>
    <s v="CUST0492"/>
    <x v="1"/>
    <d v="2022-12-12T00:00:00"/>
    <n v="174442"/>
    <n v="666"/>
    <n v="397704"/>
    <x v="0"/>
    <s v="Michelle Allen"/>
    <x v="1"/>
    <n v="54"/>
    <x v="0"/>
    <x v="3"/>
    <s v="Engineer"/>
    <n v="29110"/>
    <x v="1"/>
    <d v="2022-10-25T00:00:00"/>
  </r>
  <r>
    <s v="ACC00171"/>
    <s v="CUST0376"/>
    <x v="2"/>
    <d v="2021-01-05T00:00:00"/>
    <n v="497148"/>
    <n v="483"/>
    <n v="0"/>
    <x v="2"/>
    <s v="Angela Jackson"/>
    <x v="0"/>
    <n v="62"/>
    <x v="3"/>
    <x v="1"/>
    <s v="Retired"/>
    <n v="121757"/>
    <x v="1"/>
    <d v="2015-10-07T00:00:00"/>
  </r>
  <r>
    <s v="ACC00263"/>
    <s v="CUST0376"/>
    <x v="1"/>
    <d v="2025-07-02T00:00:00"/>
    <n v="297016"/>
    <n v="307"/>
    <n v="0"/>
    <x v="2"/>
    <s v="Angela Jackson"/>
    <x v="0"/>
    <n v="62"/>
    <x v="3"/>
    <x v="1"/>
    <s v="Retired"/>
    <n v="121757"/>
    <x v="1"/>
    <d v="2015-10-07T00:00:00"/>
  </r>
  <r>
    <s v="ACC00172"/>
    <s v="CUST0384"/>
    <x v="0"/>
    <d v="2018-05-15T00:00:00"/>
    <n v="270472"/>
    <n v="586"/>
    <n v="204519"/>
    <x v="3"/>
    <s v="Erik Baldwin"/>
    <x v="1"/>
    <n v="28"/>
    <x v="2"/>
    <x v="1"/>
    <s v="Banker"/>
    <n v="92099"/>
    <x v="1"/>
    <d v="2021-08-02T00:00:00"/>
  </r>
  <r>
    <s v="ACC00190"/>
    <s v="CUST0384"/>
    <x v="3"/>
    <d v="2018-11-28T00:00:00"/>
    <n v="200796"/>
    <n v="570"/>
    <n v="0"/>
    <x v="0"/>
    <s v="Erik Baldwin"/>
    <x v="1"/>
    <n v="28"/>
    <x v="2"/>
    <x v="1"/>
    <s v="Banker"/>
    <n v="92099"/>
    <x v="1"/>
    <d v="2021-08-02T00:00:00"/>
  </r>
  <r>
    <s v="ACC00435"/>
    <s v="CUST0384"/>
    <x v="0"/>
    <d v="2025-07-28T00:00:00"/>
    <n v="245172"/>
    <n v="819"/>
    <n v="0"/>
    <x v="0"/>
    <s v="Erik Baldwin"/>
    <x v="1"/>
    <n v="28"/>
    <x v="2"/>
    <x v="1"/>
    <s v="Banker"/>
    <n v="92099"/>
    <x v="1"/>
    <d v="2021-08-02T00:00:00"/>
  </r>
  <r>
    <s v="ACC00344"/>
    <s v="CUST0176"/>
    <x v="2"/>
    <d v="2021-12-21T00:00:00"/>
    <n v="282320"/>
    <n v="303"/>
    <n v="0"/>
    <x v="0"/>
    <s v="Barbara Fisher"/>
    <x v="0"/>
    <n v="33"/>
    <x v="1"/>
    <x v="1"/>
    <s v="Doctor"/>
    <n v="77372"/>
    <x v="1"/>
    <d v="2015-10-15T00:00:00"/>
  </r>
  <r>
    <s v="ACC00434"/>
    <s v="CUST0176"/>
    <x v="3"/>
    <d v="2025-01-22T00:00:00"/>
    <n v="445414"/>
    <n v="675"/>
    <n v="0"/>
    <x v="0"/>
    <s v="Barbara Fisher"/>
    <x v="0"/>
    <n v="33"/>
    <x v="1"/>
    <x v="1"/>
    <s v="Doctor"/>
    <n v="77372"/>
    <x v="1"/>
    <d v="2015-10-15T00:00:00"/>
  </r>
  <r>
    <s v="ACC00214"/>
    <s v="CUST0177"/>
    <x v="1"/>
    <d v="2018-11-27T00:00:00"/>
    <n v="111718"/>
    <n v="549"/>
    <n v="429315"/>
    <x v="0"/>
    <s v="Chad Walsh"/>
    <x v="1"/>
    <n v="72"/>
    <x v="3"/>
    <x v="3"/>
    <s v="Student"/>
    <n v="143786"/>
    <x v="1"/>
    <d v="2024-09-03T00:00:00"/>
  </r>
  <r>
    <s v="ACC00424"/>
    <s v="CUST0180"/>
    <x v="2"/>
    <d v="2025-03-04T00:00:00"/>
    <n v="37019"/>
    <n v="773"/>
    <n v="0"/>
    <x v="3"/>
    <s v="Krista Williams"/>
    <x v="1"/>
    <n v="45"/>
    <x v="0"/>
    <x v="0"/>
    <s v="Trader"/>
    <n v="51598"/>
    <x v="0"/>
    <d v="2025-02-16T00:00:00"/>
  </r>
  <r>
    <s v="ACC00182"/>
    <s v="CUST0218"/>
    <x v="3"/>
    <d v="2015-11-10T00:00:00"/>
    <n v="231324"/>
    <n v="309"/>
    <n v="381565"/>
    <x v="0"/>
    <s v="Samantha Castro"/>
    <x v="1"/>
    <n v="51"/>
    <x v="0"/>
    <x v="2"/>
    <s v="Student"/>
    <n v="46431"/>
    <x v="2"/>
    <d v="2016-08-04T00:00:00"/>
  </r>
  <r>
    <s v="ACC00419"/>
    <s v="CUST0218"/>
    <x v="1"/>
    <d v="2024-12-19T00:00:00"/>
    <n v="284732"/>
    <n v="538"/>
    <n v="207278"/>
    <x v="0"/>
    <s v="Samantha Castro"/>
    <x v="1"/>
    <n v="51"/>
    <x v="0"/>
    <x v="2"/>
    <s v="Student"/>
    <n v="46431"/>
    <x v="2"/>
    <d v="2016-08-04T00:00:00"/>
  </r>
  <r>
    <s v="ACC00187"/>
    <s v="CUST0371"/>
    <x v="0"/>
    <d v="2021-05-31T00:00:00"/>
    <n v="187125"/>
    <n v="582"/>
    <n v="0"/>
    <x v="0"/>
    <s v="Kaitlyn Johnson"/>
    <x v="0"/>
    <n v="50"/>
    <x v="0"/>
    <x v="0"/>
    <s v="Engineer"/>
    <n v="79321"/>
    <x v="1"/>
    <d v="2017-11-08T00:00:00"/>
  </r>
  <r>
    <s v="ACC00188"/>
    <s v="CUST0345"/>
    <x v="1"/>
    <d v="2023-10-01T00:00:00"/>
    <n v="395136"/>
    <n v="763"/>
    <n v="0"/>
    <x v="0"/>
    <s v="Alicia Day"/>
    <x v="1"/>
    <n v="61"/>
    <x v="3"/>
    <x v="2"/>
    <s v="Engineer"/>
    <n v="103186"/>
    <x v="1"/>
    <d v="2019-08-27T00:00:00"/>
  </r>
  <r>
    <s v="ACC00189"/>
    <s v="CUST0341"/>
    <x v="1"/>
    <d v="2020-11-20T00:00:00"/>
    <n v="306081"/>
    <n v="412"/>
    <n v="0"/>
    <x v="0"/>
    <s v="Paul Payne"/>
    <x v="1"/>
    <n v="53"/>
    <x v="0"/>
    <x v="1"/>
    <s v="Teacher"/>
    <n v="161398"/>
    <x v="1"/>
    <d v="2017-10-01T00:00:00"/>
  </r>
  <r>
    <s v="ACC00223"/>
    <s v="CUST0341"/>
    <x v="1"/>
    <d v="2017-06-05T00:00:00"/>
    <n v="50940"/>
    <n v="829"/>
    <n v="0"/>
    <x v="0"/>
    <s v="Paul Payne"/>
    <x v="1"/>
    <n v="53"/>
    <x v="0"/>
    <x v="1"/>
    <s v="Teacher"/>
    <n v="161398"/>
    <x v="1"/>
    <d v="2017-10-01T00:00:00"/>
  </r>
  <r>
    <s v="ACC00388"/>
    <s v="CUST0189"/>
    <x v="0"/>
    <d v="2019-01-21T00:00:00"/>
    <n v="295866"/>
    <n v="667"/>
    <n v="0"/>
    <x v="0"/>
    <s v="Ryan Doyle"/>
    <x v="1"/>
    <n v="50"/>
    <x v="0"/>
    <x v="0"/>
    <s v="Retired"/>
    <n v="165360"/>
    <x v="1"/>
    <d v="2024-08-31T00:00:00"/>
  </r>
  <r>
    <s v="ACC00420"/>
    <s v="CUST0190"/>
    <x v="3"/>
    <d v="2015-10-20T00:00:00"/>
    <n v="210048"/>
    <n v="603"/>
    <n v="0"/>
    <x v="0"/>
    <s v="Cesar Silva"/>
    <x v="0"/>
    <n v="68"/>
    <x v="3"/>
    <x v="1"/>
    <s v="Teacher"/>
    <n v="109186"/>
    <x v="1"/>
    <d v="2017-09-30T00:00:00"/>
  </r>
  <r>
    <s v="ACC00191"/>
    <s v="CUST0396"/>
    <x v="2"/>
    <d v="2018-06-15T00:00:00"/>
    <n v="143279"/>
    <n v="462"/>
    <n v="210232"/>
    <x v="0"/>
    <s v="Daniel Bradley"/>
    <x v="0"/>
    <n v="32"/>
    <x v="1"/>
    <x v="0"/>
    <s v="Teacher"/>
    <n v="37778"/>
    <x v="0"/>
    <d v="2022-06-02T00:00:00"/>
  </r>
  <r>
    <s v="ACC00466"/>
    <s v="CUST0191"/>
    <x v="2"/>
    <d v="2015-09-28T00:00:00"/>
    <n v="347823"/>
    <n v="833"/>
    <n v="0"/>
    <x v="0"/>
    <s v="Nicholas Miller"/>
    <x v="1"/>
    <n v="60"/>
    <x v="0"/>
    <x v="3"/>
    <s v="Retired"/>
    <n v="157612"/>
    <x v="1"/>
    <d v="2019-11-11T00:00:00"/>
  </r>
  <r>
    <s v="ACC00474"/>
    <s v="CUST0191"/>
    <x v="1"/>
    <d v="2021-02-19T00:00:00"/>
    <n v="98046"/>
    <n v="308"/>
    <n v="236226"/>
    <x v="0"/>
    <s v="Nicholas Miller"/>
    <x v="1"/>
    <n v="60"/>
    <x v="0"/>
    <x v="3"/>
    <s v="Retired"/>
    <n v="157612"/>
    <x v="1"/>
    <d v="2019-11-11T00:00:00"/>
  </r>
  <r>
    <s v="ACC00192"/>
    <s v="CUST0445"/>
    <x v="2"/>
    <d v="2021-04-06T00:00:00"/>
    <n v="196846"/>
    <n v="759"/>
    <n v="0"/>
    <x v="3"/>
    <s v="Eric Goodwin"/>
    <x v="0"/>
    <n v="22"/>
    <x v="2"/>
    <x v="1"/>
    <s v="Trader"/>
    <n v="157348"/>
    <x v="0"/>
    <d v="2022-04-15T00:00:00"/>
  </r>
  <r>
    <s v="ACC00193"/>
    <s v="CUST0425"/>
    <x v="2"/>
    <d v="2016-02-17T00:00:00"/>
    <n v="164044"/>
    <n v="404"/>
    <n v="0"/>
    <x v="0"/>
    <s v="Gregory Scott"/>
    <x v="0"/>
    <n v="54"/>
    <x v="0"/>
    <x v="2"/>
    <s v="Teacher"/>
    <n v="145818"/>
    <x v="1"/>
    <d v="2017-07-01T00:00:00"/>
  </r>
  <r>
    <s v="ACC00300"/>
    <s v="CUST0197"/>
    <x v="0"/>
    <d v="2020-05-04T00:00:00"/>
    <n v="415551"/>
    <n v="421"/>
    <n v="0"/>
    <x v="0"/>
    <s v="Evelyn Mendoza"/>
    <x v="0"/>
    <n v="57"/>
    <x v="0"/>
    <x v="0"/>
    <s v="Doctor"/>
    <n v="98797"/>
    <x v="2"/>
    <d v="2016-02-02T00:00:00"/>
  </r>
  <r>
    <s v="ACC00198"/>
    <s v="CUST0383"/>
    <x v="1"/>
    <d v="2022-03-02T00:00:00"/>
    <n v="93500"/>
    <n v="439"/>
    <n v="0"/>
    <x v="0"/>
    <s v="Aaron Hernandez"/>
    <x v="0"/>
    <n v="38"/>
    <x v="1"/>
    <x v="1"/>
    <s v="Retired"/>
    <n v="24703"/>
    <x v="1"/>
    <d v="2022-12-01T00:00:00"/>
  </r>
  <r>
    <s v="ACC00257"/>
    <s v="CUST0383"/>
    <x v="2"/>
    <d v="2017-09-26T00:00:00"/>
    <n v="392974"/>
    <n v="725"/>
    <n v="282648"/>
    <x v="0"/>
    <s v="Aaron Hernandez"/>
    <x v="0"/>
    <n v="38"/>
    <x v="1"/>
    <x v="1"/>
    <s v="Retired"/>
    <n v="24703"/>
    <x v="1"/>
    <d v="2022-12-01T00:00:00"/>
  </r>
  <r>
    <s v="ACC00199"/>
    <s v="CUST0490"/>
    <x v="0"/>
    <d v="2019-10-16T00:00:00"/>
    <n v="207772"/>
    <n v="770"/>
    <n v="0"/>
    <x v="0"/>
    <s v="Eric Wilson"/>
    <x v="1"/>
    <n v="54"/>
    <x v="0"/>
    <x v="2"/>
    <s v="Engineer"/>
    <n v="26570"/>
    <x v="1"/>
    <d v="2022-08-27T00:00:00"/>
  </r>
  <r>
    <s v="ACC00200"/>
    <s v="CUST0327"/>
    <x v="1"/>
    <d v="2022-04-11T00:00:00"/>
    <n v="37158"/>
    <n v="431"/>
    <n v="382078"/>
    <x v="2"/>
    <s v="Raymond Smith"/>
    <x v="1"/>
    <n v="54"/>
    <x v="0"/>
    <x v="0"/>
    <s v="Retired"/>
    <n v="177702"/>
    <x v="1"/>
    <d v="2023-07-20T00:00:00"/>
  </r>
  <r>
    <s v="ACC00458"/>
    <s v="CUST0201"/>
    <x v="1"/>
    <d v="2020-09-07T00:00:00"/>
    <n v="156255"/>
    <n v="523"/>
    <n v="0"/>
    <x v="0"/>
    <s v="Gary Johnson"/>
    <x v="1"/>
    <n v="46"/>
    <x v="0"/>
    <x v="0"/>
    <s v="Teacher"/>
    <n v="72930"/>
    <x v="2"/>
    <d v="2017-08-24T00:00:00"/>
  </r>
  <r>
    <s v="ACC00202"/>
    <s v="CUST0289"/>
    <x v="0"/>
    <d v="2021-05-06T00:00:00"/>
    <n v="381783"/>
    <n v="482"/>
    <n v="0"/>
    <x v="0"/>
    <s v="Kelly Dennis"/>
    <x v="1"/>
    <n v="38"/>
    <x v="1"/>
    <x v="3"/>
    <s v="Teacher"/>
    <n v="142720"/>
    <x v="1"/>
    <d v="2021-03-10T00:00:00"/>
  </r>
  <r>
    <s v="ACC00445"/>
    <s v="CUST0289"/>
    <x v="0"/>
    <d v="2016-11-30T00:00:00"/>
    <n v="413540"/>
    <n v="494"/>
    <n v="0"/>
    <x v="0"/>
    <s v="Kelly Dennis"/>
    <x v="1"/>
    <n v="38"/>
    <x v="1"/>
    <x v="3"/>
    <s v="Teacher"/>
    <n v="142720"/>
    <x v="1"/>
    <d v="2021-03-10T00:00:00"/>
  </r>
  <r>
    <s v="ACC00207"/>
    <s v="CUST0354"/>
    <x v="1"/>
    <d v="2025-07-17T00:00:00"/>
    <n v="58692"/>
    <n v="448"/>
    <n v="204215"/>
    <x v="0"/>
    <s v="Kathleen Richardson"/>
    <x v="0"/>
    <n v="62"/>
    <x v="3"/>
    <x v="3"/>
    <s v="Doctor"/>
    <n v="90326"/>
    <x v="0"/>
    <d v="2019-10-20T00:00:00"/>
  </r>
  <r>
    <s v="ACC00501"/>
    <s v="CUST0354"/>
    <x v="0"/>
    <d v="2024-07-09T00:00:00"/>
    <n v="23386"/>
    <n v="601"/>
    <n v="0"/>
    <x v="0"/>
    <s v="Kathleen Richardson"/>
    <x v="0"/>
    <n v="62"/>
    <x v="3"/>
    <x v="3"/>
    <s v="Doctor"/>
    <n v="90326"/>
    <x v="0"/>
    <d v="2019-10-20T00:00:00"/>
  </r>
  <r>
    <s v="ACC00491"/>
    <s v="CUST0207"/>
    <x v="0"/>
    <d v="2021-07-15T00:00:00"/>
    <n v="75403"/>
    <n v="638"/>
    <n v="0"/>
    <x v="3"/>
    <s v="Christopher Wise"/>
    <x v="0"/>
    <n v="68"/>
    <x v="3"/>
    <x v="3"/>
    <s v="Doctor"/>
    <n v="179674"/>
    <x v="1"/>
    <d v="2018-11-27T00:00:00"/>
  </r>
  <r>
    <s v="ACC00209"/>
    <s v="CUST0442"/>
    <x v="0"/>
    <d v="2016-09-20T00:00:00"/>
    <n v="192816"/>
    <n v="768"/>
    <n v="371378"/>
    <x v="0"/>
    <s v="Keith Rodriguez"/>
    <x v="0"/>
    <n v="23"/>
    <x v="2"/>
    <x v="3"/>
    <s v="Retired"/>
    <n v="131453"/>
    <x v="1"/>
    <d v="2022-05-11T00:00:00"/>
  </r>
  <r>
    <s v="ACC00469"/>
    <s v="CUST0442"/>
    <x v="2"/>
    <d v="2021-09-23T00:00:00"/>
    <n v="395319"/>
    <n v="415"/>
    <n v="0"/>
    <x v="0"/>
    <s v="Keith Rodriguez"/>
    <x v="0"/>
    <n v="23"/>
    <x v="2"/>
    <x v="3"/>
    <s v="Retired"/>
    <n v="131453"/>
    <x v="1"/>
    <d v="2022-05-11T00:00:00"/>
  </r>
  <r>
    <s v="ACC00320"/>
    <s v="CUST0210"/>
    <x v="2"/>
    <d v="2020-02-23T00:00:00"/>
    <n v="440880"/>
    <n v="583"/>
    <n v="0"/>
    <x v="0"/>
    <s v="Joanne Ray"/>
    <x v="1"/>
    <n v="40"/>
    <x v="1"/>
    <x v="0"/>
    <s v="Teacher"/>
    <n v="183268"/>
    <x v="0"/>
    <d v="2019-10-04T00:00:00"/>
  </r>
  <r>
    <s v="ACC00492"/>
    <s v="CUST0210"/>
    <x v="1"/>
    <d v="2025-08-14T00:00:00"/>
    <n v="434474"/>
    <n v="480"/>
    <n v="0"/>
    <x v="0"/>
    <s v="Joanne Ray"/>
    <x v="1"/>
    <n v="40"/>
    <x v="1"/>
    <x v="0"/>
    <s v="Teacher"/>
    <n v="183268"/>
    <x v="0"/>
    <d v="2019-10-04T00:00:00"/>
  </r>
  <r>
    <s v="ACC00212"/>
    <s v="CUST0423"/>
    <x v="1"/>
    <d v="2019-12-02T00:00:00"/>
    <n v="161081"/>
    <n v="593"/>
    <n v="0"/>
    <x v="0"/>
    <s v="Matthew Martinez"/>
    <x v="0"/>
    <n v="45"/>
    <x v="0"/>
    <x v="3"/>
    <s v="Teacher"/>
    <n v="65893"/>
    <x v="0"/>
    <d v="2021-11-13T00:00:00"/>
  </r>
  <r>
    <s v="ACC00456"/>
    <s v="CUST0423"/>
    <x v="3"/>
    <d v="2021-08-22T00:00:00"/>
    <n v="342908"/>
    <n v="580"/>
    <n v="0"/>
    <x v="0"/>
    <s v="Matthew Martinez"/>
    <x v="0"/>
    <n v="45"/>
    <x v="0"/>
    <x v="3"/>
    <s v="Teacher"/>
    <n v="65893"/>
    <x v="0"/>
    <d v="2021-11-13T00:00:00"/>
  </r>
  <r>
    <s v="ACC00446"/>
    <s v="CUST0212"/>
    <x v="3"/>
    <d v="2017-02-12T00:00:00"/>
    <n v="153939"/>
    <n v="527"/>
    <n v="229970"/>
    <x v="0"/>
    <s v="Stephen Russell"/>
    <x v="1"/>
    <n v="43"/>
    <x v="1"/>
    <x v="1"/>
    <s v="Retired"/>
    <n v="25626"/>
    <x v="0"/>
    <d v="2019-01-12T00:00:00"/>
  </r>
  <r>
    <s v="ACC00261"/>
    <s v="CUST0214"/>
    <x v="0"/>
    <d v="2018-08-01T00:00:00"/>
    <n v="306093"/>
    <n v="321"/>
    <n v="0"/>
    <x v="0"/>
    <s v="Sarah Wilson"/>
    <x v="1"/>
    <n v="46"/>
    <x v="0"/>
    <x v="0"/>
    <s v="Trader"/>
    <n v="32857"/>
    <x v="1"/>
    <d v="2022-08-26T00:00:00"/>
  </r>
  <r>
    <s v="ACC00267"/>
    <s v="CUST0214"/>
    <x v="2"/>
    <d v="2023-07-14T00:00:00"/>
    <n v="444975"/>
    <n v="728"/>
    <n v="0"/>
    <x v="0"/>
    <s v="Sarah Wilson"/>
    <x v="1"/>
    <n v="46"/>
    <x v="0"/>
    <x v="0"/>
    <s v="Trader"/>
    <n v="32857"/>
    <x v="1"/>
    <d v="2022-08-26T00:00:00"/>
  </r>
  <r>
    <s v="ACC00407"/>
    <s v="CUST0216"/>
    <x v="2"/>
    <d v="2024-11-08T00:00:00"/>
    <n v="7485"/>
    <n v="557"/>
    <n v="0"/>
    <x v="0"/>
    <s v="Abigail Gallegos"/>
    <x v="1"/>
    <n v="27"/>
    <x v="2"/>
    <x v="0"/>
    <s v="Banker"/>
    <n v="153052"/>
    <x v="1"/>
    <d v="2015-11-03T00:00:00"/>
  </r>
  <r>
    <s v="ACC00217"/>
    <s v="CUST0454"/>
    <x v="1"/>
    <d v="2019-09-28T00:00:00"/>
    <n v="247536"/>
    <n v="369"/>
    <n v="0"/>
    <x v="0"/>
    <s v="Ashley Young"/>
    <x v="0"/>
    <n v="22"/>
    <x v="2"/>
    <x v="3"/>
    <s v="Trader"/>
    <n v="112324"/>
    <x v="1"/>
    <d v="2017-12-05T00:00:00"/>
  </r>
  <r>
    <s v="ACC00324"/>
    <s v="CUST0454"/>
    <x v="0"/>
    <d v="2016-09-07T00:00:00"/>
    <n v="220283"/>
    <n v="435"/>
    <n v="316741"/>
    <x v="0"/>
    <s v="Ashley Young"/>
    <x v="0"/>
    <n v="22"/>
    <x v="2"/>
    <x v="3"/>
    <s v="Trader"/>
    <n v="112324"/>
    <x v="1"/>
    <d v="2017-12-05T00:00:00"/>
  </r>
  <r>
    <s v="ACC00349"/>
    <s v="CUST0454"/>
    <x v="0"/>
    <d v="2021-08-25T00:00:00"/>
    <n v="434219"/>
    <n v="723"/>
    <n v="0"/>
    <x v="0"/>
    <s v="Ashley Young"/>
    <x v="0"/>
    <n v="22"/>
    <x v="2"/>
    <x v="3"/>
    <s v="Trader"/>
    <n v="112324"/>
    <x v="1"/>
    <d v="2017-12-05T00:00:00"/>
  </r>
  <r>
    <s v="ACC00457"/>
    <s v="CUST0454"/>
    <x v="3"/>
    <d v="2015-10-20T00:00:00"/>
    <n v="151956"/>
    <n v="463"/>
    <n v="0"/>
    <x v="0"/>
    <s v="Ashley Young"/>
    <x v="0"/>
    <n v="22"/>
    <x v="2"/>
    <x v="3"/>
    <s v="Trader"/>
    <n v="112324"/>
    <x v="1"/>
    <d v="2017-12-05T00:00:00"/>
  </r>
  <r>
    <s v="ACC00218"/>
    <s v="CUST0494"/>
    <x v="2"/>
    <d v="2016-07-08T00:00:00"/>
    <n v="36413"/>
    <n v="411"/>
    <n v="0"/>
    <x v="0"/>
    <s v="Hector May"/>
    <x v="0"/>
    <n v="27"/>
    <x v="2"/>
    <x v="3"/>
    <s v="Banker"/>
    <n v="32115"/>
    <x v="1"/>
    <d v="2021-03-12T00:00:00"/>
  </r>
  <r>
    <s v="ACC00497"/>
    <s v="CUST0219"/>
    <x v="0"/>
    <d v="2025-08-14T00:00:00"/>
    <n v="277052"/>
    <n v="493"/>
    <n v="0"/>
    <x v="0"/>
    <s v="Nathaniel Hudson"/>
    <x v="0"/>
    <n v="68"/>
    <x v="3"/>
    <x v="1"/>
    <s v="Student"/>
    <n v="104976"/>
    <x v="1"/>
    <d v="2019-09-11T00:00:00"/>
  </r>
  <r>
    <s v="ACC00222"/>
    <s v="CUST0330"/>
    <x v="1"/>
    <d v="2017-11-20T00:00:00"/>
    <n v="123130"/>
    <n v="390"/>
    <n v="0"/>
    <x v="2"/>
    <s v="Jeremy Boyer"/>
    <x v="0"/>
    <n v="25"/>
    <x v="2"/>
    <x v="2"/>
    <s v="Doctor"/>
    <n v="31653"/>
    <x v="1"/>
    <d v="2017-04-05T00:00:00"/>
  </r>
  <r>
    <s v="ACC00230"/>
    <s v="CUST0330"/>
    <x v="0"/>
    <d v="2018-10-26T00:00:00"/>
    <n v="423291"/>
    <n v="502"/>
    <n v="0"/>
    <x v="0"/>
    <s v="Jeremy Boyer"/>
    <x v="0"/>
    <n v="25"/>
    <x v="2"/>
    <x v="2"/>
    <s v="Doctor"/>
    <n v="31653"/>
    <x v="1"/>
    <d v="2017-04-05T00:00:00"/>
  </r>
  <r>
    <s v="ACC00371"/>
    <s v="CUST0223"/>
    <x v="0"/>
    <d v="2018-09-28T00:00:00"/>
    <n v="87796"/>
    <n v="375"/>
    <n v="0"/>
    <x v="0"/>
    <s v="Chad White"/>
    <x v="0"/>
    <n v="70"/>
    <x v="3"/>
    <x v="0"/>
    <s v="Trader"/>
    <n v="174091"/>
    <x v="0"/>
    <d v="2016-01-09T00:00:00"/>
  </r>
  <r>
    <s v="ACC00494"/>
    <s v="CUST0225"/>
    <x v="1"/>
    <d v="2020-05-28T00:00:00"/>
    <n v="64286"/>
    <n v="486"/>
    <n v="0"/>
    <x v="2"/>
    <s v="Sarah Walton"/>
    <x v="0"/>
    <n v="62"/>
    <x v="3"/>
    <x v="3"/>
    <s v="Trader"/>
    <n v="105530"/>
    <x v="2"/>
    <d v="2017-12-01T00:00:00"/>
  </r>
  <r>
    <s v="ACC00408"/>
    <s v="CUST0226"/>
    <x v="0"/>
    <d v="2020-07-30T00:00:00"/>
    <n v="424671"/>
    <n v="420"/>
    <n v="460229"/>
    <x v="0"/>
    <s v="Theodore Mckinney"/>
    <x v="0"/>
    <n v="28"/>
    <x v="2"/>
    <x v="3"/>
    <s v="Teacher"/>
    <n v="41563"/>
    <x v="1"/>
    <d v="2024-04-05T00:00:00"/>
  </r>
  <r>
    <s v="ACC00290"/>
    <s v="CUST0227"/>
    <x v="0"/>
    <d v="2021-03-14T00:00:00"/>
    <n v="442899"/>
    <n v="825"/>
    <n v="0"/>
    <x v="1"/>
    <s v="Sharon Chapman"/>
    <x v="1"/>
    <n v="46"/>
    <x v="0"/>
    <x v="2"/>
    <s v="Student"/>
    <n v="190413"/>
    <x v="2"/>
    <d v="2017-05-18T00:00:00"/>
  </r>
  <r>
    <s v="ACC00387"/>
    <s v="CUST0227"/>
    <x v="0"/>
    <d v="2025-07-26T00:00:00"/>
    <n v="171244"/>
    <n v="547"/>
    <n v="0"/>
    <x v="0"/>
    <s v="Sharon Chapman"/>
    <x v="1"/>
    <n v="46"/>
    <x v="0"/>
    <x v="2"/>
    <s v="Student"/>
    <n v="190413"/>
    <x v="2"/>
    <d v="2017-05-18T00:00:00"/>
  </r>
  <r>
    <s v="ACC00476"/>
    <s v="CUST0227"/>
    <x v="1"/>
    <d v="2020-07-27T00:00:00"/>
    <n v="78278"/>
    <n v="687"/>
    <n v="452421"/>
    <x v="0"/>
    <s v="Sharon Chapman"/>
    <x v="1"/>
    <n v="46"/>
    <x v="0"/>
    <x v="2"/>
    <s v="Student"/>
    <n v="190413"/>
    <x v="2"/>
    <d v="2017-05-18T00:00:00"/>
  </r>
  <r>
    <s v="ACC00264"/>
    <s v="CUST0232"/>
    <x v="3"/>
    <d v="2024-07-28T00:00:00"/>
    <n v="304359"/>
    <n v="828"/>
    <n v="217369"/>
    <x v="3"/>
    <s v="Misty Jacobs"/>
    <x v="0"/>
    <n v="74"/>
    <x v="3"/>
    <x v="2"/>
    <s v="Doctor"/>
    <n v="102970"/>
    <x v="0"/>
    <d v="2018-08-23T00:00:00"/>
  </r>
  <r>
    <s v="ACC00233"/>
    <s v="CUST0368"/>
    <x v="2"/>
    <d v="2018-09-11T00:00:00"/>
    <n v="495413"/>
    <n v="536"/>
    <n v="0"/>
    <x v="0"/>
    <s v="Scott Jackson"/>
    <x v="0"/>
    <n v="66"/>
    <x v="3"/>
    <x v="0"/>
    <s v="Doctor"/>
    <n v="131822"/>
    <x v="0"/>
    <d v="2019-12-12T00:00:00"/>
  </r>
  <r>
    <s v="ACC00234"/>
    <s v="CUST0435"/>
    <x v="2"/>
    <d v="2024-08-16T00:00:00"/>
    <n v="236187"/>
    <n v="610"/>
    <n v="0"/>
    <x v="0"/>
    <s v="Jennifer Jenkins"/>
    <x v="0"/>
    <n v="30"/>
    <x v="1"/>
    <x v="1"/>
    <s v="Doctor"/>
    <n v="138154"/>
    <x v="1"/>
    <d v="2022-12-01T00:00:00"/>
  </r>
  <r>
    <s v="ACC00318"/>
    <s v="CUST0238"/>
    <x v="3"/>
    <d v="2021-12-16T00:00:00"/>
    <n v="271421"/>
    <n v="687"/>
    <n v="0"/>
    <x v="0"/>
    <s v="Crystal Melton"/>
    <x v="0"/>
    <n v="52"/>
    <x v="0"/>
    <x v="3"/>
    <s v="Engineer"/>
    <n v="156727"/>
    <x v="1"/>
    <d v="2020-10-04T00:00:00"/>
  </r>
  <r>
    <s v="ACC00239"/>
    <s v="CUST0344"/>
    <x v="0"/>
    <d v="2020-09-08T00:00:00"/>
    <n v="384092"/>
    <n v="496"/>
    <n v="92508"/>
    <x v="0"/>
    <s v="Christian Mendez"/>
    <x v="0"/>
    <n v="36"/>
    <x v="1"/>
    <x v="2"/>
    <s v="Engineer"/>
    <n v="99148"/>
    <x v="2"/>
    <d v="2017-11-13T00:00:00"/>
  </r>
  <r>
    <s v="ACC00240"/>
    <s v="CUST0495"/>
    <x v="0"/>
    <d v="2024-04-09T00:00:00"/>
    <n v="426488"/>
    <n v="813"/>
    <n v="0"/>
    <x v="0"/>
    <s v="Janet Wells"/>
    <x v="1"/>
    <n v="36"/>
    <x v="1"/>
    <x v="3"/>
    <s v="Student"/>
    <n v="59062"/>
    <x v="1"/>
    <d v="2022-01-24T00:00:00"/>
  </r>
  <r>
    <s v="ACC00241"/>
    <s v="CUST0424"/>
    <x v="1"/>
    <d v="2021-03-04T00:00:00"/>
    <n v="108117"/>
    <n v="748"/>
    <n v="0"/>
    <x v="0"/>
    <s v="Matthew Martinez"/>
    <x v="1"/>
    <n v="45"/>
    <x v="0"/>
    <x v="3"/>
    <s v="Doctor"/>
    <n v="121520"/>
    <x v="0"/>
    <d v="2020-10-07T00:00:00"/>
  </r>
  <r>
    <s v="ACC00452"/>
    <s v="CUST0424"/>
    <x v="2"/>
    <d v="2021-04-30T00:00:00"/>
    <n v="3748"/>
    <n v="464"/>
    <n v="0"/>
    <x v="3"/>
    <s v="Matthew Martinez"/>
    <x v="1"/>
    <n v="45"/>
    <x v="0"/>
    <x v="3"/>
    <s v="Doctor"/>
    <n v="121520"/>
    <x v="0"/>
    <d v="2020-10-07T00:00:00"/>
  </r>
  <r>
    <s v="ACC00242"/>
    <s v="CUST0294"/>
    <x v="1"/>
    <d v="2016-07-24T00:00:00"/>
    <n v="276815"/>
    <n v="659"/>
    <n v="0"/>
    <x v="0"/>
    <s v="Vicki Andersen"/>
    <x v="0"/>
    <n v="74"/>
    <x v="3"/>
    <x v="0"/>
    <s v="Trader"/>
    <n v="196076"/>
    <x v="0"/>
    <d v="2018-08-23T00:00:00"/>
  </r>
  <r>
    <s v="ACC00472"/>
    <s v="CUST0294"/>
    <x v="0"/>
    <d v="2024-12-11T00:00:00"/>
    <n v="175607"/>
    <n v="740"/>
    <n v="464822"/>
    <x v="1"/>
    <s v="Vicki Andersen"/>
    <x v="0"/>
    <n v="74"/>
    <x v="3"/>
    <x v="0"/>
    <s v="Trader"/>
    <n v="196076"/>
    <x v="0"/>
    <d v="2018-08-23T00:00:00"/>
  </r>
  <r>
    <s v="ACC00243"/>
    <s v="CUST0444"/>
    <x v="1"/>
    <d v="2017-11-16T00:00:00"/>
    <n v="289192"/>
    <n v="329"/>
    <n v="0"/>
    <x v="0"/>
    <s v="Jason Smith"/>
    <x v="0"/>
    <n v="68"/>
    <x v="3"/>
    <x v="1"/>
    <s v="Engineer"/>
    <n v="193312"/>
    <x v="0"/>
    <d v="2017-12-05T00:00:00"/>
  </r>
  <r>
    <s v="ACC00248"/>
    <s v="CUST0243"/>
    <x v="0"/>
    <d v="2019-04-12T00:00:00"/>
    <n v="233192"/>
    <n v="794"/>
    <n v="0"/>
    <x v="0"/>
    <s v="Richard Johnson"/>
    <x v="0"/>
    <n v="35"/>
    <x v="1"/>
    <x v="2"/>
    <s v="Engineer"/>
    <n v="20526"/>
    <x v="1"/>
    <d v="2019-08-11T00:00:00"/>
  </r>
  <r>
    <s v="ACC00351"/>
    <s v="CUST0246"/>
    <x v="1"/>
    <d v="2020-05-22T00:00:00"/>
    <n v="100922"/>
    <n v="501"/>
    <n v="0"/>
    <x v="0"/>
    <s v="Joshua Best"/>
    <x v="0"/>
    <n v="49"/>
    <x v="0"/>
    <x v="1"/>
    <s v="Student"/>
    <n v="31536"/>
    <x v="0"/>
    <d v="2018-01-13T00:00:00"/>
  </r>
  <r>
    <s v="ACC00373"/>
    <s v="CUST0247"/>
    <x v="0"/>
    <d v="2020-01-21T00:00:00"/>
    <n v="380477"/>
    <n v="524"/>
    <n v="0"/>
    <x v="0"/>
    <s v="Charles Wilson"/>
    <x v="1"/>
    <n v="41"/>
    <x v="1"/>
    <x v="1"/>
    <s v="Student"/>
    <n v="48541"/>
    <x v="1"/>
    <d v="2021-03-02T00:00:00"/>
  </r>
  <r>
    <s v="ACC00463"/>
    <s v="CUST0247"/>
    <x v="0"/>
    <d v="2022-02-20T00:00:00"/>
    <n v="167031"/>
    <n v="333"/>
    <n v="0"/>
    <x v="0"/>
    <s v="Charles Wilson"/>
    <x v="1"/>
    <n v="41"/>
    <x v="1"/>
    <x v="1"/>
    <s v="Student"/>
    <n v="48541"/>
    <x v="1"/>
    <d v="2021-03-02T00:00:00"/>
  </r>
  <r>
    <s v="ACC00251"/>
    <s v="CUST0448"/>
    <x v="2"/>
    <d v="2022-06-24T00:00:00"/>
    <n v="273820"/>
    <n v="738"/>
    <n v="0"/>
    <x v="0"/>
    <s v="Alexander Dunn"/>
    <x v="0"/>
    <n v="19"/>
    <x v="2"/>
    <x v="2"/>
    <s v="Engineer"/>
    <n v="128856"/>
    <x v="1"/>
    <d v="2021-10-24T00:00:00"/>
  </r>
  <r>
    <s v="ACC00489"/>
    <s v="CUST0252"/>
    <x v="0"/>
    <d v="2019-05-05T00:00:00"/>
    <n v="489498"/>
    <n v="488"/>
    <n v="0"/>
    <x v="3"/>
    <s v="Justin Krause"/>
    <x v="1"/>
    <n v="66"/>
    <x v="3"/>
    <x v="3"/>
    <s v="Teacher"/>
    <n v="85455"/>
    <x v="0"/>
    <d v="2023-06-01T00:00:00"/>
  </r>
  <r>
    <s v="ACC00254"/>
    <s v="CUST0277"/>
    <x v="0"/>
    <d v="2023-11-03T00:00:00"/>
    <n v="496577"/>
    <n v="684"/>
    <n v="185388"/>
    <x v="0"/>
    <s v="Brandon Bennett"/>
    <x v="1"/>
    <n v="31"/>
    <x v="1"/>
    <x v="0"/>
    <s v="Banker"/>
    <n v="89298"/>
    <x v="1"/>
    <d v="2017-12-14T00:00:00"/>
  </r>
  <r>
    <s v="ACC00416"/>
    <s v="CUST0277"/>
    <x v="0"/>
    <d v="2017-06-08T00:00:00"/>
    <n v="445093"/>
    <n v="663"/>
    <n v="0"/>
    <x v="0"/>
    <s v="Brandon Bennett"/>
    <x v="1"/>
    <n v="31"/>
    <x v="1"/>
    <x v="0"/>
    <s v="Banker"/>
    <n v="89298"/>
    <x v="1"/>
    <d v="2017-12-14T00:00:00"/>
  </r>
  <r>
    <s v="ACC00260"/>
    <s v="CUST0372"/>
    <x v="2"/>
    <d v="2016-10-18T00:00:00"/>
    <n v="69300"/>
    <n v="508"/>
    <n v="0"/>
    <x v="0"/>
    <s v="Daisy Casey"/>
    <x v="0"/>
    <n v="55"/>
    <x v="0"/>
    <x v="0"/>
    <s v="Teacher"/>
    <n v="152028"/>
    <x v="1"/>
    <d v="2022-07-03T00:00:00"/>
  </r>
  <r>
    <s v="ACC00392"/>
    <s v="CUST0372"/>
    <x v="1"/>
    <d v="2020-06-14T00:00:00"/>
    <n v="6859"/>
    <n v="793"/>
    <n v="0"/>
    <x v="0"/>
    <s v="Daisy Casey"/>
    <x v="0"/>
    <n v="55"/>
    <x v="0"/>
    <x v="0"/>
    <s v="Teacher"/>
    <n v="152028"/>
    <x v="1"/>
    <d v="2022-07-03T00:00:00"/>
  </r>
  <r>
    <s v="ACC00291"/>
    <s v="CUST0262"/>
    <x v="3"/>
    <d v="2024-05-24T00:00:00"/>
    <n v="481215"/>
    <n v="761"/>
    <n v="0"/>
    <x v="2"/>
    <s v="Joy Lopez"/>
    <x v="0"/>
    <n v="37"/>
    <x v="1"/>
    <x v="2"/>
    <s v="Teacher"/>
    <n v="177661"/>
    <x v="1"/>
    <d v="2024-08-12T00:00:00"/>
  </r>
  <r>
    <s v="ACC00327"/>
    <s v="CUST0263"/>
    <x v="1"/>
    <d v="2018-05-05T00:00:00"/>
    <n v="175607"/>
    <n v="500"/>
    <n v="0"/>
    <x v="0"/>
    <s v="Kristi Adams"/>
    <x v="1"/>
    <n v="65"/>
    <x v="3"/>
    <x v="0"/>
    <s v="Trader"/>
    <n v="181087"/>
    <x v="2"/>
    <d v="2019-12-30T00:00:00"/>
  </r>
  <r>
    <s v="ACC00391"/>
    <s v="CUST0265"/>
    <x v="2"/>
    <d v="2024-04-15T00:00:00"/>
    <n v="469725"/>
    <n v="789"/>
    <n v="0"/>
    <x v="0"/>
    <s v="Mr. Carlos Wood"/>
    <x v="1"/>
    <n v="39"/>
    <x v="1"/>
    <x v="1"/>
    <s v="Student"/>
    <n v="103309"/>
    <x v="1"/>
    <d v="2020-09-28T00:00:00"/>
  </r>
  <r>
    <s v="ACC00302"/>
    <s v="CUST0267"/>
    <x v="0"/>
    <d v="2017-08-16T00:00:00"/>
    <n v="473146"/>
    <n v="343"/>
    <n v="204757"/>
    <x v="0"/>
    <s v="Nicholas Cherry"/>
    <x v="0"/>
    <n v="36"/>
    <x v="1"/>
    <x v="2"/>
    <s v="Engineer"/>
    <n v="126661"/>
    <x v="1"/>
    <d v="2021-08-29T00:00:00"/>
  </r>
  <r>
    <s v="ACC00303"/>
    <s v="CUST0268"/>
    <x v="2"/>
    <d v="2025-07-04T00:00:00"/>
    <n v="392118"/>
    <n v="616"/>
    <n v="422876"/>
    <x v="0"/>
    <s v="Derek Gardner"/>
    <x v="0"/>
    <n v="66"/>
    <x v="3"/>
    <x v="2"/>
    <s v="Banker"/>
    <n v="177215"/>
    <x v="1"/>
    <d v="2019-12-20T00:00:00"/>
  </r>
  <r>
    <s v="ACC00325"/>
    <s v="CUST0268"/>
    <x v="0"/>
    <d v="2024-12-15T00:00:00"/>
    <n v="148961"/>
    <n v="470"/>
    <n v="437348"/>
    <x v="0"/>
    <s v="Derek Gardner"/>
    <x v="0"/>
    <n v="66"/>
    <x v="3"/>
    <x v="2"/>
    <s v="Banker"/>
    <n v="177215"/>
    <x v="1"/>
    <d v="2019-12-20T00:00:00"/>
  </r>
  <r>
    <s v="ACC00366"/>
    <s v="CUST0269"/>
    <x v="0"/>
    <d v="2019-05-27T00:00:00"/>
    <n v="343615"/>
    <n v="492"/>
    <n v="231024"/>
    <x v="0"/>
    <s v="Ashley Harper"/>
    <x v="1"/>
    <n v="53"/>
    <x v="0"/>
    <x v="2"/>
    <s v="Engineer"/>
    <n v="26154"/>
    <x v="0"/>
    <d v="2018-02-19T00:00:00"/>
  </r>
  <r>
    <s v="ACC00271"/>
    <s v="CUST0411"/>
    <x v="0"/>
    <d v="2018-05-30T00:00:00"/>
    <n v="133653"/>
    <n v="538"/>
    <n v="0"/>
    <x v="0"/>
    <s v="Darren Morgan"/>
    <x v="1"/>
    <n v="25"/>
    <x v="2"/>
    <x v="1"/>
    <s v="Engineer"/>
    <n v="53142"/>
    <x v="0"/>
    <d v="2018-11-07T00:00:00"/>
  </r>
  <r>
    <s v="ACC00442"/>
    <s v="CUST0271"/>
    <x v="3"/>
    <d v="2018-12-17T00:00:00"/>
    <n v="374743"/>
    <n v="423"/>
    <n v="0"/>
    <x v="1"/>
    <s v="Keith Hendrix"/>
    <x v="0"/>
    <n v="58"/>
    <x v="0"/>
    <x v="1"/>
    <s v="Teacher"/>
    <n v="192760"/>
    <x v="0"/>
    <d v="2023-05-05T00:00:00"/>
  </r>
  <r>
    <s v="ACC00272"/>
    <s v="CUST0381"/>
    <x v="3"/>
    <d v="2018-11-16T00:00:00"/>
    <n v="51717"/>
    <n v="371"/>
    <n v="0"/>
    <x v="2"/>
    <s v="Timothy Mcknight"/>
    <x v="0"/>
    <n v="33"/>
    <x v="1"/>
    <x v="2"/>
    <s v="Banker"/>
    <n v="136400"/>
    <x v="0"/>
    <d v="2018-12-29T00:00:00"/>
  </r>
  <r>
    <s v="ACC00447"/>
    <s v="CUST0381"/>
    <x v="1"/>
    <d v="2018-12-22T00:00:00"/>
    <n v="262347"/>
    <n v="730"/>
    <n v="0"/>
    <x v="3"/>
    <s v="Timothy Mcknight"/>
    <x v="0"/>
    <n v="33"/>
    <x v="1"/>
    <x v="2"/>
    <s v="Banker"/>
    <n v="136400"/>
    <x v="0"/>
    <d v="2018-12-29T00:00:00"/>
  </r>
  <r>
    <s v="ACC00448"/>
    <s v="CUST0272"/>
    <x v="1"/>
    <d v="2019-12-29T00:00:00"/>
    <n v="409760"/>
    <n v="735"/>
    <n v="0"/>
    <x v="0"/>
    <s v="Seth Fritz"/>
    <x v="0"/>
    <n v="36"/>
    <x v="1"/>
    <x v="0"/>
    <s v="Trader"/>
    <n v="84288"/>
    <x v="0"/>
    <d v="2020-02-29T00:00:00"/>
  </r>
  <r>
    <s v="ACC00273"/>
    <s v="CUST0489"/>
    <x v="3"/>
    <d v="2022-04-29T00:00:00"/>
    <n v="2763"/>
    <n v="744"/>
    <n v="0"/>
    <x v="0"/>
    <s v="Monica Carter"/>
    <x v="1"/>
    <n v="40"/>
    <x v="1"/>
    <x v="0"/>
    <s v="Banker"/>
    <n v="157710"/>
    <x v="1"/>
    <d v="2023-06-27T00:00:00"/>
  </r>
  <r>
    <s v="ACC00437"/>
    <s v="CUST0273"/>
    <x v="0"/>
    <d v="2020-01-18T00:00:00"/>
    <n v="305539"/>
    <n v="474"/>
    <n v="0"/>
    <x v="0"/>
    <s v="Thomas Luna"/>
    <x v="0"/>
    <n v="29"/>
    <x v="1"/>
    <x v="0"/>
    <s v="Retired"/>
    <n v="71195"/>
    <x v="1"/>
    <d v="2020-06-26T00:00:00"/>
  </r>
  <r>
    <s v="ACC00352"/>
    <s v="CUST0275"/>
    <x v="1"/>
    <d v="2024-12-25T00:00:00"/>
    <n v="348742"/>
    <n v="511"/>
    <n v="0"/>
    <x v="1"/>
    <s v="Todd Moore"/>
    <x v="1"/>
    <n v="24"/>
    <x v="2"/>
    <x v="3"/>
    <s v="Teacher"/>
    <n v="50087"/>
    <x v="0"/>
    <d v="2019-11-06T00:00:00"/>
  </r>
  <r>
    <s v="ACC00276"/>
    <s v="CUST0284"/>
    <x v="3"/>
    <d v="2023-01-02T00:00:00"/>
    <n v="169831"/>
    <n v="714"/>
    <n v="0"/>
    <x v="0"/>
    <s v="Robert Clay"/>
    <x v="1"/>
    <n v="22"/>
    <x v="2"/>
    <x v="1"/>
    <s v="Trader"/>
    <n v="68787"/>
    <x v="1"/>
    <d v="2015-10-28T00:00:00"/>
  </r>
  <r>
    <s v="ACC00278"/>
    <s v="CUST0369"/>
    <x v="1"/>
    <d v="2018-11-18T00:00:00"/>
    <n v="118094"/>
    <n v="359"/>
    <n v="0"/>
    <x v="0"/>
    <s v="Heather Davis"/>
    <x v="1"/>
    <n v="42"/>
    <x v="1"/>
    <x v="0"/>
    <s v="Engineer"/>
    <n v="181099"/>
    <x v="0"/>
    <d v="2023-01-28T00:00:00"/>
  </r>
  <r>
    <s v="ACC00279"/>
    <s v="CUST0447"/>
    <x v="1"/>
    <d v="2020-06-04T00:00:00"/>
    <n v="156379"/>
    <n v="305"/>
    <n v="0"/>
    <x v="0"/>
    <s v="Scott Wall"/>
    <x v="1"/>
    <n v="42"/>
    <x v="1"/>
    <x v="2"/>
    <s v="Student"/>
    <n v="174571"/>
    <x v="1"/>
    <d v="2023-03-09T00:00:00"/>
  </r>
  <r>
    <s v="ACC00294"/>
    <s v="CUST0279"/>
    <x v="0"/>
    <d v="2024-08-17T00:00:00"/>
    <n v="485097"/>
    <n v="698"/>
    <n v="301379"/>
    <x v="0"/>
    <s v="Vanessa Martinez"/>
    <x v="1"/>
    <n v="69"/>
    <x v="3"/>
    <x v="2"/>
    <s v="Engineer"/>
    <n v="194480"/>
    <x v="1"/>
    <d v="2018-08-04T00:00:00"/>
  </r>
  <r>
    <s v="ACC00433"/>
    <s v="CUST0279"/>
    <x v="1"/>
    <d v="2019-09-02T00:00:00"/>
    <n v="128585"/>
    <n v="764"/>
    <n v="0"/>
    <x v="2"/>
    <s v="Vanessa Martinez"/>
    <x v="1"/>
    <n v="69"/>
    <x v="3"/>
    <x v="2"/>
    <s v="Engineer"/>
    <n v="194480"/>
    <x v="1"/>
    <d v="2018-08-04T00:00:00"/>
  </r>
  <r>
    <s v="ACC00281"/>
    <s v="CUST0409"/>
    <x v="3"/>
    <d v="2018-07-23T00:00:00"/>
    <n v="11064"/>
    <n v="516"/>
    <n v="0"/>
    <x v="0"/>
    <s v="Shannon Moss"/>
    <x v="0"/>
    <n v="49"/>
    <x v="0"/>
    <x v="1"/>
    <s v="Banker"/>
    <n v="162633"/>
    <x v="1"/>
    <d v="2019-09-13T00:00:00"/>
  </r>
  <r>
    <s v="ACC00470"/>
    <s v="CUST0409"/>
    <x v="2"/>
    <d v="2022-03-26T00:00:00"/>
    <n v="65901"/>
    <n v="538"/>
    <n v="0"/>
    <x v="0"/>
    <s v="Shannon Moss"/>
    <x v="0"/>
    <n v="49"/>
    <x v="0"/>
    <x v="1"/>
    <s v="Banker"/>
    <n v="162633"/>
    <x v="1"/>
    <d v="2019-09-13T00:00:00"/>
  </r>
  <r>
    <s v="ACC00381"/>
    <s v="CUST0281"/>
    <x v="0"/>
    <d v="2018-02-13T00:00:00"/>
    <n v="444943"/>
    <n v="368"/>
    <n v="493815"/>
    <x v="0"/>
    <s v="Dustin Zhang"/>
    <x v="0"/>
    <n v="64"/>
    <x v="3"/>
    <x v="2"/>
    <s v="Student"/>
    <n v="145816"/>
    <x v="2"/>
    <d v="2021-10-31T00:00:00"/>
  </r>
  <r>
    <s v="ACC00332"/>
    <s v="CUST0283"/>
    <x v="1"/>
    <d v="2018-05-07T00:00:00"/>
    <n v="152711"/>
    <n v="424"/>
    <n v="0"/>
    <x v="0"/>
    <s v="Kristen Spencer"/>
    <x v="0"/>
    <n v="70"/>
    <x v="3"/>
    <x v="3"/>
    <s v="Teacher"/>
    <n v="116347"/>
    <x v="1"/>
    <d v="2017-01-19T00:00:00"/>
  </r>
  <r>
    <s v="ACC00375"/>
    <s v="CUST0283"/>
    <x v="1"/>
    <d v="2025-05-02T00:00:00"/>
    <n v="84811"/>
    <n v="412"/>
    <n v="0"/>
    <x v="0"/>
    <s v="Kristen Spencer"/>
    <x v="0"/>
    <n v="70"/>
    <x v="3"/>
    <x v="3"/>
    <s v="Teacher"/>
    <n v="116347"/>
    <x v="1"/>
    <d v="2017-01-19T00:00:00"/>
  </r>
  <r>
    <s v="ACC00284"/>
    <s v="CUST0387"/>
    <x v="1"/>
    <d v="2024-05-16T00:00:00"/>
    <n v="168017"/>
    <n v="831"/>
    <n v="0"/>
    <x v="0"/>
    <s v="Robert Barnes"/>
    <x v="1"/>
    <n v="52"/>
    <x v="0"/>
    <x v="3"/>
    <s v="Engineer"/>
    <n v="51585"/>
    <x v="0"/>
    <d v="2019-04-22T00:00:00"/>
  </r>
  <r>
    <s v="ACC00329"/>
    <s v="CUST0387"/>
    <x v="2"/>
    <d v="2017-10-18T00:00:00"/>
    <n v="316463"/>
    <n v="803"/>
    <n v="0"/>
    <x v="0"/>
    <s v="Robert Barnes"/>
    <x v="1"/>
    <n v="52"/>
    <x v="0"/>
    <x v="3"/>
    <s v="Engineer"/>
    <n v="51585"/>
    <x v="0"/>
    <d v="2019-04-22T00:00:00"/>
  </r>
  <r>
    <s v="ACC00285"/>
    <s v="CUST0456"/>
    <x v="1"/>
    <d v="2021-08-16T00:00:00"/>
    <n v="441153"/>
    <n v="689"/>
    <n v="34992"/>
    <x v="0"/>
    <s v="Michael Kramer"/>
    <x v="1"/>
    <n v="73"/>
    <x v="3"/>
    <x v="2"/>
    <s v="Teacher"/>
    <n v="46155"/>
    <x v="1"/>
    <d v="2016-01-17T00:00:00"/>
  </r>
  <r>
    <s v="ACC00462"/>
    <s v="CUST0456"/>
    <x v="1"/>
    <d v="2023-02-01T00:00:00"/>
    <n v="150331"/>
    <n v="770"/>
    <n v="0"/>
    <x v="0"/>
    <s v="Michael Kramer"/>
    <x v="1"/>
    <n v="73"/>
    <x v="3"/>
    <x v="2"/>
    <s v="Teacher"/>
    <n v="46155"/>
    <x v="1"/>
    <d v="2016-01-17T00:00:00"/>
  </r>
  <r>
    <s v="ACC00413"/>
    <s v="CUST0286"/>
    <x v="0"/>
    <d v="2024-08-27T00:00:00"/>
    <n v="207352"/>
    <n v="782"/>
    <n v="0"/>
    <x v="0"/>
    <s v="Melanie Butler"/>
    <x v="1"/>
    <n v="29"/>
    <x v="1"/>
    <x v="0"/>
    <s v="Engineer"/>
    <n v="94441"/>
    <x v="1"/>
    <d v="2020-01-26T00:00:00"/>
  </r>
  <r>
    <s v="ACC00293"/>
    <s v="CUST0436"/>
    <x v="0"/>
    <d v="2023-07-13T00:00:00"/>
    <n v="426618"/>
    <n v="683"/>
    <n v="0"/>
    <x v="0"/>
    <s v="Victor Tran"/>
    <x v="0"/>
    <n v="45"/>
    <x v="0"/>
    <x v="0"/>
    <s v="Banker"/>
    <n v="64738"/>
    <x v="0"/>
    <d v="2019-10-22T00:00:00"/>
  </r>
  <r>
    <s v="ACC00296"/>
    <s v="CUST0379"/>
    <x v="1"/>
    <d v="2022-07-07T00:00:00"/>
    <n v="79698"/>
    <n v="790"/>
    <n v="0"/>
    <x v="0"/>
    <s v="Jay Jackson"/>
    <x v="0"/>
    <n v="64"/>
    <x v="3"/>
    <x v="0"/>
    <s v="Doctor"/>
    <n v="59063"/>
    <x v="1"/>
    <d v="2023-02-15T00:00:00"/>
  </r>
  <r>
    <s v="ACC00298"/>
    <s v="CUST0427"/>
    <x v="1"/>
    <d v="2020-05-25T00:00:00"/>
    <n v="243381"/>
    <n v="636"/>
    <n v="0"/>
    <x v="1"/>
    <s v="Juan Reed"/>
    <x v="1"/>
    <n v="53"/>
    <x v="0"/>
    <x v="2"/>
    <s v="Engineer"/>
    <n v="87649"/>
    <x v="2"/>
    <d v="2023-05-06T00:00:00"/>
  </r>
  <r>
    <s v="ACC00301"/>
    <s v="CUST0307"/>
    <x v="1"/>
    <d v="2023-02-26T00:00:00"/>
    <n v="45095"/>
    <n v="731"/>
    <n v="0"/>
    <x v="0"/>
    <s v="Angela Garcia"/>
    <x v="0"/>
    <n v="28"/>
    <x v="2"/>
    <x v="0"/>
    <s v="Teacher"/>
    <n v="82768"/>
    <x v="1"/>
    <d v="2015-10-16T00:00:00"/>
  </r>
  <r>
    <s v="ACC00427"/>
    <s v="CUST0307"/>
    <x v="0"/>
    <d v="2017-08-03T00:00:00"/>
    <n v="65133"/>
    <n v="562"/>
    <n v="12837"/>
    <x v="0"/>
    <s v="Angela Garcia"/>
    <x v="0"/>
    <n v="28"/>
    <x v="2"/>
    <x v="0"/>
    <s v="Teacher"/>
    <n v="82768"/>
    <x v="1"/>
    <d v="2015-10-16T00:00:00"/>
  </r>
  <r>
    <s v="ACC00310"/>
    <s v="CUST0485"/>
    <x v="1"/>
    <d v="2017-12-08T00:00:00"/>
    <n v="486521"/>
    <n v="654"/>
    <n v="0"/>
    <x v="1"/>
    <s v="Christopher Hart"/>
    <x v="1"/>
    <n v="22"/>
    <x v="2"/>
    <x v="3"/>
    <s v="Engineer"/>
    <n v="81212"/>
    <x v="0"/>
    <d v="2018-09-03T00:00:00"/>
  </r>
  <r>
    <s v="ACC00314"/>
    <s v="CUST0393"/>
    <x v="2"/>
    <d v="2021-10-26T00:00:00"/>
    <n v="270170"/>
    <n v="697"/>
    <n v="0"/>
    <x v="0"/>
    <s v="Tina Adams"/>
    <x v="0"/>
    <n v="58"/>
    <x v="0"/>
    <x v="3"/>
    <s v="Teacher"/>
    <n v="196422"/>
    <x v="2"/>
    <d v="2021-12-15T00:00:00"/>
  </r>
  <r>
    <s v="ACC00487"/>
    <s v="CUST0393"/>
    <x v="3"/>
    <d v="2019-04-25T00:00:00"/>
    <n v="431653"/>
    <n v="462"/>
    <n v="217986"/>
    <x v="0"/>
    <s v="Tina Adams"/>
    <x v="0"/>
    <n v="58"/>
    <x v="0"/>
    <x v="3"/>
    <s v="Teacher"/>
    <n v="196422"/>
    <x v="2"/>
    <d v="2021-12-15T00:00:00"/>
  </r>
  <r>
    <s v="ACC00326"/>
    <s v="CUST0386"/>
    <x v="1"/>
    <d v="2016-04-23T00:00:00"/>
    <n v="448828"/>
    <n v="458"/>
    <n v="0"/>
    <x v="0"/>
    <s v="Megan Davis"/>
    <x v="0"/>
    <n v="53"/>
    <x v="0"/>
    <x v="2"/>
    <s v="Student"/>
    <n v="182932"/>
    <x v="0"/>
    <d v="2023-08-19T00:00:00"/>
  </r>
  <r>
    <s v="ACC00490"/>
    <s v="CUST0333"/>
    <x v="0"/>
    <d v="2017-04-08T00:00:00"/>
    <n v="486675"/>
    <n v="714"/>
    <n v="0"/>
    <x v="0"/>
    <s v="Ronald Bennett"/>
    <x v="0"/>
    <n v="18"/>
    <x v="2"/>
    <x v="3"/>
    <s v="Engineer"/>
    <n v="53662"/>
    <x v="1"/>
    <d v="2015-12-09T00:00:00"/>
  </r>
  <r>
    <s v="ACC00342"/>
    <s v="CUST0416"/>
    <x v="3"/>
    <d v="2021-08-09T00:00:00"/>
    <n v="273721"/>
    <n v="649"/>
    <n v="0"/>
    <x v="0"/>
    <s v="Jose Mayer"/>
    <x v="1"/>
    <n v="70"/>
    <x v="3"/>
    <x v="3"/>
    <s v="Banker"/>
    <n v="155720"/>
    <x v="0"/>
    <d v="2017-10-14T00:00:00"/>
  </r>
  <r>
    <s v="ACC00343"/>
    <s v="CUST0380"/>
    <x v="1"/>
    <d v="2023-10-28T00:00:00"/>
    <n v="339443"/>
    <n v="793"/>
    <n v="393333"/>
    <x v="0"/>
    <s v="Brandon Morales"/>
    <x v="1"/>
    <n v="38"/>
    <x v="1"/>
    <x v="3"/>
    <s v="Retired"/>
    <n v="134225"/>
    <x v="0"/>
    <d v="2021-12-08T00:00:00"/>
  </r>
  <r>
    <s v="ACC00464"/>
    <s v="CUST0343"/>
    <x v="2"/>
    <d v="2016-12-01T00:00:00"/>
    <n v="378669"/>
    <n v="726"/>
    <n v="0"/>
    <x v="1"/>
    <s v="Danielle Cox"/>
    <x v="1"/>
    <n v="48"/>
    <x v="0"/>
    <x v="1"/>
    <s v="Engineer"/>
    <n v="152632"/>
    <x v="1"/>
    <d v="2018-02-23T00:00:00"/>
  </r>
  <r>
    <s v="ACC00443"/>
    <s v="CUST0347"/>
    <x v="0"/>
    <d v="2023-06-11T00:00:00"/>
    <n v="25939"/>
    <n v="680"/>
    <n v="13720"/>
    <x v="0"/>
    <s v="Oscar Ortiz"/>
    <x v="1"/>
    <n v="56"/>
    <x v="0"/>
    <x v="3"/>
    <s v="Engineer"/>
    <n v="182962"/>
    <x v="0"/>
    <d v="2024-09-25T00:00:00"/>
  </r>
  <r>
    <s v="ACC00348"/>
    <s v="CUST0478"/>
    <x v="2"/>
    <d v="2022-08-30T00:00:00"/>
    <n v="483007"/>
    <n v="445"/>
    <n v="0"/>
    <x v="0"/>
    <s v="Louis Palmer"/>
    <x v="0"/>
    <n v="65"/>
    <x v="3"/>
    <x v="3"/>
    <s v="Trader"/>
    <n v="139273"/>
    <x v="0"/>
    <d v="2016-08-20T00:00:00"/>
  </r>
  <r>
    <s v="ACC00379"/>
    <s v="CUST0353"/>
    <x v="3"/>
    <d v="2023-09-19T00:00:00"/>
    <n v="39178"/>
    <n v="424"/>
    <n v="0"/>
    <x v="0"/>
    <s v="Mrs. Valerie Dunlap MD"/>
    <x v="1"/>
    <n v="20"/>
    <x v="2"/>
    <x v="1"/>
    <s v="Doctor"/>
    <n v="22356"/>
    <x v="1"/>
    <d v="2019-09-19T00:00:00"/>
  </r>
  <r>
    <s v="ACC00488"/>
    <s v="CUST0355"/>
    <x v="0"/>
    <d v="2017-10-15T00:00:00"/>
    <n v="297647"/>
    <n v="740"/>
    <n v="0"/>
    <x v="0"/>
    <s v="Rebecca Doyle"/>
    <x v="0"/>
    <n v="30"/>
    <x v="1"/>
    <x v="0"/>
    <s v="Teacher"/>
    <n v="112447"/>
    <x v="1"/>
    <d v="2020-01-17T00:00:00"/>
  </r>
  <r>
    <s v="ACC00356"/>
    <s v="CUST0395"/>
    <x v="1"/>
    <d v="2023-06-03T00:00:00"/>
    <n v="123099"/>
    <n v="405"/>
    <n v="0"/>
    <x v="0"/>
    <s v="Patricia Bush"/>
    <x v="1"/>
    <n v="31"/>
    <x v="1"/>
    <x v="3"/>
    <s v="Banker"/>
    <n v="49426"/>
    <x v="1"/>
    <d v="2024-03-21T00:00:00"/>
  </r>
  <r>
    <s v="ACC00400"/>
    <s v="CUST0395"/>
    <x v="0"/>
    <d v="2015-09-19T00:00:00"/>
    <n v="477697"/>
    <n v="398"/>
    <n v="0"/>
    <x v="0"/>
    <s v="Patricia Bush"/>
    <x v="1"/>
    <n v="31"/>
    <x v="1"/>
    <x v="3"/>
    <s v="Banker"/>
    <n v="49426"/>
    <x v="1"/>
    <d v="2024-03-21T00:00:00"/>
  </r>
  <r>
    <s v="ACC00358"/>
    <s v="CUST0375"/>
    <x v="1"/>
    <d v="2016-12-21T00:00:00"/>
    <n v="428956"/>
    <n v="395"/>
    <n v="0"/>
    <x v="0"/>
    <s v="Paul Stephens"/>
    <x v="1"/>
    <n v="61"/>
    <x v="3"/>
    <x v="2"/>
    <s v="Engineer"/>
    <n v="45963"/>
    <x v="1"/>
    <d v="2022-08-25T00:00:00"/>
  </r>
  <r>
    <s v="ACC00363"/>
    <s v="CUST0375"/>
    <x v="1"/>
    <d v="2017-05-07T00:00:00"/>
    <n v="279518"/>
    <n v="753"/>
    <n v="155953"/>
    <x v="2"/>
    <s v="Paul Stephens"/>
    <x v="1"/>
    <n v="61"/>
    <x v="3"/>
    <x v="2"/>
    <s v="Engineer"/>
    <n v="45963"/>
    <x v="1"/>
    <d v="2022-08-25T00:00:00"/>
  </r>
  <r>
    <s v="ACC00369"/>
    <s v="CUST0412"/>
    <x v="2"/>
    <d v="2015-11-26T00:00:00"/>
    <n v="197097"/>
    <n v="692"/>
    <n v="96288"/>
    <x v="0"/>
    <s v="Jackie Bell"/>
    <x v="0"/>
    <n v="55"/>
    <x v="0"/>
    <x v="1"/>
    <s v="Doctor"/>
    <n v="46916"/>
    <x v="0"/>
    <d v="2024-11-12T00:00:00"/>
  </r>
  <r>
    <s v="ACC00399"/>
    <s v="CUST0377"/>
    <x v="3"/>
    <d v="2023-12-08T00:00:00"/>
    <n v="315097"/>
    <n v="347"/>
    <n v="0"/>
    <x v="1"/>
    <s v="Ashley Hayes"/>
    <x v="0"/>
    <n v="49"/>
    <x v="0"/>
    <x v="1"/>
    <s v="Trader"/>
    <n v="190515"/>
    <x v="1"/>
    <d v="2022-12-23T00:00:00"/>
  </r>
  <r>
    <s v="ACC00382"/>
    <s v="CUST0404"/>
    <x v="1"/>
    <d v="2019-03-08T00:00:00"/>
    <n v="454151"/>
    <n v="346"/>
    <n v="0"/>
    <x v="0"/>
    <s v="Jessica Lee"/>
    <x v="1"/>
    <n v="40"/>
    <x v="1"/>
    <x v="3"/>
    <s v="Student"/>
    <n v="77056"/>
    <x v="1"/>
    <d v="2021-03-13T00:00:00"/>
  </r>
  <r>
    <s v="ACC00385"/>
    <s v="CUST0382"/>
    <x v="3"/>
    <d v="2017-09-05T00:00:00"/>
    <n v="300856"/>
    <n v="580"/>
    <n v="0"/>
    <x v="0"/>
    <s v="Wendy Hodge"/>
    <x v="0"/>
    <n v="71"/>
    <x v="3"/>
    <x v="1"/>
    <s v="Engineer"/>
    <n v="100818"/>
    <x v="1"/>
    <d v="2020-06-13T00:00:00"/>
  </r>
  <r>
    <s v="ACC00383"/>
    <s v="CUST0418"/>
    <x v="0"/>
    <d v="2023-11-29T00:00:00"/>
    <n v="16999"/>
    <n v="555"/>
    <n v="378957"/>
    <x v="0"/>
    <s v="Cameron Cox"/>
    <x v="0"/>
    <n v="45"/>
    <x v="0"/>
    <x v="0"/>
    <s v="Retired"/>
    <n v="116059"/>
    <x v="1"/>
    <d v="2018-11-28T00:00:00"/>
  </r>
  <r>
    <s v="ACC00449"/>
    <s v="CUST0418"/>
    <x v="1"/>
    <d v="2020-02-16T00:00:00"/>
    <n v="409115"/>
    <n v="760"/>
    <n v="419336"/>
    <x v="2"/>
    <s v="Cameron Cox"/>
    <x v="0"/>
    <n v="45"/>
    <x v="0"/>
    <x v="0"/>
    <s v="Retired"/>
    <n v="116059"/>
    <x v="1"/>
    <d v="2018-11-28T00:00:00"/>
  </r>
  <r>
    <s v="ACC00390"/>
    <s v="CUST0477"/>
    <x v="0"/>
    <d v="2016-01-04T00:00:00"/>
    <n v="198237"/>
    <n v="324"/>
    <n v="349912"/>
    <x v="1"/>
    <s v="Deborah King"/>
    <x v="1"/>
    <n v="38"/>
    <x v="1"/>
    <x v="1"/>
    <s v="Banker"/>
    <n v="176683"/>
    <x v="1"/>
    <d v="2015-11-17T00:00:00"/>
  </r>
  <r>
    <s v="ACC00394"/>
    <s v="CUST0434"/>
    <x v="0"/>
    <d v="2016-05-20T00:00:00"/>
    <n v="436523"/>
    <n v="674"/>
    <n v="0"/>
    <x v="0"/>
    <s v="Elizabeth Sanford"/>
    <x v="0"/>
    <n v="37"/>
    <x v="1"/>
    <x v="1"/>
    <s v="Teacher"/>
    <n v="141750"/>
    <x v="1"/>
    <d v="2019-05-14T00:00:00"/>
  </r>
  <r>
    <s v="ACC00398"/>
    <s v="CUST0428"/>
    <x v="1"/>
    <d v="2025-03-16T00:00:00"/>
    <n v="289360"/>
    <n v="415"/>
    <n v="0"/>
    <x v="1"/>
    <s v="Michelle Lyons"/>
    <x v="0"/>
    <n v="44"/>
    <x v="1"/>
    <x v="0"/>
    <s v="Student"/>
    <n v="84674"/>
    <x v="2"/>
    <d v="2019-06-01T00:00:00"/>
  </r>
  <r>
    <s v="ACC00401"/>
    <s v="CUST0450"/>
    <x v="3"/>
    <d v="2017-10-01T00:00:00"/>
    <n v="453809"/>
    <n v="758"/>
    <n v="0"/>
    <x v="0"/>
    <s v="Seth Kent"/>
    <x v="0"/>
    <n v="73"/>
    <x v="3"/>
    <x v="3"/>
    <s v="Teacher"/>
    <n v="127803"/>
    <x v="1"/>
    <d v="2024-07-13T00:00:00"/>
  </r>
  <r>
    <s v="ACC00402"/>
    <s v="CUST0431"/>
    <x v="1"/>
    <d v="2024-02-18T00:00:00"/>
    <n v="465291"/>
    <n v="822"/>
    <n v="0"/>
    <x v="2"/>
    <s v="Dana Robinson"/>
    <x v="1"/>
    <n v="26"/>
    <x v="2"/>
    <x v="0"/>
    <s v="Trader"/>
    <n v="106475"/>
    <x v="1"/>
    <d v="2023-07-26T00:00:00"/>
  </r>
  <r>
    <s v="ACC00428"/>
    <s v="CUST0431"/>
    <x v="0"/>
    <d v="2025-05-21T00:00:00"/>
    <n v="376588"/>
    <n v="311"/>
    <n v="0"/>
    <x v="0"/>
    <s v="Dana Robinson"/>
    <x v="1"/>
    <n v="26"/>
    <x v="2"/>
    <x v="0"/>
    <s v="Trader"/>
    <n v="106475"/>
    <x v="1"/>
    <d v="2023-07-26T00:00:00"/>
  </r>
  <r>
    <s v="ACC00405"/>
    <s v="CUST0457"/>
    <x v="3"/>
    <d v="2023-09-04T00:00:00"/>
    <n v="398102"/>
    <n v="802"/>
    <n v="0"/>
    <x v="0"/>
    <s v="Edward Bell"/>
    <x v="0"/>
    <n v="50"/>
    <x v="0"/>
    <x v="3"/>
    <s v="Retired"/>
    <n v="99671"/>
    <x v="1"/>
    <d v="2016-02-16T00:00:00"/>
  </r>
  <r>
    <s v="ACC00498"/>
    <s v="CUST0407"/>
    <x v="3"/>
    <d v="2021-08-15T00:00:00"/>
    <n v="485833"/>
    <n v="615"/>
    <n v="419627"/>
    <x v="0"/>
    <s v="Tammy Jackson"/>
    <x v="0"/>
    <n v="29"/>
    <x v="1"/>
    <x v="2"/>
    <s v="Student"/>
    <n v="177795"/>
    <x v="2"/>
    <d v="2017-12-28T00:00:00"/>
  </r>
  <r>
    <s v="ACC00409"/>
    <s v="CUST0470"/>
    <x v="1"/>
    <d v="2020-12-13T00:00:00"/>
    <n v="243056"/>
    <n v="353"/>
    <n v="0"/>
    <x v="0"/>
    <s v="Jason Garcia"/>
    <x v="0"/>
    <n v="66"/>
    <x v="3"/>
    <x v="1"/>
    <s v="Student"/>
    <n v="152130"/>
    <x v="1"/>
    <d v="2021-05-29T00:00:00"/>
  </r>
  <r>
    <s v="ACC00414"/>
    <s v="CUST0474"/>
    <x v="1"/>
    <d v="2023-07-28T00:00:00"/>
    <n v="102638"/>
    <n v="486"/>
    <n v="485721"/>
    <x v="0"/>
    <s v="Gregory Bauer"/>
    <x v="0"/>
    <n v="58"/>
    <x v="0"/>
    <x v="2"/>
    <s v="Engineer"/>
    <n v="160272"/>
    <x v="0"/>
    <d v="2019-09-11T00:00:00"/>
  </r>
  <r>
    <s v="ACC00415"/>
    <s v="CUST0496"/>
    <x v="1"/>
    <d v="2022-06-16T00:00:00"/>
    <n v="184514"/>
    <n v="561"/>
    <n v="0"/>
    <x v="3"/>
    <s v="Morgan Anderson"/>
    <x v="1"/>
    <n v="34"/>
    <x v="1"/>
    <x v="0"/>
    <s v="Student"/>
    <n v="42911"/>
    <x v="0"/>
    <d v="2017-07-04T00:00:00"/>
  </r>
  <r>
    <s v="ACC00422"/>
    <s v="CUST0469"/>
    <x v="0"/>
    <d v="2022-04-07T00:00:00"/>
    <n v="441004"/>
    <n v="375"/>
    <n v="0"/>
    <x v="0"/>
    <s v="Michael Davies"/>
    <x v="1"/>
    <n v="44"/>
    <x v="1"/>
    <x v="2"/>
    <s v="Retired"/>
    <n v="190102"/>
    <x v="2"/>
    <d v="2017-08-07T00:00:00"/>
  </r>
  <r>
    <s v="ACC00479"/>
    <s v="CUST0437"/>
    <x v="1"/>
    <d v="2024-01-12T00:00:00"/>
    <n v="422117"/>
    <n v="577"/>
    <n v="0"/>
    <x v="0"/>
    <s v="Scott Crosby"/>
    <x v="0"/>
    <n v="65"/>
    <x v="3"/>
    <x v="3"/>
    <s v="Doctor"/>
    <n v="53397"/>
    <x v="0"/>
    <d v="2023-12-21T00:00:00"/>
  </r>
  <r>
    <s v="ACC00499"/>
    <s v="CUST0443"/>
    <x v="1"/>
    <d v="2020-06-11T00:00:00"/>
    <n v="443842"/>
    <n v="443"/>
    <n v="0"/>
    <x v="0"/>
    <s v="Daniel Crawford"/>
    <x v="1"/>
    <n v="35"/>
    <x v="1"/>
    <x v="1"/>
    <s v="Retired"/>
    <n v="39816"/>
    <x v="0"/>
    <d v="2018-07-04T00:00:00"/>
  </r>
  <r>
    <s v="ACC00451"/>
    <s v="CUST0483"/>
    <x v="2"/>
    <d v="2024-01-27T00:00:00"/>
    <n v="90880"/>
    <n v="363"/>
    <n v="63655"/>
    <x v="0"/>
    <s v="Rita Leonard"/>
    <x v="1"/>
    <n v="22"/>
    <x v="2"/>
    <x v="0"/>
    <s v="Teacher"/>
    <n v="65272"/>
    <x v="0"/>
    <d v="2024-08-08T00:00:00"/>
  </r>
  <r>
    <s v="ACC00484"/>
    <s v="CUST0460"/>
    <x v="3"/>
    <d v="2024-01-25T00:00:00"/>
    <n v="393184"/>
    <n v="777"/>
    <n v="143266"/>
    <x v="0"/>
    <s v="Katherine Cohen"/>
    <x v="1"/>
    <n v="35"/>
    <x v="1"/>
    <x v="3"/>
    <s v="Teacher"/>
    <n v="169381"/>
    <x v="1"/>
    <d v="2021-06-10T00:00:00"/>
  </r>
  <r>
    <s v="ACC00483"/>
    <s v="CUST0484"/>
    <x v="1"/>
    <d v="2025-05-30T00:00:00"/>
    <n v="461130"/>
    <n v="789"/>
    <n v="0"/>
    <x v="0"/>
    <s v="John Madden"/>
    <x v="0"/>
    <n v="48"/>
    <x v="0"/>
    <x v="0"/>
    <s v="Student"/>
    <n v="109393"/>
    <x v="1"/>
    <d v="2023-06-10T00:00:00"/>
  </r>
  <r>
    <s v="ACC00502"/>
    <s v="CUST0376"/>
    <x v="2"/>
    <d v="2022-09-14T00:00:00"/>
    <n v="177826"/>
    <n v="722"/>
    <n v="0"/>
    <x v="0"/>
    <s v="Angela Jackson"/>
    <x v="0"/>
    <n v="62"/>
    <x v="3"/>
    <x v="1"/>
    <s v="Retired"/>
    <n v="121757"/>
    <x v="1"/>
    <d v="2015-10-07T00:00:00"/>
  </r>
  <r>
    <s v="ACC00503"/>
    <s v="CUST0046"/>
    <x v="3"/>
    <d v="2024-02-13T00:00:00"/>
    <n v="290446"/>
    <n v="544"/>
    <n v="0"/>
    <x v="0"/>
    <s v="Keith Watson"/>
    <x v="0"/>
    <n v="37"/>
    <x v="1"/>
    <x v="3"/>
    <s v="Retired"/>
    <n v="27906"/>
    <x v="1"/>
    <d v="2021-05-07T00:00:00"/>
  </r>
  <r>
    <s v="ACC00504"/>
    <s v="CUST0038"/>
    <x v="2"/>
    <d v="2019-12-25T00:00:00"/>
    <n v="322959"/>
    <n v="406"/>
    <n v="171280"/>
    <x v="0"/>
    <s v="Adam Garcia"/>
    <x v="1"/>
    <n v="67"/>
    <x v="3"/>
    <x v="2"/>
    <s v="Student"/>
    <n v="46172"/>
    <x v="0"/>
    <d v="2021-11-07T00:00:00"/>
  </r>
  <r>
    <s v="ACC00505"/>
    <s v="CUST0142"/>
    <x v="3"/>
    <d v="2021-07-16T00:00:00"/>
    <n v="252156"/>
    <n v="387"/>
    <n v="0"/>
    <x v="0"/>
    <s v="Charles Chapman"/>
    <x v="1"/>
    <n v="66"/>
    <x v="3"/>
    <x v="1"/>
    <s v="Retired"/>
    <n v="83852"/>
    <x v="1"/>
    <d v="2024-09-25T00:00:00"/>
  </r>
  <r>
    <s v="ACC00506"/>
    <s v="CUST0100"/>
    <x v="1"/>
    <d v="2021-01-04T00:00:00"/>
    <n v="477964"/>
    <n v="428"/>
    <n v="0"/>
    <x v="0"/>
    <s v="Leslie Buchanan"/>
    <x v="1"/>
    <n v="36"/>
    <x v="1"/>
    <x v="2"/>
    <s v="Engineer"/>
    <n v="119616"/>
    <x v="0"/>
    <d v="2023-01-16T00:00:00"/>
  </r>
  <r>
    <s v="ACC00507"/>
    <s v="CUST0328"/>
    <x v="2"/>
    <d v="2023-06-06T00:00:00"/>
    <n v="325488"/>
    <n v="640"/>
    <n v="0"/>
    <x v="0"/>
    <s v="Brenda Brown"/>
    <x v="1"/>
    <n v="55"/>
    <x v="0"/>
    <x v="3"/>
    <s v="Trader"/>
    <n v="197235"/>
    <x v="1"/>
    <d v="2021-09-22T00:00:00"/>
  </r>
  <r>
    <s v="ACC00508"/>
    <s v="CUST0190"/>
    <x v="2"/>
    <d v="2025-07-03T00:00:00"/>
    <n v="428834"/>
    <n v="303"/>
    <n v="260230"/>
    <x v="0"/>
    <s v="Cesar Silva"/>
    <x v="0"/>
    <n v="68"/>
    <x v="3"/>
    <x v="1"/>
    <s v="Teacher"/>
    <n v="109186"/>
    <x v="1"/>
    <d v="2017-09-30T00:00:00"/>
  </r>
  <r>
    <s v="ACC00509"/>
    <s v="CUST0035"/>
    <x v="1"/>
    <d v="2023-07-26T00:00:00"/>
    <n v="373747"/>
    <n v="626"/>
    <n v="0"/>
    <x v="0"/>
    <s v="Kevin Marshall"/>
    <x v="0"/>
    <n v="72"/>
    <x v="3"/>
    <x v="2"/>
    <s v="Banker"/>
    <n v="96898"/>
    <x v="0"/>
    <d v="2016-06-12T00:00:00"/>
  </r>
  <r>
    <s v="ACC00510"/>
    <s v="CUST0147"/>
    <x v="3"/>
    <d v="2018-06-15T00:00:00"/>
    <n v="469450"/>
    <n v="709"/>
    <n v="0"/>
    <x v="0"/>
    <s v="Christina Wood"/>
    <x v="1"/>
    <n v="29"/>
    <x v="1"/>
    <x v="3"/>
    <s v="Doctor"/>
    <n v="193279"/>
    <x v="2"/>
    <d v="2020-02-27T00:00:00"/>
  </r>
  <r>
    <s v="ACC00511"/>
    <s v="CUST0030"/>
    <x v="1"/>
    <d v="2016-01-08T00:00:00"/>
    <n v="323258"/>
    <n v="605"/>
    <n v="0"/>
    <x v="0"/>
    <s v="Angela Robinson"/>
    <x v="0"/>
    <n v="71"/>
    <x v="3"/>
    <x v="3"/>
    <s v="Student"/>
    <n v="165271"/>
    <x v="1"/>
    <d v="2020-10-05T00:00:00"/>
  </r>
  <r>
    <s v="ACC00512"/>
    <s v="CUST0334"/>
    <x v="0"/>
    <d v="2019-11-23T00:00:00"/>
    <n v="248724"/>
    <n v="524"/>
    <n v="0"/>
    <x v="0"/>
    <s v="Beth Mccoy"/>
    <x v="1"/>
    <n v="39"/>
    <x v="1"/>
    <x v="1"/>
    <s v="Student"/>
    <n v="118818"/>
    <x v="0"/>
    <d v="2019-01-29T00:00:00"/>
  </r>
  <r>
    <s v="ACC00513"/>
    <s v="CUST0084"/>
    <x v="1"/>
    <d v="2024-11-01T00:00:00"/>
    <n v="201202"/>
    <n v="647"/>
    <n v="0"/>
    <x v="0"/>
    <s v="Carlos Watson"/>
    <x v="0"/>
    <n v="49"/>
    <x v="0"/>
    <x v="3"/>
    <s v="Banker"/>
    <n v="154092"/>
    <x v="2"/>
    <d v="2021-04-02T00:00:00"/>
  </r>
  <r>
    <s v="ACC00514"/>
    <s v="CUST0369"/>
    <x v="0"/>
    <d v="2024-11-25T00:00:00"/>
    <n v="25525"/>
    <n v="620"/>
    <n v="0"/>
    <x v="0"/>
    <s v="Heather Davis"/>
    <x v="1"/>
    <n v="42"/>
    <x v="1"/>
    <x v="0"/>
    <s v="Engineer"/>
    <n v="181099"/>
    <x v="0"/>
    <d v="2023-01-28T00:00:00"/>
  </r>
  <r>
    <s v="ACC00515"/>
    <s v="CUST0281"/>
    <x v="2"/>
    <d v="2025-05-26T00:00:00"/>
    <n v="79818"/>
    <n v="480"/>
    <n v="0"/>
    <x v="0"/>
    <s v="Dustin Zhang"/>
    <x v="0"/>
    <n v="64"/>
    <x v="3"/>
    <x v="2"/>
    <s v="Student"/>
    <n v="145816"/>
    <x v="2"/>
    <d v="2021-10-31T00:00:00"/>
  </r>
  <r>
    <s v="ACC00516"/>
    <s v="CUST0424"/>
    <x v="0"/>
    <d v="2019-02-18T00:00:00"/>
    <n v="114589"/>
    <n v="685"/>
    <n v="210827"/>
    <x v="3"/>
    <s v="Matthew Martinez"/>
    <x v="1"/>
    <n v="45"/>
    <x v="0"/>
    <x v="3"/>
    <s v="Doctor"/>
    <n v="121520"/>
    <x v="0"/>
    <d v="2020-10-07T00:00:00"/>
  </r>
  <r>
    <s v="ACC00517"/>
    <s v="CUST0344"/>
    <x v="0"/>
    <d v="2019-01-16T00:00:00"/>
    <n v="145406"/>
    <n v="407"/>
    <n v="0"/>
    <x v="0"/>
    <s v="Christian Mendez"/>
    <x v="0"/>
    <n v="36"/>
    <x v="1"/>
    <x v="2"/>
    <s v="Engineer"/>
    <n v="99148"/>
    <x v="2"/>
    <d v="2017-11-13T00:00:00"/>
  </r>
  <r>
    <s v="ACC00518"/>
    <s v="CUST0270"/>
    <x v="1"/>
    <d v="2017-09-08T00:00:00"/>
    <n v="94715"/>
    <n v="830"/>
    <n v="0"/>
    <x v="0"/>
    <s v="Sarah Taylor"/>
    <x v="1"/>
    <n v="29"/>
    <x v="1"/>
    <x v="0"/>
    <s v="Student"/>
    <n v="172876"/>
    <x v="1"/>
    <d v="2017-01-02T00:00:00"/>
  </r>
  <r>
    <s v="ACC00519"/>
    <s v="CUST0154"/>
    <x v="2"/>
    <d v="2016-05-20T00:00:00"/>
    <n v="193839"/>
    <n v="709"/>
    <n v="0"/>
    <x v="0"/>
    <s v="Kristen Ross"/>
    <x v="1"/>
    <n v="53"/>
    <x v="0"/>
    <x v="1"/>
    <s v="Trader"/>
    <n v="164579"/>
    <x v="2"/>
    <d v="2015-10-03T00:00:00"/>
  </r>
  <r>
    <s v="ACC00520"/>
    <s v="CUST0102"/>
    <x v="1"/>
    <d v="2018-06-12T00:00:00"/>
    <n v="268788"/>
    <n v="595"/>
    <n v="0"/>
    <x v="3"/>
    <s v="Patrick Moore"/>
    <x v="0"/>
    <n v="72"/>
    <x v="3"/>
    <x v="3"/>
    <s v="Student"/>
    <n v="106231"/>
    <x v="1"/>
    <d v="2021-12-30T00:00:00"/>
  </r>
  <r>
    <s v="ACC00521"/>
    <s v="CUST0215"/>
    <x v="0"/>
    <d v="2021-08-09T00:00:00"/>
    <n v="363298"/>
    <n v="470"/>
    <n v="0"/>
    <x v="0"/>
    <s v="Cassandra Mcbride"/>
    <x v="1"/>
    <n v="43"/>
    <x v="1"/>
    <x v="1"/>
    <s v="Trader"/>
    <n v="171054"/>
    <x v="1"/>
    <d v="2020-02-16T00:00:00"/>
  </r>
  <r>
    <s v="ACC00522"/>
    <s v="CUST0150"/>
    <x v="3"/>
    <d v="2023-04-19T00:00:00"/>
    <n v="426149"/>
    <n v="630"/>
    <n v="0"/>
    <x v="0"/>
    <s v="Abigail Allen"/>
    <x v="0"/>
    <n v="43"/>
    <x v="1"/>
    <x v="3"/>
    <s v="Trader"/>
    <n v="21435"/>
    <x v="1"/>
    <d v="2020-07-03T00:00:00"/>
  </r>
  <r>
    <s v="ACC00523"/>
    <s v="CUST0432"/>
    <x v="2"/>
    <d v="2022-01-11T00:00:00"/>
    <n v="257438"/>
    <n v="792"/>
    <n v="0"/>
    <x v="1"/>
    <s v="Zachary Vasquez"/>
    <x v="0"/>
    <n v="50"/>
    <x v="0"/>
    <x v="2"/>
    <s v="Trader"/>
    <n v="81367"/>
    <x v="0"/>
    <d v="2017-06-01T00:00:00"/>
  </r>
  <r>
    <s v="ACC00524"/>
    <s v="CUST0083"/>
    <x v="0"/>
    <d v="2023-05-16T00:00:00"/>
    <n v="305613"/>
    <n v="494"/>
    <n v="0"/>
    <x v="0"/>
    <s v="Joseph Burns"/>
    <x v="1"/>
    <n v="62"/>
    <x v="3"/>
    <x v="1"/>
    <s v="Student"/>
    <n v="160975"/>
    <x v="1"/>
    <d v="2021-04-16T00:00:00"/>
  </r>
  <r>
    <s v="ACC00525"/>
    <s v="CUST0110"/>
    <x v="2"/>
    <d v="2015-11-17T00:00:00"/>
    <n v="426903"/>
    <n v="311"/>
    <n v="0"/>
    <x v="0"/>
    <s v="Jose Decker"/>
    <x v="1"/>
    <n v="70"/>
    <x v="3"/>
    <x v="2"/>
    <s v="Banker"/>
    <n v="106206"/>
    <x v="1"/>
    <d v="2018-06-05T00:00:00"/>
  </r>
  <r>
    <s v="ACC00526"/>
    <s v="CUST0435"/>
    <x v="2"/>
    <d v="2018-08-17T00:00:00"/>
    <n v="368753"/>
    <n v="494"/>
    <n v="0"/>
    <x v="0"/>
    <s v="Jennifer Jenkins"/>
    <x v="0"/>
    <n v="30"/>
    <x v="1"/>
    <x v="1"/>
    <s v="Doctor"/>
    <n v="138154"/>
    <x v="1"/>
    <d v="2022-12-01T00:00:00"/>
  </r>
  <r>
    <s v="ACC00527"/>
    <s v="CUST0387"/>
    <x v="2"/>
    <d v="2017-04-14T00:00:00"/>
    <n v="445872"/>
    <n v="789"/>
    <n v="0"/>
    <x v="0"/>
    <s v="Robert Barnes"/>
    <x v="1"/>
    <n v="52"/>
    <x v="0"/>
    <x v="3"/>
    <s v="Engineer"/>
    <n v="51585"/>
    <x v="0"/>
    <d v="2019-04-22T00:00:00"/>
  </r>
  <r>
    <s v="ACC00528"/>
    <s v="CUST0426"/>
    <x v="0"/>
    <d v="2018-03-09T00:00:00"/>
    <n v="410591"/>
    <n v="481"/>
    <n v="0"/>
    <x v="0"/>
    <s v="Michele Wood"/>
    <x v="1"/>
    <n v="58"/>
    <x v="0"/>
    <x v="2"/>
    <s v="Retired"/>
    <n v="81272"/>
    <x v="1"/>
    <d v="2017-01-12T00:00:00"/>
  </r>
  <r>
    <s v="ACC00529"/>
    <s v="CUST0275"/>
    <x v="1"/>
    <d v="2025-07-22T00:00:00"/>
    <n v="327350"/>
    <n v="615"/>
    <n v="0"/>
    <x v="0"/>
    <s v="Todd Moore"/>
    <x v="1"/>
    <n v="24"/>
    <x v="2"/>
    <x v="3"/>
    <s v="Teacher"/>
    <n v="50087"/>
    <x v="0"/>
    <d v="2019-11-06T00:00:00"/>
  </r>
  <r>
    <s v="ACC00530"/>
    <s v="CUST0201"/>
    <x v="1"/>
    <d v="2016-11-15T00:00:00"/>
    <n v="358606"/>
    <n v="329"/>
    <n v="0"/>
    <x v="0"/>
    <s v="Gary Johnson"/>
    <x v="1"/>
    <n v="46"/>
    <x v="0"/>
    <x v="0"/>
    <s v="Teacher"/>
    <n v="72930"/>
    <x v="2"/>
    <d v="2017-08-24T00:00:00"/>
  </r>
  <r>
    <s v="ACC00531"/>
    <s v="CUST0284"/>
    <x v="1"/>
    <d v="2022-02-07T00:00:00"/>
    <n v="167679"/>
    <n v="395"/>
    <n v="0"/>
    <x v="0"/>
    <s v="Robert Clay"/>
    <x v="1"/>
    <n v="22"/>
    <x v="2"/>
    <x v="1"/>
    <s v="Trader"/>
    <n v="68787"/>
    <x v="1"/>
    <d v="2015-10-28T00:00:00"/>
  </r>
  <r>
    <s v="ACC00532"/>
    <s v="CUST0468"/>
    <x v="0"/>
    <d v="2019-08-21T00:00:00"/>
    <n v="83178"/>
    <n v="680"/>
    <n v="0"/>
    <x v="0"/>
    <s v="Matthew Kane"/>
    <x v="1"/>
    <n v="39"/>
    <x v="1"/>
    <x v="0"/>
    <s v="Doctor"/>
    <n v="178492"/>
    <x v="1"/>
    <d v="2024-01-28T00:00:00"/>
  </r>
  <r>
    <s v="ACC00533"/>
    <s v="CUST0173"/>
    <x v="1"/>
    <d v="2017-11-19T00:00:00"/>
    <n v="417209"/>
    <n v="743"/>
    <n v="0"/>
    <x v="0"/>
    <s v="David Wilson"/>
    <x v="1"/>
    <n v="21"/>
    <x v="2"/>
    <x v="3"/>
    <s v="Trader"/>
    <n v="172499"/>
    <x v="0"/>
    <d v="2021-11-01T00:00:00"/>
  </r>
  <r>
    <s v="ACC00534"/>
    <s v="CUST0327"/>
    <x v="0"/>
    <d v="2018-09-10T00:00:00"/>
    <n v="175458"/>
    <n v="597"/>
    <n v="0"/>
    <x v="0"/>
    <s v="Raymond Smith"/>
    <x v="1"/>
    <n v="54"/>
    <x v="0"/>
    <x v="0"/>
    <s v="Retired"/>
    <n v="177702"/>
    <x v="1"/>
    <d v="2023-07-20T00:00:00"/>
  </r>
  <r>
    <s v="ACC00535"/>
    <s v="CUST0206"/>
    <x v="1"/>
    <d v="2016-02-28T00:00:00"/>
    <n v="254466"/>
    <n v="660"/>
    <n v="0"/>
    <x v="0"/>
    <s v="Daniel Richardson"/>
    <x v="1"/>
    <n v="19"/>
    <x v="2"/>
    <x v="2"/>
    <s v="Trader"/>
    <n v="190286"/>
    <x v="0"/>
    <d v="2020-03-28T00:00:00"/>
  </r>
  <r>
    <s v="ACC00536"/>
    <s v="CUST0063"/>
    <x v="1"/>
    <d v="2015-12-15T00:00:00"/>
    <n v="439503"/>
    <n v="673"/>
    <n v="0"/>
    <x v="0"/>
    <s v="Matthew Ruiz"/>
    <x v="1"/>
    <n v="42"/>
    <x v="1"/>
    <x v="1"/>
    <s v="Engineer"/>
    <n v="45931"/>
    <x v="1"/>
    <d v="2023-04-26T00:00:00"/>
  </r>
  <r>
    <s v="ACC00537"/>
    <s v="CUST0073"/>
    <x v="2"/>
    <d v="2021-01-02T00:00:00"/>
    <n v="86724"/>
    <n v="602"/>
    <n v="0"/>
    <x v="1"/>
    <s v="Sarah Brown"/>
    <x v="1"/>
    <n v="54"/>
    <x v="0"/>
    <x v="1"/>
    <s v="Engineer"/>
    <n v="125595"/>
    <x v="0"/>
    <d v="2020-04-08T00:00:00"/>
  </r>
  <r>
    <s v="ACC00538"/>
    <s v="CUST0251"/>
    <x v="0"/>
    <d v="2025-08-19T00:00:00"/>
    <n v="229204"/>
    <n v="720"/>
    <n v="0"/>
    <x v="0"/>
    <s v="Danny Scott"/>
    <x v="0"/>
    <n v="29"/>
    <x v="1"/>
    <x v="1"/>
    <s v="Teacher"/>
    <n v="124101"/>
    <x v="0"/>
    <d v="2024-05-10T00:00:00"/>
  </r>
  <r>
    <s v="ACC00539"/>
    <s v="CUST0124"/>
    <x v="1"/>
    <d v="2016-02-09T00:00:00"/>
    <n v="486524"/>
    <n v="545"/>
    <n v="0"/>
    <x v="0"/>
    <s v="David Smith"/>
    <x v="1"/>
    <n v="56"/>
    <x v="0"/>
    <x v="0"/>
    <s v="Teacher"/>
    <n v="173962"/>
    <x v="1"/>
    <d v="2022-07-10T00:00:00"/>
  </r>
  <r>
    <s v="ACC00540"/>
    <s v="CUST0375"/>
    <x v="2"/>
    <d v="2019-09-20T00:00:00"/>
    <n v="96393"/>
    <n v="536"/>
    <n v="0"/>
    <x v="0"/>
    <s v="Paul Stephens"/>
    <x v="1"/>
    <n v="61"/>
    <x v="3"/>
    <x v="2"/>
    <s v="Engineer"/>
    <n v="45963"/>
    <x v="1"/>
    <d v="2022-08-25T00:00:00"/>
  </r>
  <r>
    <s v="ACC00541"/>
    <s v="CUST0121"/>
    <x v="1"/>
    <d v="2017-04-12T00:00:00"/>
    <n v="389458"/>
    <n v="833"/>
    <n v="0"/>
    <x v="0"/>
    <s v="Mary Cole"/>
    <x v="0"/>
    <n v="70"/>
    <x v="3"/>
    <x v="1"/>
    <s v="Banker"/>
    <n v="98249"/>
    <x v="0"/>
    <d v="2023-06-17T00:00:00"/>
  </r>
  <r>
    <s v="ACC00542"/>
    <s v="CUST0275"/>
    <x v="2"/>
    <d v="2016-03-16T00:00:00"/>
    <n v="76312"/>
    <n v="484"/>
    <n v="0"/>
    <x v="0"/>
    <s v="Todd Moore"/>
    <x v="1"/>
    <n v="24"/>
    <x v="2"/>
    <x v="3"/>
    <s v="Teacher"/>
    <n v="50087"/>
    <x v="0"/>
    <d v="2019-11-06T00:00:00"/>
  </r>
  <r>
    <s v="ACC00543"/>
    <s v="CUST0431"/>
    <x v="2"/>
    <d v="2024-12-18T00:00:00"/>
    <n v="491587"/>
    <n v="767"/>
    <n v="0"/>
    <x v="0"/>
    <s v="Dana Robinson"/>
    <x v="1"/>
    <n v="26"/>
    <x v="2"/>
    <x v="0"/>
    <s v="Trader"/>
    <n v="106475"/>
    <x v="1"/>
    <d v="2023-07-26T00:00:00"/>
  </r>
  <r>
    <s v="ACC00544"/>
    <s v="CUST0500"/>
    <x v="1"/>
    <d v="2021-05-30T00:00:00"/>
    <n v="337468"/>
    <n v="662"/>
    <n v="0"/>
    <x v="2"/>
    <s v="Olivia Barton"/>
    <x v="0"/>
    <n v="63"/>
    <x v="3"/>
    <x v="3"/>
    <s v="Student"/>
    <n v="21969"/>
    <x v="0"/>
    <d v="2024-07-15T00:00:00"/>
  </r>
  <r>
    <s v="ACC00545"/>
    <s v="CUST0398"/>
    <x v="2"/>
    <d v="2020-03-03T00:00:00"/>
    <n v="71196"/>
    <n v="582"/>
    <n v="0"/>
    <x v="0"/>
    <s v="Elizabeth Green"/>
    <x v="0"/>
    <n v="18"/>
    <x v="2"/>
    <x v="2"/>
    <s v="Teacher"/>
    <n v="62229"/>
    <x v="0"/>
    <d v="2023-08-22T00:00:00"/>
  </r>
  <r>
    <s v="ACC00546"/>
    <s v="CUST0120"/>
    <x v="0"/>
    <d v="2024-12-30T00:00:00"/>
    <n v="70014"/>
    <n v="635"/>
    <n v="0"/>
    <x v="3"/>
    <s v="Sherri Webb"/>
    <x v="1"/>
    <n v="62"/>
    <x v="3"/>
    <x v="2"/>
    <s v="Banker"/>
    <n v="67638"/>
    <x v="1"/>
    <d v="2019-03-31T00:00:00"/>
  </r>
  <r>
    <s v="ACC00547"/>
    <s v="CUST0422"/>
    <x v="0"/>
    <d v="2017-09-04T00:00:00"/>
    <n v="401426"/>
    <n v="461"/>
    <n v="0"/>
    <x v="0"/>
    <s v="Amanda Thompson"/>
    <x v="0"/>
    <n v="67"/>
    <x v="3"/>
    <x v="2"/>
    <s v="Doctor"/>
    <n v="121459"/>
    <x v="0"/>
    <d v="2021-11-23T00:00:00"/>
  </r>
  <r>
    <s v="ACC00548"/>
    <s v="CUST0437"/>
    <x v="1"/>
    <d v="2021-01-22T00:00:00"/>
    <n v="141994"/>
    <n v="459"/>
    <n v="0"/>
    <x v="0"/>
    <s v="Scott Crosby"/>
    <x v="0"/>
    <n v="65"/>
    <x v="3"/>
    <x v="3"/>
    <s v="Doctor"/>
    <n v="53397"/>
    <x v="0"/>
    <d v="2023-12-21T00:00:00"/>
  </r>
  <r>
    <s v="ACC00549"/>
    <s v="CUST0317"/>
    <x v="1"/>
    <d v="2024-01-29T00:00:00"/>
    <n v="429505"/>
    <n v="773"/>
    <n v="0"/>
    <x v="0"/>
    <s v="Robert Hill"/>
    <x v="1"/>
    <n v="63"/>
    <x v="3"/>
    <x v="3"/>
    <s v="Student"/>
    <n v="84881"/>
    <x v="2"/>
    <d v="2022-03-30T00:00:00"/>
  </r>
  <r>
    <s v="ACC00550"/>
    <s v="CUST0164"/>
    <x v="3"/>
    <d v="2021-02-01T00:00:00"/>
    <n v="33340"/>
    <n v="621"/>
    <n v="0"/>
    <x v="0"/>
    <s v="Hannah Brown"/>
    <x v="0"/>
    <n v="69"/>
    <x v="3"/>
    <x v="2"/>
    <s v="Retired"/>
    <n v="134682"/>
    <x v="1"/>
    <d v="2021-03-02T00:00:00"/>
  </r>
  <r>
    <s v="ACC00551"/>
    <s v="CUST0424"/>
    <x v="1"/>
    <d v="2022-07-26T00:00:00"/>
    <n v="301994"/>
    <n v="311"/>
    <n v="445977"/>
    <x v="0"/>
    <s v="Matthew Martinez"/>
    <x v="1"/>
    <n v="45"/>
    <x v="0"/>
    <x v="3"/>
    <s v="Doctor"/>
    <n v="121520"/>
    <x v="0"/>
    <d v="2020-10-07T00:00:00"/>
  </r>
  <r>
    <s v="ACC00552"/>
    <s v="CUST0465"/>
    <x v="0"/>
    <d v="2025-04-14T00:00:00"/>
    <n v="450200"/>
    <n v="723"/>
    <n v="0"/>
    <x v="1"/>
    <s v="Janet Ray"/>
    <x v="0"/>
    <n v="38"/>
    <x v="1"/>
    <x v="1"/>
    <s v="Banker"/>
    <n v="198686"/>
    <x v="0"/>
    <d v="2025-05-24T00:00:00"/>
  </r>
  <r>
    <s v="ACC00553"/>
    <s v="CUST0286"/>
    <x v="0"/>
    <d v="2025-06-20T00:00:00"/>
    <n v="496915"/>
    <n v="372"/>
    <n v="0"/>
    <x v="2"/>
    <s v="Melanie Butler"/>
    <x v="1"/>
    <n v="29"/>
    <x v="1"/>
    <x v="0"/>
    <s v="Engineer"/>
    <n v="94441"/>
    <x v="1"/>
    <d v="2020-01-26T00:00:00"/>
  </r>
  <r>
    <s v="ACC00554"/>
    <s v="CUST0265"/>
    <x v="0"/>
    <d v="2020-12-28T00:00:00"/>
    <n v="113711"/>
    <n v="500"/>
    <n v="0"/>
    <x v="0"/>
    <s v="Mr. Carlos Wood"/>
    <x v="1"/>
    <n v="39"/>
    <x v="1"/>
    <x v="1"/>
    <s v="Student"/>
    <n v="103309"/>
    <x v="1"/>
    <d v="2020-09-28T00:00:00"/>
  </r>
  <r>
    <s v="ACC00555"/>
    <s v="CUST0320"/>
    <x v="1"/>
    <d v="2019-03-04T00:00:00"/>
    <n v="215250"/>
    <n v="821"/>
    <n v="0"/>
    <x v="2"/>
    <s v="Erica Collins"/>
    <x v="0"/>
    <n v="59"/>
    <x v="0"/>
    <x v="0"/>
    <s v="Retired"/>
    <n v="177361"/>
    <x v="1"/>
    <d v="2023-09-16T00:00:00"/>
  </r>
  <r>
    <s v="ACC00556"/>
    <s v="CUST0161"/>
    <x v="1"/>
    <d v="2015-12-28T00:00:00"/>
    <n v="11094"/>
    <n v="804"/>
    <n v="0"/>
    <x v="2"/>
    <s v="David Sanders"/>
    <x v="1"/>
    <n v="22"/>
    <x v="2"/>
    <x v="2"/>
    <s v="Doctor"/>
    <n v="93609"/>
    <x v="1"/>
    <d v="2021-02-25T00:00:00"/>
  </r>
  <r>
    <s v="ACC00557"/>
    <s v="CUST0376"/>
    <x v="2"/>
    <d v="2021-11-17T00:00:00"/>
    <n v="350103"/>
    <n v="338"/>
    <n v="281601"/>
    <x v="0"/>
    <s v="Angela Jackson"/>
    <x v="0"/>
    <n v="62"/>
    <x v="3"/>
    <x v="1"/>
    <s v="Retired"/>
    <n v="121757"/>
    <x v="1"/>
    <d v="2015-10-07T00:00:00"/>
  </r>
  <r>
    <s v="ACC00558"/>
    <s v="CUST0308"/>
    <x v="1"/>
    <d v="2020-10-28T00:00:00"/>
    <n v="426634"/>
    <n v="359"/>
    <n v="0"/>
    <x v="0"/>
    <s v="Daniel Miller"/>
    <x v="0"/>
    <n v="35"/>
    <x v="1"/>
    <x v="1"/>
    <s v="Banker"/>
    <n v="71047"/>
    <x v="1"/>
    <d v="2015-08-23T00:00:00"/>
  </r>
  <r>
    <s v="ACC00559"/>
    <s v="CUST0089"/>
    <x v="1"/>
    <d v="2017-07-10T00:00:00"/>
    <n v="267885"/>
    <n v="620"/>
    <n v="108619"/>
    <x v="0"/>
    <s v="Elizabeth Brown"/>
    <x v="0"/>
    <n v="72"/>
    <x v="3"/>
    <x v="3"/>
    <s v="Doctor"/>
    <n v="145991"/>
    <x v="1"/>
    <d v="2021-01-09T00:00:00"/>
  </r>
  <r>
    <s v="ACC00560"/>
    <s v="CUST0142"/>
    <x v="1"/>
    <d v="2024-03-19T00:00:00"/>
    <n v="111585"/>
    <n v="734"/>
    <n v="0"/>
    <x v="0"/>
    <s v="Charles Chapman"/>
    <x v="1"/>
    <n v="66"/>
    <x v="3"/>
    <x v="1"/>
    <s v="Retired"/>
    <n v="83852"/>
    <x v="1"/>
    <d v="2024-09-25T00:00:00"/>
  </r>
  <r>
    <s v="ACC00561"/>
    <s v="CUST0203"/>
    <x v="0"/>
    <d v="2018-11-27T00:00:00"/>
    <n v="465590"/>
    <n v="707"/>
    <n v="0"/>
    <x v="0"/>
    <s v="Dr. Caitlyn Durham"/>
    <x v="1"/>
    <n v="29"/>
    <x v="1"/>
    <x v="2"/>
    <s v="Engineer"/>
    <n v="117883"/>
    <x v="1"/>
    <d v="2024-08-21T00:00:00"/>
  </r>
  <r>
    <s v="ACC00562"/>
    <s v="CUST0309"/>
    <x v="2"/>
    <d v="2025-01-24T00:00:00"/>
    <n v="384708"/>
    <n v="685"/>
    <n v="0"/>
    <x v="0"/>
    <s v="Jeanne Marquez"/>
    <x v="0"/>
    <n v="64"/>
    <x v="3"/>
    <x v="0"/>
    <s v="Banker"/>
    <n v="91626"/>
    <x v="1"/>
    <d v="2016-05-16T00:00:00"/>
  </r>
  <r>
    <s v="ACC00563"/>
    <s v="CUST0227"/>
    <x v="1"/>
    <d v="2020-12-27T00:00:00"/>
    <n v="68798"/>
    <n v="377"/>
    <n v="0"/>
    <x v="0"/>
    <s v="Sharon Chapman"/>
    <x v="1"/>
    <n v="46"/>
    <x v="0"/>
    <x v="2"/>
    <s v="Student"/>
    <n v="190413"/>
    <x v="2"/>
    <d v="2017-05-18T00:00:00"/>
  </r>
  <r>
    <s v="ACC00564"/>
    <s v="CUST0489"/>
    <x v="1"/>
    <d v="2018-01-16T00:00:00"/>
    <n v="378170"/>
    <n v="493"/>
    <n v="404346"/>
    <x v="0"/>
    <s v="Monica Carter"/>
    <x v="1"/>
    <n v="40"/>
    <x v="1"/>
    <x v="0"/>
    <s v="Banker"/>
    <n v="157710"/>
    <x v="1"/>
    <d v="2023-06-27T00:00:00"/>
  </r>
  <r>
    <s v="ACC00565"/>
    <s v="CUST0443"/>
    <x v="1"/>
    <d v="2018-03-15T00:00:00"/>
    <n v="201604"/>
    <n v="584"/>
    <n v="0"/>
    <x v="0"/>
    <s v="Daniel Crawford"/>
    <x v="1"/>
    <n v="35"/>
    <x v="1"/>
    <x v="1"/>
    <s v="Retired"/>
    <n v="39816"/>
    <x v="0"/>
    <d v="2018-07-04T00:00:00"/>
  </r>
  <r>
    <s v="ACC00566"/>
    <s v="CUST0334"/>
    <x v="2"/>
    <d v="2021-04-12T00:00:00"/>
    <n v="110130"/>
    <n v="826"/>
    <n v="0"/>
    <x v="0"/>
    <s v="Beth Mccoy"/>
    <x v="1"/>
    <n v="39"/>
    <x v="1"/>
    <x v="1"/>
    <s v="Student"/>
    <n v="118818"/>
    <x v="0"/>
    <d v="2019-01-29T00:00:00"/>
  </r>
  <r>
    <s v="ACC00567"/>
    <s v="CUST0222"/>
    <x v="0"/>
    <d v="2018-01-30T00:00:00"/>
    <n v="284308"/>
    <n v="823"/>
    <n v="0"/>
    <x v="0"/>
    <s v="Mrs. Carrie Castro"/>
    <x v="1"/>
    <n v="21"/>
    <x v="2"/>
    <x v="2"/>
    <s v="Banker"/>
    <n v="189230"/>
    <x v="1"/>
    <d v="2024-07-22T00:00:00"/>
  </r>
  <r>
    <s v="ACC00568"/>
    <s v="CUST0041"/>
    <x v="0"/>
    <d v="2016-05-08T00:00:00"/>
    <n v="166667"/>
    <n v="455"/>
    <n v="0"/>
    <x v="3"/>
    <s v="Dr. Nicole Mendez"/>
    <x v="1"/>
    <n v="30"/>
    <x v="1"/>
    <x v="3"/>
    <s v="Retired"/>
    <n v="176497"/>
    <x v="0"/>
    <d v="2017-04-28T00:00:00"/>
  </r>
  <r>
    <s v="ACC00569"/>
    <s v="CUST0196"/>
    <x v="2"/>
    <d v="2017-12-04T00:00:00"/>
    <n v="30257"/>
    <n v="639"/>
    <n v="0"/>
    <x v="2"/>
    <s v="Victoria Montoya"/>
    <x v="0"/>
    <n v="50"/>
    <x v="0"/>
    <x v="2"/>
    <s v="Banker"/>
    <n v="43411"/>
    <x v="0"/>
    <d v="2019-05-27T00:00:00"/>
  </r>
  <r>
    <s v="ACC00570"/>
    <s v="CUST0068"/>
    <x v="0"/>
    <d v="2025-05-04T00:00:00"/>
    <n v="407427"/>
    <n v="424"/>
    <n v="0"/>
    <x v="3"/>
    <s v="Barbara Gonzalez"/>
    <x v="1"/>
    <n v="59"/>
    <x v="0"/>
    <x v="2"/>
    <s v="Retired"/>
    <n v="62520"/>
    <x v="1"/>
    <d v="2017-11-30T00:00:00"/>
  </r>
  <r>
    <s v="ACC00571"/>
    <s v="CUST0476"/>
    <x v="2"/>
    <d v="2016-05-01T00:00:00"/>
    <n v="358133"/>
    <n v="579"/>
    <n v="0"/>
    <x v="0"/>
    <s v="William Brown"/>
    <x v="0"/>
    <n v="18"/>
    <x v="2"/>
    <x v="0"/>
    <s v="Student"/>
    <n v="53997"/>
    <x v="1"/>
    <d v="2019-01-23T00:00:00"/>
  </r>
  <r>
    <s v="ACC00572"/>
    <s v="CUST0264"/>
    <x v="2"/>
    <d v="2019-09-25T00:00:00"/>
    <n v="398448"/>
    <n v="427"/>
    <n v="0"/>
    <x v="0"/>
    <s v="Kevin Tapia"/>
    <x v="1"/>
    <n v="42"/>
    <x v="1"/>
    <x v="2"/>
    <s v="Engineer"/>
    <n v="180081"/>
    <x v="1"/>
    <d v="2015-10-20T00:00:00"/>
  </r>
  <r>
    <s v="ACC00573"/>
    <s v="CUST0002"/>
    <x v="1"/>
    <d v="2023-08-26T00:00:00"/>
    <n v="460969"/>
    <n v="613"/>
    <n v="0"/>
    <x v="0"/>
    <s v="Erin Martinez"/>
    <x v="0"/>
    <n v="49"/>
    <x v="0"/>
    <x v="2"/>
    <s v="Trader"/>
    <n v="186472"/>
    <x v="0"/>
    <d v="2021-05-15T00:00:00"/>
  </r>
  <r>
    <s v="ACC00574"/>
    <s v="CUST0361"/>
    <x v="1"/>
    <d v="2017-12-13T00:00:00"/>
    <n v="52691"/>
    <n v="631"/>
    <n v="0"/>
    <x v="0"/>
    <s v="Jack Smith"/>
    <x v="0"/>
    <n v="58"/>
    <x v="0"/>
    <x v="2"/>
    <s v="Student"/>
    <n v="188484"/>
    <x v="1"/>
    <d v="2024-04-10T00:00:00"/>
  </r>
  <r>
    <s v="ACC00575"/>
    <s v="CUST0125"/>
    <x v="1"/>
    <d v="2018-12-28T00:00:00"/>
    <n v="482981"/>
    <n v="449"/>
    <n v="345281"/>
    <x v="0"/>
    <s v="Juan Rodriguez"/>
    <x v="1"/>
    <n v="22"/>
    <x v="2"/>
    <x v="3"/>
    <s v="Engineer"/>
    <n v="187581"/>
    <x v="0"/>
    <d v="2017-01-19T00:00:00"/>
  </r>
  <r>
    <s v="ACC00576"/>
    <s v="CUST0110"/>
    <x v="1"/>
    <d v="2018-03-30T00:00:00"/>
    <n v="79768"/>
    <n v="753"/>
    <n v="0"/>
    <x v="1"/>
    <s v="Jose Decker"/>
    <x v="1"/>
    <n v="70"/>
    <x v="3"/>
    <x v="2"/>
    <s v="Banker"/>
    <n v="106206"/>
    <x v="1"/>
    <d v="2018-06-05T00:00:00"/>
  </r>
  <r>
    <s v="ACC00577"/>
    <s v="CUST0086"/>
    <x v="3"/>
    <d v="2016-01-17T00:00:00"/>
    <n v="418829"/>
    <n v="335"/>
    <n v="0"/>
    <x v="0"/>
    <s v="Ashley Lewis"/>
    <x v="1"/>
    <n v="47"/>
    <x v="0"/>
    <x v="1"/>
    <s v="Engineer"/>
    <n v="105956"/>
    <x v="1"/>
    <d v="2021-03-30T00:00:00"/>
  </r>
  <r>
    <s v="ACC00578"/>
    <s v="CUST0425"/>
    <x v="0"/>
    <d v="2023-09-19T00:00:00"/>
    <n v="14026"/>
    <n v="719"/>
    <n v="0"/>
    <x v="0"/>
    <s v="Gregory Scott"/>
    <x v="0"/>
    <n v="54"/>
    <x v="0"/>
    <x v="2"/>
    <s v="Teacher"/>
    <n v="145818"/>
    <x v="1"/>
    <d v="2017-07-01T00:00:00"/>
  </r>
  <r>
    <s v="ACC00579"/>
    <s v="CUST0120"/>
    <x v="1"/>
    <d v="2023-06-12T00:00:00"/>
    <n v="446751"/>
    <n v="321"/>
    <n v="0"/>
    <x v="0"/>
    <s v="Sherri Webb"/>
    <x v="1"/>
    <n v="62"/>
    <x v="3"/>
    <x v="2"/>
    <s v="Banker"/>
    <n v="67638"/>
    <x v="1"/>
    <d v="2019-03-31T00:00:00"/>
  </r>
  <r>
    <s v="ACC00580"/>
    <s v="CUST0127"/>
    <x v="2"/>
    <d v="2024-02-13T00:00:00"/>
    <n v="225162"/>
    <n v="505"/>
    <n v="0"/>
    <x v="0"/>
    <s v="Jennifer Watkins DDS"/>
    <x v="0"/>
    <n v="46"/>
    <x v="0"/>
    <x v="3"/>
    <s v="Doctor"/>
    <n v="112241"/>
    <x v="0"/>
    <d v="2016-01-05T00:00:00"/>
  </r>
  <r>
    <s v="ACC00581"/>
    <s v="CUST0255"/>
    <x v="0"/>
    <d v="2024-03-13T00:00:00"/>
    <n v="293052"/>
    <n v="655"/>
    <n v="0"/>
    <x v="3"/>
    <s v="Nathaniel Wolf"/>
    <x v="1"/>
    <n v="40"/>
    <x v="1"/>
    <x v="0"/>
    <s v="Teacher"/>
    <n v="25109"/>
    <x v="1"/>
    <d v="2016-10-30T00:00:00"/>
  </r>
  <r>
    <s v="ACC00582"/>
    <s v="CUST0183"/>
    <x v="1"/>
    <d v="2018-10-06T00:00:00"/>
    <n v="445329"/>
    <n v="739"/>
    <n v="419021"/>
    <x v="1"/>
    <s v="Victor Thomas"/>
    <x v="0"/>
    <n v="37"/>
    <x v="1"/>
    <x v="2"/>
    <s v="Student"/>
    <n v="49241"/>
    <x v="1"/>
    <d v="2018-04-12T00:00:00"/>
  </r>
  <r>
    <s v="ACC00583"/>
    <s v="CUST0016"/>
    <x v="1"/>
    <d v="2022-03-30T00:00:00"/>
    <n v="19610"/>
    <n v="395"/>
    <n v="0"/>
    <x v="3"/>
    <s v="Ashlee Baird"/>
    <x v="1"/>
    <n v="49"/>
    <x v="0"/>
    <x v="3"/>
    <s v="Banker"/>
    <n v="54636"/>
    <x v="1"/>
    <d v="2019-06-27T00:00:00"/>
  </r>
  <r>
    <s v="ACC00584"/>
    <s v="CUST0477"/>
    <x v="0"/>
    <d v="2023-09-24T00:00:00"/>
    <n v="177718"/>
    <n v="463"/>
    <n v="0"/>
    <x v="0"/>
    <s v="Deborah King"/>
    <x v="1"/>
    <n v="38"/>
    <x v="1"/>
    <x v="1"/>
    <s v="Banker"/>
    <n v="176683"/>
    <x v="1"/>
    <d v="2015-11-17T00:00:00"/>
  </r>
  <r>
    <s v="ACC00585"/>
    <s v="CUST0062"/>
    <x v="2"/>
    <d v="2018-09-19T00:00:00"/>
    <n v="498357"/>
    <n v="447"/>
    <n v="0"/>
    <x v="0"/>
    <s v="Tony Bell"/>
    <x v="1"/>
    <n v="68"/>
    <x v="3"/>
    <x v="3"/>
    <s v="Trader"/>
    <n v="108801"/>
    <x v="0"/>
    <d v="2024-11-01T00:00:00"/>
  </r>
  <r>
    <s v="ACC00586"/>
    <s v="CUST0369"/>
    <x v="1"/>
    <d v="2021-04-07T00:00:00"/>
    <n v="325329"/>
    <n v="829"/>
    <n v="0"/>
    <x v="0"/>
    <s v="Heather Davis"/>
    <x v="1"/>
    <n v="42"/>
    <x v="1"/>
    <x v="0"/>
    <s v="Engineer"/>
    <n v="181099"/>
    <x v="0"/>
    <d v="2023-01-28T00:00:00"/>
  </r>
  <r>
    <s v="ACC00587"/>
    <s v="CUST0432"/>
    <x v="1"/>
    <d v="2023-09-13T00:00:00"/>
    <n v="334711"/>
    <n v="593"/>
    <n v="0"/>
    <x v="0"/>
    <s v="Zachary Vasquez"/>
    <x v="0"/>
    <n v="50"/>
    <x v="0"/>
    <x v="2"/>
    <s v="Trader"/>
    <n v="81367"/>
    <x v="0"/>
    <d v="2017-06-01T00:00:00"/>
  </r>
  <r>
    <s v="ACC00588"/>
    <s v="CUST0158"/>
    <x v="0"/>
    <d v="2019-12-14T00:00:00"/>
    <n v="178646"/>
    <n v="494"/>
    <n v="0"/>
    <x v="0"/>
    <s v="Michael Ward"/>
    <x v="0"/>
    <n v="40"/>
    <x v="1"/>
    <x v="1"/>
    <s v="Engineer"/>
    <n v="158563"/>
    <x v="1"/>
    <d v="2025-04-27T00:00:00"/>
  </r>
  <r>
    <s v="ACC00589"/>
    <s v="CUST0268"/>
    <x v="1"/>
    <d v="2018-07-16T00:00:00"/>
    <n v="222123"/>
    <n v="779"/>
    <n v="482397"/>
    <x v="0"/>
    <s v="Derek Gardner"/>
    <x v="0"/>
    <n v="66"/>
    <x v="3"/>
    <x v="2"/>
    <s v="Banker"/>
    <n v="177215"/>
    <x v="1"/>
    <d v="2019-12-20T00:00:00"/>
  </r>
  <r>
    <s v="ACC00590"/>
    <s v="CUST0035"/>
    <x v="0"/>
    <d v="2025-06-18T00:00:00"/>
    <n v="495236"/>
    <n v="422"/>
    <n v="94941"/>
    <x v="3"/>
    <s v="Kevin Marshall"/>
    <x v="0"/>
    <n v="72"/>
    <x v="3"/>
    <x v="2"/>
    <s v="Banker"/>
    <n v="96898"/>
    <x v="0"/>
    <d v="2016-06-12T00:00:00"/>
  </r>
  <r>
    <s v="ACC00591"/>
    <s v="CUST0267"/>
    <x v="0"/>
    <d v="2025-08-21T00:00:00"/>
    <n v="298326"/>
    <n v="699"/>
    <n v="0"/>
    <x v="0"/>
    <s v="Nicholas Cherry"/>
    <x v="0"/>
    <n v="36"/>
    <x v="1"/>
    <x v="2"/>
    <s v="Engineer"/>
    <n v="126661"/>
    <x v="1"/>
    <d v="2021-08-29T00:00:00"/>
  </r>
  <r>
    <s v="ACC00592"/>
    <s v="CUST0064"/>
    <x v="1"/>
    <d v="2023-04-09T00:00:00"/>
    <n v="378280"/>
    <n v="751"/>
    <n v="0"/>
    <x v="0"/>
    <s v="Joshua White"/>
    <x v="1"/>
    <n v="39"/>
    <x v="1"/>
    <x v="0"/>
    <s v="Teacher"/>
    <n v="114377"/>
    <x v="1"/>
    <d v="2023-03-12T00:00:00"/>
  </r>
  <r>
    <s v="ACC00593"/>
    <s v="CUST0494"/>
    <x v="3"/>
    <d v="2025-06-11T00:00:00"/>
    <n v="393786"/>
    <n v="403"/>
    <n v="0"/>
    <x v="1"/>
    <s v="Hector May"/>
    <x v="0"/>
    <n v="27"/>
    <x v="2"/>
    <x v="3"/>
    <s v="Banker"/>
    <n v="32115"/>
    <x v="1"/>
    <d v="2021-03-12T00:00:00"/>
  </r>
  <r>
    <s v="ACC00594"/>
    <s v="CUST0050"/>
    <x v="0"/>
    <d v="2015-10-10T00:00:00"/>
    <n v="491006"/>
    <n v="761"/>
    <n v="349572"/>
    <x v="0"/>
    <s v="Michele Kim"/>
    <x v="0"/>
    <n v="33"/>
    <x v="1"/>
    <x v="3"/>
    <s v="Retired"/>
    <n v="53660"/>
    <x v="0"/>
    <d v="2023-03-07T00:00:00"/>
  </r>
  <r>
    <s v="ACC00595"/>
    <s v="CUST0469"/>
    <x v="1"/>
    <d v="2020-02-21T00:00:00"/>
    <n v="19288"/>
    <n v="695"/>
    <n v="0"/>
    <x v="0"/>
    <s v="Michael Davies"/>
    <x v="1"/>
    <n v="44"/>
    <x v="1"/>
    <x v="2"/>
    <s v="Retired"/>
    <n v="190102"/>
    <x v="2"/>
    <d v="2017-08-07T00:00:00"/>
  </r>
  <r>
    <s v="ACC00596"/>
    <s v="CUST0255"/>
    <x v="0"/>
    <d v="2019-09-30T00:00:00"/>
    <n v="340968"/>
    <n v="636"/>
    <n v="0"/>
    <x v="0"/>
    <s v="Nathaniel Wolf"/>
    <x v="1"/>
    <n v="40"/>
    <x v="1"/>
    <x v="0"/>
    <s v="Teacher"/>
    <n v="25109"/>
    <x v="1"/>
    <d v="2016-10-30T00:00:00"/>
  </r>
  <r>
    <s v="ACC00597"/>
    <s v="CUST0149"/>
    <x v="2"/>
    <d v="2022-06-02T00:00:00"/>
    <n v="423093"/>
    <n v="441"/>
    <n v="0"/>
    <x v="0"/>
    <s v="Nicholas Hicks"/>
    <x v="1"/>
    <n v="43"/>
    <x v="1"/>
    <x v="0"/>
    <s v="Teacher"/>
    <n v="81246"/>
    <x v="0"/>
    <d v="2022-11-28T00:00:00"/>
  </r>
  <r>
    <s v="ACC00598"/>
    <s v="CUST0325"/>
    <x v="2"/>
    <d v="2016-09-19T00:00:00"/>
    <n v="84425"/>
    <n v="616"/>
    <n v="0"/>
    <x v="0"/>
    <s v="Gregg Harris"/>
    <x v="0"/>
    <n v="22"/>
    <x v="2"/>
    <x v="3"/>
    <s v="Teacher"/>
    <n v="44826"/>
    <x v="1"/>
    <d v="2022-03-20T00:00:00"/>
  </r>
  <r>
    <s v="ACC00599"/>
    <s v="CUST0304"/>
    <x v="1"/>
    <d v="2023-02-26T00:00:00"/>
    <n v="917"/>
    <n v="826"/>
    <n v="33481"/>
    <x v="0"/>
    <s v="Linda Hansen"/>
    <x v="0"/>
    <n v="40"/>
    <x v="1"/>
    <x v="2"/>
    <s v="Banker"/>
    <n v="88577"/>
    <x v="0"/>
    <d v="2018-05-31T00:00:00"/>
  </r>
  <r>
    <s v="ACC00600"/>
    <s v="CUST0276"/>
    <x v="3"/>
    <d v="2015-10-27T00:00:00"/>
    <n v="337746"/>
    <n v="700"/>
    <n v="0"/>
    <x v="1"/>
    <s v="Rebecca Bailey"/>
    <x v="0"/>
    <n v="45"/>
    <x v="0"/>
    <x v="3"/>
    <s v="Student"/>
    <n v="184053"/>
    <x v="1"/>
    <d v="2020-10-18T00:00:00"/>
  </r>
  <r>
    <s v="ACC00601"/>
    <s v="CUST0357"/>
    <x v="0"/>
    <d v="2016-09-19T00:00:00"/>
    <n v="488256"/>
    <n v="609"/>
    <n v="0"/>
    <x v="3"/>
    <s v="Jordan Bates"/>
    <x v="0"/>
    <n v="45"/>
    <x v="0"/>
    <x v="3"/>
    <s v="Trader"/>
    <n v="40049"/>
    <x v="1"/>
    <d v="2020-12-25T00:00:00"/>
  </r>
  <r>
    <s v="ACC00602"/>
    <s v="CUST0451"/>
    <x v="1"/>
    <d v="2021-02-27T00:00:00"/>
    <n v="326719"/>
    <n v="794"/>
    <n v="0"/>
    <x v="3"/>
    <s v="Audrey Walters"/>
    <x v="0"/>
    <n v="47"/>
    <x v="0"/>
    <x v="0"/>
    <s v="Engineer"/>
    <n v="55946"/>
    <x v="0"/>
    <d v="2016-07-29T00:00:00"/>
  </r>
  <r>
    <s v="ACC00603"/>
    <s v="CUST0172"/>
    <x v="1"/>
    <d v="2023-11-14T00:00:00"/>
    <n v="334662"/>
    <n v="408"/>
    <n v="0"/>
    <x v="1"/>
    <s v="Kevin Castillo"/>
    <x v="1"/>
    <n v="62"/>
    <x v="3"/>
    <x v="2"/>
    <s v="Engineer"/>
    <n v="107266"/>
    <x v="1"/>
    <d v="2020-06-06T00:00:00"/>
  </r>
  <r>
    <s v="ACC00604"/>
    <s v="CUST0417"/>
    <x v="1"/>
    <d v="2016-10-01T00:00:00"/>
    <n v="253187"/>
    <n v="671"/>
    <n v="0"/>
    <x v="0"/>
    <s v="Logan Fleming"/>
    <x v="1"/>
    <n v="25"/>
    <x v="2"/>
    <x v="1"/>
    <s v="Teacher"/>
    <n v="186205"/>
    <x v="2"/>
    <d v="2024-10-30T00:00:00"/>
  </r>
  <r>
    <s v="ACC00605"/>
    <s v="CUST0201"/>
    <x v="2"/>
    <d v="2019-07-27T00:00:00"/>
    <n v="39104"/>
    <n v="505"/>
    <n v="108475"/>
    <x v="0"/>
    <s v="Gary Johnson"/>
    <x v="1"/>
    <n v="46"/>
    <x v="0"/>
    <x v="0"/>
    <s v="Teacher"/>
    <n v="72930"/>
    <x v="2"/>
    <d v="2017-08-24T00:00:00"/>
  </r>
  <r>
    <s v="ACC00606"/>
    <s v="CUST0445"/>
    <x v="1"/>
    <d v="2025-06-10T00:00:00"/>
    <n v="149134"/>
    <n v="342"/>
    <n v="0"/>
    <x v="2"/>
    <s v="Eric Goodwin"/>
    <x v="0"/>
    <n v="22"/>
    <x v="2"/>
    <x v="1"/>
    <s v="Trader"/>
    <n v="157348"/>
    <x v="0"/>
    <d v="2022-04-15T00:00:00"/>
  </r>
  <r>
    <s v="ACC00607"/>
    <s v="CUST0393"/>
    <x v="1"/>
    <d v="2019-03-27T00:00:00"/>
    <n v="279143"/>
    <n v="544"/>
    <n v="0"/>
    <x v="0"/>
    <s v="Tina Adams"/>
    <x v="0"/>
    <n v="58"/>
    <x v="0"/>
    <x v="3"/>
    <s v="Teacher"/>
    <n v="196422"/>
    <x v="2"/>
    <d v="2021-12-15T00:00:00"/>
  </r>
  <r>
    <s v="ACC00608"/>
    <s v="CUST0324"/>
    <x v="2"/>
    <d v="2020-12-04T00:00:00"/>
    <n v="262091"/>
    <n v="586"/>
    <n v="0"/>
    <x v="2"/>
    <s v="Erin Nelson"/>
    <x v="0"/>
    <n v="19"/>
    <x v="2"/>
    <x v="1"/>
    <s v="Engineer"/>
    <n v="81550"/>
    <x v="0"/>
    <d v="2017-03-23T00:00:00"/>
  </r>
  <r>
    <s v="ACC00609"/>
    <s v="CUST0035"/>
    <x v="1"/>
    <d v="2019-05-01T00:00:00"/>
    <n v="455061"/>
    <n v="654"/>
    <n v="0"/>
    <x v="0"/>
    <s v="Kevin Marshall"/>
    <x v="0"/>
    <n v="72"/>
    <x v="3"/>
    <x v="2"/>
    <s v="Banker"/>
    <n v="96898"/>
    <x v="0"/>
    <d v="2016-06-12T00:00:00"/>
  </r>
  <r>
    <s v="ACC00610"/>
    <s v="CUST0465"/>
    <x v="1"/>
    <d v="2024-12-11T00:00:00"/>
    <n v="403157"/>
    <n v="775"/>
    <n v="0"/>
    <x v="0"/>
    <s v="Janet Ray"/>
    <x v="0"/>
    <n v="38"/>
    <x v="1"/>
    <x v="1"/>
    <s v="Banker"/>
    <n v="198686"/>
    <x v="0"/>
    <d v="2025-05-24T00:00:00"/>
  </r>
  <r>
    <s v="ACC00611"/>
    <s v="CUST0482"/>
    <x v="1"/>
    <d v="2022-08-30T00:00:00"/>
    <n v="61169"/>
    <n v="382"/>
    <n v="0"/>
    <x v="0"/>
    <s v="Thomas Johnson"/>
    <x v="0"/>
    <n v="34"/>
    <x v="1"/>
    <x v="2"/>
    <s v="Engineer"/>
    <n v="146945"/>
    <x v="1"/>
    <d v="2019-03-29T00:00:00"/>
  </r>
  <r>
    <s v="ACC00612"/>
    <s v="CUST0216"/>
    <x v="1"/>
    <d v="2017-03-02T00:00:00"/>
    <n v="154542"/>
    <n v="409"/>
    <n v="0"/>
    <x v="0"/>
    <s v="Abigail Gallegos"/>
    <x v="1"/>
    <n v="27"/>
    <x v="2"/>
    <x v="0"/>
    <s v="Banker"/>
    <n v="153052"/>
    <x v="1"/>
    <d v="2015-11-03T00:00:00"/>
  </r>
  <r>
    <s v="ACC00613"/>
    <s v="CUST0480"/>
    <x v="1"/>
    <d v="2025-07-05T00:00:00"/>
    <n v="129744"/>
    <n v="489"/>
    <n v="0"/>
    <x v="0"/>
    <s v="Lisa Crawford"/>
    <x v="0"/>
    <n v="23"/>
    <x v="2"/>
    <x v="2"/>
    <s v="Trader"/>
    <n v="186129"/>
    <x v="1"/>
    <d v="2024-07-03T00:00:00"/>
  </r>
  <r>
    <s v="ACC00614"/>
    <s v="CUST0065"/>
    <x v="0"/>
    <d v="2015-12-08T00:00:00"/>
    <n v="372828"/>
    <n v="550"/>
    <n v="0"/>
    <x v="0"/>
    <s v="Crystal Smith"/>
    <x v="1"/>
    <n v="39"/>
    <x v="1"/>
    <x v="2"/>
    <s v="Doctor"/>
    <n v="49192"/>
    <x v="1"/>
    <d v="2020-10-15T00:00:00"/>
  </r>
  <r>
    <s v="ACC00615"/>
    <s v="CUST0008"/>
    <x v="1"/>
    <d v="2017-11-20T00:00:00"/>
    <n v="59821"/>
    <n v="590"/>
    <n v="0"/>
    <x v="0"/>
    <s v="William Horton"/>
    <x v="1"/>
    <n v="59"/>
    <x v="0"/>
    <x v="1"/>
    <s v="Engineer"/>
    <n v="144988"/>
    <x v="1"/>
    <d v="2024-06-05T00:00:00"/>
  </r>
  <r>
    <s v="ACC00616"/>
    <s v="CUST0301"/>
    <x v="1"/>
    <d v="2024-10-26T00:00:00"/>
    <n v="217741"/>
    <n v="500"/>
    <n v="0"/>
    <x v="1"/>
    <s v="Regina Schultz"/>
    <x v="1"/>
    <n v="48"/>
    <x v="0"/>
    <x v="3"/>
    <s v="Doctor"/>
    <n v="70861"/>
    <x v="1"/>
    <d v="2024-02-12T00:00:00"/>
  </r>
  <r>
    <s v="ACC00617"/>
    <s v="CUST0343"/>
    <x v="2"/>
    <d v="2023-03-27T00:00:00"/>
    <n v="249265"/>
    <n v="625"/>
    <n v="0"/>
    <x v="1"/>
    <s v="Danielle Cox"/>
    <x v="1"/>
    <n v="48"/>
    <x v="0"/>
    <x v="1"/>
    <s v="Engineer"/>
    <n v="152632"/>
    <x v="1"/>
    <d v="2018-02-23T00:00:00"/>
  </r>
  <r>
    <s v="ACC00618"/>
    <s v="CUST0431"/>
    <x v="0"/>
    <d v="2020-09-15T00:00:00"/>
    <n v="437651"/>
    <n v="810"/>
    <n v="0"/>
    <x v="2"/>
    <s v="Dana Robinson"/>
    <x v="1"/>
    <n v="26"/>
    <x v="2"/>
    <x v="0"/>
    <s v="Trader"/>
    <n v="106475"/>
    <x v="1"/>
    <d v="2023-07-26T00:00:00"/>
  </r>
  <r>
    <s v="ACC00619"/>
    <s v="CUST0424"/>
    <x v="0"/>
    <d v="2023-04-30T00:00:00"/>
    <n v="397745"/>
    <n v="708"/>
    <n v="333634"/>
    <x v="0"/>
    <s v="Matthew Martinez"/>
    <x v="1"/>
    <n v="45"/>
    <x v="0"/>
    <x v="3"/>
    <s v="Doctor"/>
    <n v="121520"/>
    <x v="0"/>
    <d v="2020-10-07T00:00:00"/>
  </r>
  <r>
    <s v="ACC00620"/>
    <s v="CUST0332"/>
    <x v="0"/>
    <d v="2023-04-18T00:00:00"/>
    <n v="214127"/>
    <n v="807"/>
    <n v="0"/>
    <x v="1"/>
    <s v="Amber Myers"/>
    <x v="1"/>
    <n v="62"/>
    <x v="3"/>
    <x v="0"/>
    <s v="Doctor"/>
    <n v="101941"/>
    <x v="1"/>
    <d v="2021-09-09T00:00:00"/>
  </r>
  <r>
    <s v="ACC00621"/>
    <s v="CUST0438"/>
    <x v="1"/>
    <d v="2016-02-16T00:00:00"/>
    <n v="274336"/>
    <n v="371"/>
    <n v="0"/>
    <x v="0"/>
    <s v="Monica Perez"/>
    <x v="0"/>
    <n v="46"/>
    <x v="0"/>
    <x v="2"/>
    <s v="Teacher"/>
    <n v="102189"/>
    <x v="1"/>
    <d v="2023-04-21T00:00:00"/>
  </r>
  <r>
    <s v="ACC00622"/>
    <s v="CUST0076"/>
    <x v="0"/>
    <d v="2019-06-23T00:00:00"/>
    <n v="336246"/>
    <n v="546"/>
    <n v="261323"/>
    <x v="0"/>
    <s v="Pamela Johnson"/>
    <x v="0"/>
    <n v="70"/>
    <x v="3"/>
    <x v="0"/>
    <s v="Trader"/>
    <n v="172826"/>
    <x v="1"/>
    <d v="2017-07-01T00:00:00"/>
  </r>
  <r>
    <s v="ACC00623"/>
    <s v="CUST0174"/>
    <x v="0"/>
    <d v="2019-08-21T00:00:00"/>
    <n v="203834"/>
    <n v="643"/>
    <n v="356224"/>
    <x v="0"/>
    <s v="Evan Holt"/>
    <x v="0"/>
    <n v="33"/>
    <x v="1"/>
    <x v="0"/>
    <s v="Retired"/>
    <n v="120732"/>
    <x v="0"/>
    <d v="2019-10-29T00:00:00"/>
  </r>
  <r>
    <s v="ACC00624"/>
    <s v="CUST0047"/>
    <x v="1"/>
    <d v="2024-03-28T00:00:00"/>
    <n v="234538"/>
    <n v="353"/>
    <n v="0"/>
    <x v="0"/>
    <s v="Patricia Schneider"/>
    <x v="0"/>
    <n v="18"/>
    <x v="2"/>
    <x v="0"/>
    <s v="Doctor"/>
    <n v="81413"/>
    <x v="1"/>
    <d v="2017-04-06T00:00:00"/>
  </r>
  <r>
    <s v="ACC00625"/>
    <s v="CUST0015"/>
    <x v="3"/>
    <d v="2024-10-05T00:00:00"/>
    <n v="377038"/>
    <n v="827"/>
    <n v="0"/>
    <x v="1"/>
    <s v="Ms. Renee Cardenas PhD"/>
    <x v="0"/>
    <n v="67"/>
    <x v="3"/>
    <x v="2"/>
    <s v="Trader"/>
    <n v="180829"/>
    <x v="0"/>
    <d v="2019-07-27T00:00:00"/>
  </r>
  <r>
    <s v="ACC00626"/>
    <s v="CUST0361"/>
    <x v="1"/>
    <d v="2024-01-05T00:00:00"/>
    <n v="86795"/>
    <n v="831"/>
    <n v="0"/>
    <x v="3"/>
    <s v="Jack Smith"/>
    <x v="0"/>
    <n v="58"/>
    <x v="0"/>
    <x v="2"/>
    <s v="Student"/>
    <n v="188484"/>
    <x v="1"/>
    <d v="2024-04-10T00:00:00"/>
  </r>
  <r>
    <s v="ACC00627"/>
    <s v="CUST0147"/>
    <x v="2"/>
    <d v="2020-12-25T00:00:00"/>
    <n v="165159"/>
    <n v="492"/>
    <n v="0"/>
    <x v="0"/>
    <s v="Christina Wood"/>
    <x v="1"/>
    <n v="29"/>
    <x v="1"/>
    <x v="3"/>
    <s v="Doctor"/>
    <n v="193279"/>
    <x v="2"/>
    <d v="2020-02-27T00:00:00"/>
  </r>
  <r>
    <s v="ACC00628"/>
    <s v="CUST0026"/>
    <x v="1"/>
    <d v="2015-11-09T00:00:00"/>
    <n v="328821"/>
    <n v="357"/>
    <n v="0"/>
    <x v="0"/>
    <s v="Charles Fields"/>
    <x v="0"/>
    <n v="57"/>
    <x v="0"/>
    <x v="3"/>
    <s v="Doctor"/>
    <n v="60042"/>
    <x v="0"/>
    <d v="2021-09-30T00:00:00"/>
  </r>
  <r>
    <s v="ACC00629"/>
    <s v="CUST0308"/>
    <x v="2"/>
    <d v="2017-12-03T00:00:00"/>
    <n v="135699"/>
    <n v="736"/>
    <n v="0"/>
    <x v="0"/>
    <s v="Daniel Miller"/>
    <x v="0"/>
    <n v="35"/>
    <x v="1"/>
    <x v="1"/>
    <s v="Banker"/>
    <n v="71047"/>
    <x v="1"/>
    <d v="2015-08-23T00:00:00"/>
  </r>
  <r>
    <s v="ACC00630"/>
    <s v="CUST0093"/>
    <x v="0"/>
    <d v="2018-05-26T00:00:00"/>
    <n v="449757"/>
    <n v="410"/>
    <n v="0"/>
    <x v="3"/>
    <s v="Miguel Rodriguez"/>
    <x v="0"/>
    <n v="30"/>
    <x v="1"/>
    <x v="2"/>
    <s v="Teacher"/>
    <n v="104082"/>
    <x v="1"/>
    <d v="2018-01-02T00:00:00"/>
  </r>
  <r>
    <s v="ACC00631"/>
    <s v="CUST0406"/>
    <x v="2"/>
    <d v="2023-10-09T00:00:00"/>
    <n v="243877"/>
    <n v="428"/>
    <n v="290291"/>
    <x v="0"/>
    <s v="Katherine Freeman"/>
    <x v="0"/>
    <n v="28"/>
    <x v="2"/>
    <x v="2"/>
    <s v="Retired"/>
    <n v="39975"/>
    <x v="0"/>
    <d v="2022-12-07T00:00:00"/>
  </r>
  <r>
    <s v="ACC00632"/>
    <s v="CUST0232"/>
    <x v="1"/>
    <d v="2017-03-29T00:00:00"/>
    <n v="199298"/>
    <n v="625"/>
    <n v="0"/>
    <x v="3"/>
    <s v="Misty Jacobs"/>
    <x v="0"/>
    <n v="74"/>
    <x v="3"/>
    <x v="2"/>
    <s v="Doctor"/>
    <n v="102970"/>
    <x v="0"/>
    <d v="2018-08-23T00:00:00"/>
  </r>
  <r>
    <s v="ACC00633"/>
    <s v="CUST0021"/>
    <x v="0"/>
    <d v="2019-09-04T00:00:00"/>
    <n v="498843"/>
    <n v="307"/>
    <n v="0"/>
    <x v="0"/>
    <s v="Elizabeth Smith"/>
    <x v="0"/>
    <n v="44"/>
    <x v="1"/>
    <x v="2"/>
    <s v="Trader"/>
    <n v="189269"/>
    <x v="1"/>
    <d v="2024-05-02T00:00:00"/>
  </r>
  <r>
    <s v="ACC00634"/>
    <s v="CUST0307"/>
    <x v="0"/>
    <d v="2016-12-14T00:00:00"/>
    <n v="396471"/>
    <n v="328"/>
    <n v="249172"/>
    <x v="0"/>
    <s v="Angela Garcia"/>
    <x v="0"/>
    <n v="28"/>
    <x v="2"/>
    <x v="0"/>
    <s v="Teacher"/>
    <n v="82768"/>
    <x v="1"/>
    <d v="2015-10-16T00:00:00"/>
  </r>
  <r>
    <s v="ACC00635"/>
    <s v="CUST0038"/>
    <x v="2"/>
    <d v="2019-08-28T00:00:00"/>
    <n v="188505"/>
    <n v="411"/>
    <n v="0"/>
    <x v="0"/>
    <s v="Adam Garcia"/>
    <x v="1"/>
    <n v="67"/>
    <x v="3"/>
    <x v="2"/>
    <s v="Student"/>
    <n v="46172"/>
    <x v="0"/>
    <d v="2021-11-07T00:00:00"/>
  </r>
  <r>
    <s v="ACC00636"/>
    <s v="CUST0276"/>
    <x v="0"/>
    <d v="2025-03-28T00:00:00"/>
    <n v="136285"/>
    <n v="430"/>
    <n v="95925"/>
    <x v="3"/>
    <s v="Rebecca Bailey"/>
    <x v="0"/>
    <n v="45"/>
    <x v="0"/>
    <x v="3"/>
    <s v="Student"/>
    <n v="184053"/>
    <x v="1"/>
    <d v="2020-10-18T00:00:00"/>
  </r>
  <r>
    <s v="ACC00637"/>
    <s v="CUST0157"/>
    <x v="0"/>
    <d v="2024-10-21T00:00:00"/>
    <n v="102412"/>
    <n v="487"/>
    <n v="0"/>
    <x v="1"/>
    <s v="Samantha Conway"/>
    <x v="1"/>
    <n v="54"/>
    <x v="0"/>
    <x v="0"/>
    <s v="Banker"/>
    <n v="135953"/>
    <x v="0"/>
    <d v="2018-03-13T00:00:00"/>
  </r>
  <r>
    <s v="ACC00638"/>
    <s v="CUST0179"/>
    <x v="0"/>
    <d v="2018-03-18T00:00:00"/>
    <n v="19404"/>
    <n v="774"/>
    <n v="0"/>
    <x v="0"/>
    <s v="Deborah Fisher"/>
    <x v="1"/>
    <n v="66"/>
    <x v="3"/>
    <x v="2"/>
    <s v="Doctor"/>
    <n v="27813"/>
    <x v="2"/>
    <d v="2017-03-09T00:00:00"/>
  </r>
  <r>
    <s v="ACC00639"/>
    <s v="CUST0132"/>
    <x v="1"/>
    <d v="2016-02-23T00:00:00"/>
    <n v="116545"/>
    <n v="663"/>
    <n v="0"/>
    <x v="0"/>
    <s v="Kendra Diaz"/>
    <x v="1"/>
    <n v="33"/>
    <x v="1"/>
    <x v="1"/>
    <s v="Trader"/>
    <n v="111659"/>
    <x v="1"/>
    <d v="2018-02-12T00:00:00"/>
  </r>
  <r>
    <s v="ACC00640"/>
    <s v="CUST0311"/>
    <x v="0"/>
    <d v="2016-08-25T00:00:00"/>
    <n v="418596"/>
    <n v="503"/>
    <n v="0"/>
    <x v="0"/>
    <s v="Dr. Jeremy Miller"/>
    <x v="0"/>
    <n v="26"/>
    <x v="2"/>
    <x v="1"/>
    <s v="Doctor"/>
    <n v="152997"/>
    <x v="0"/>
    <d v="2017-05-06T00:00:00"/>
  </r>
  <r>
    <s v="ACC00641"/>
    <s v="CUST0455"/>
    <x v="1"/>
    <d v="2019-06-19T00:00:00"/>
    <n v="222128"/>
    <n v="511"/>
    <n v="0"/>
    <x v="0"/>
    <s v="Ralph Johnson"/>
    <x v="1"/>
    <n v="72"/>
    <x v="3"/>
    <x v="1"/>
    <s v="Student"/>
    <n v="29847"/>
    <x v="0"/>
    <d v="2021-12-27T00:00:00"/>
  </r>
  <r>
    <s v="ACC00642"/>
    <s v="CUST0348"/>
    <x v="3"/>
    <d v="2025-04-19T00:00:00"/>
    <n v="150245"/>
    <n v="575"/>
    <n v="0"/>
    <x v="0"/>
    <s v="Jenna Cochran"/>
    <x v="0"/>
    <n v="44"/>
    <x v="1"/>
    <x v="2"/>
    <s v="Banker"/>
    <n v="171094"/>
    <x v="0"/>
    <d v="2019-01-20T00:00:00"/>
  </r>
  <r>
    <s v="ACC00643"/>
    <s v="CUST0028"/>
    <x v="2"/>
    <d v="2025-03-15T00:00:00"/>
    <n v="184099"/>
    <n v="372"/>
    <n v="0"/>
    <x v="2"/>
    <s v="Edward Haynes"/>
    <x v="0"/>
    <n v="26"/>
    <x v="2"/>
    <x v="1"/>
    <s v="Student"/>
    <n v="136953"/>
    <x v="1"/>
    <d v="2019-08-21T00:00:00"/>
  </r>
  <r>
    <s v="ACC00644"/>
    <s v="CUST0260"/>
    <x v="3"/>
    <d v="2021-06-09T00:00:00"/>
    <n v="286133"/>
    <n v="542"/>
    <n v="0"/>
    <x v="0"/>
    <s v="Nicholas Stone"/>
    <x v="1"/>
    <n v="34"/>
    <x v="1"/>
    <x v="3"/>
    <s v="Teacher"/>
    <n v="105708"/>
    <x v="1"/>
    <d v="2022-01-27T00:00:00"/>
  </r>
  <r>
    <s v="ACC00645"/>
    <s v="CUST0406"/>
    <x v="1"/>
    <d v="2018-01-09T00:00:00"/>
    <n v="261657"/>
    <n v="401"/>
    <n v="0"/>
    <x v="0"/>
    <s v="Katherine Freeman"/>
    <x v="0"/>
    <n v="28"/>
    <x v="2"/>
    <x v="2"/>
    <s v="Retired"/>
    <n v="39975"/>
    <x v="0"/>
    <d v="2022-12-07T00:00:00"/>
  </r>
  <r>
    <s v="ACC00646"/>
    <s v="CUST0076"/>
    <x v="2"/>
    <d v="2024-04-24T00:00:00"/>
    <n v="370250"/>
    <n v="470"/>
    <n v="0"/>
    <x v="0"/>
    <s v="Pamela Johnson"/>
    <x v="0"/>
    <n v="70"/>
    <x v="3"/>
    <x v="0"/>
    <s v="Trader"/>
    <n v="172826"/>
    <x v="1"/>
    <d v="2017-07-01T00:00:00"/>
  </r>
  <r>
    <s v="ACC00647"/>
    <s v="CUST0429"/>
    <x v="2"/>
    <d v="2022-01-31T00:00:00"/>
    <n v="286663"/>
    <n v="487"/>
    <n v="0"/>
    <x v="1"/>
    <s v="Courtney Carr"/>
    <x v="1"/>
    <n v="71"/>
    <x v="3"/>
    <x v="3"/>
    <s v="Retired"/>
    <n v="164832"/>
    <x v="1"/>
    <d v="2017-08-24T00:00:00"/>
  </r>
  <r>
    <s v="ACC00648"/>
    <s v="CUST0067"/>
    <x v="0"/>
    <d v="2023-09-20T00:00:00"/>
    <n v="256875"/>
    <n v="740"/>
    <n v="0"/>
    <x v="0"/>
    <s v="Jessica Williams"/>
    <x v="0"/>
    <n v="69"/>
    <x v="3"/>
    <x v="3"/>
    <s v="Teacher"/>
    <n v="147015"/>
    <x v="1"/>
    <d v="2023-03-11T00:00:00"/>
  </r>
  <r>
    <s v="ACC00649"/>
    <s v="CUST0342"/>
    <x v="0"/>
    <d v="2020-08-01T00:00:00"/>
    <n v="284583"/>
    <n v="385"/>
    <n v="270976"/>
    <x v="0"/>
    <s v="Perry Alvarez"/>
    <x v="0"/>
    <n v="23"/>
    <x v="2"/>
    <x v="1"/>
    <s v="Banker"/>
    <n v="130091"/>
    <x v="0"/>
    <d v="2023-04-01T00:00:00"/>
  </r>
  <r>
    <s v="ACC00650"/>
    <s v="CUST0492"/>
    <x v="1"/>
    <d v="2019-01-13T00:00:00"/>
    <n v="380714"/>
    <n v="775"/>
    <n v="37332"/>
    <x v="0"/>
    <s v="Michelle Allen"/>
    <x v="1"/>
    <n v="54"/>
    <x v="0"/>
    <x v="3"/>
    <s v="Engineer"/>
    <n v="29110"/>
    <x v="1"/>
    <d v="2022-10-25T00:00:00"/>
  </r>
  <r>
    <s v="ACC00651"/>
    <s v="CUST0194"/>
    <x v="2"/>
    <d v="2025-03-02T00:00:00"/>
    <n v="470165"/>
    <n v="351"/>
    <n v="0"/>
    <x v="0"/>
    <s v="Oscar Young"/>
    <x v="1"/>
    <n v="20"/>
    <x v="2"/>
    <x v="2"/>
    <s v="Banker"/>
    <n v="95932"/>
    <x v="1"/>
    <d v="2024-06-03T00:00:00"/>
  </r>
  <r>
    <s v="ACC00652"/>
    <s v="CUST0472"/>
    <x v="0"/>
    <d v="2019-03-21T00:00:00"/>
    <n v="14995"/>
    <n v="410"/>
    <n v="0"/>
    <x v="2"/>
    <s v="Anna Mitchell"/>
    <x v="0"/>
    <n v="50"/>
    <x v="0"/>
    <x v="1"/>
    <s v="Banker"/>
    <n v="179476"/>
    <x v="1"/>
    <d v="2018-09-26T00:00:00"/>
  </r>
  <r>
    <s v="ACC00653"/>
    <s v="CUST0162"/>
    <x v="1"/>
    <d v="2023-09-26T00:00:00"/>
    <n v="23559"/>
    <n v="342"/>
    <n v="0"/>
    <x v="0"/>
    <s v="Lauren Lutz"/>
    <x v="1"/>
    <n v="53"/>
    <x v="0"/>
    <x v="1"/>
    <s v="Retired"/>
    <n v="29077"/>
    <x v="0"/>
    <d v="2015-09-01T00:00:00"/>
  </r>
  <r>
    <s v="ACC00654"/>
    <s v="CUST0347"/>
    <x v="1"/>
    <d v="2017-12-02T00:00:00"/>
    <n v="351193"/>
    <n v="510"/>
    <n v="82994"/>
    <x v="0"/>
    <s v="Oscar Ortiz"/>
    <x v="1"/>
    <n v="56"/>
    <x v="0"/>
    <x v="3"/>
    <s v="Engineer"/>
    <n v="182962"/>
    <x v="0"/>
    <d v="2024-09-25T00:00:00"/>
  </r>
  <r>
    <s v="ACC00655"/>
    <s v="CUST0439"/>
    <x v="3"/>
    <d v="2024-06-26T00:00:00"/>
    <n v="398237"/>
    <n v="499"/>
    <n v="0"/>
    <x v="0"/>
    <s v="Mallory Miller"/>
    <x v="1"/>
    <n v="30"/>
    <x v="1"/>
    <x v="2"/>
    <s v="Retired"/>
    <n v="96367"/>
    <x v="1"/>
    <d v="2024-02-06T00:00:00"/>
  </r>
  <r>
    <s v="ACC00656"/>
    <s v="CUST0361"/>
    <x v="2"/>
    <d v="2022-01-19T00:00:00"/>
    <n v="98000"/>
    <n v="325"/>
    <n v="0"/>
    <x v="0"/>
    <s v="Jack Smith"/>
    <x v="0"/>
    <n v="58"/>
    <x v="0"/>
    <x v="2"/>
    <s v="Student"/>
    <n v="188484"/>
    <x v="1"/>
    <d v="2024-04-10T00:00:00"/>
  </r>
  <r>
    <s v="ACC00657"/>
    <s v="CUST0257"/>
    <x v="3"/>
    <d v="2024-08-04T00:00:00"/>
    <n v="152191"/>
    <n v="598"/>
    <n v="0"/>
    <x v="3"/>
    <s v="Lisa Stevens"/>
    <x v="1"/>
    <n v="52"/>
    <x v="0"/>
    <x v="3"/>
    <s v="Banker"/>
    <n v="74615"/>
    <x v="1"/>
    <d v="2017-08-06T00:00:00"/>
  </r>
  <r>
    <s v="ACC00658"/>
    <s v="CUST0072"/>
    <x v="0"/>
    <d v="2024-10-28T00:00:00"/>
    <n v="444755"/>
    <n v="376"/>
    <n v="0"/>
    <x v="0"/>
    <s v="Billy Hendrix Jr."/>
    <x v="0"/>
    <n v="60"/>
    <x v="0"/>
    <x v="1"/>
    <s v="Doctor"/>
    <n v="45559"/>
    <x v="0"/>
    <d v="2016-03-28T00:00:00"/>
  </r>
  <r>
    <s v="ACC00659"/>
    <s v="CUST0087"/>
    <x v="1"/>
    <d v="2023-10-05T00:00:00"/>
    <n v="488051"/>
    <n v="436"/>
    <n v="0"/>
    <x v="1"/>
    <s v="Jack Coleman"/>
    <x v="0"/>
    <n v="64"/>
    <x v="3"/>
    <x v="3"/>
    <s v="Banker"/>
    <n v="106988"/>
    <x v="1"/>
    <d v="2025-06-03T00:00:00"/>
  </r>
  <r>
    <s v="ACC00660"/>
    <s v="CUST0422"/>
    <x v="1"/>
    <d v="2025-05-02T00:00:00"/>
    <n v="301494"/>
    <n v="319"/>
    <n v="0"/>
    <x v="0"/>
    <s v="Amanda Thompson"/>
    <x v="0"/>
    <n v="67"/>
    <x v="3"/>
    <x v="2"/>
    <s v="Doctor"/>
    <n v="121459"/>
    <x v="0"/>
    <d v="2021-11-23T00:00:00"/>
  </r>
  <r>
    <s v="ACC00661"/>
    <s v="CUST0262"/>
    <x v="1"/>
    <d v="2016-04-05T00:00:00"/>
    <n v="439439"/>
    <n v="739"/>
    <n v="0"/>
    <x v="0"/>
    <s v="Joy Lopez"/>
    <x v="0"/>
    <n v="37"/>
    <x v="1"/>
    <x v="2"/>
    <s v="Teacher"/>
    <n v="177661"/>
    <x v="1"/>
    <d v="2024-08-12T00:00:00"/>
  </r>
  <r>
    <s v="ACC00662"/>
    <s v="CUST0214"/>
    <x v="1"/>
    <d v="2016-12-24T00:00:00"/>
    <n v="25517"/>
    <n v="510"/>
    <n v="0"/>
    <x v="0"/>
    <s v="Sarah Wilson"/>
    <x v="1"/>
    <n v="46"/>
    <x v="0"/>
    <x v="0"/>
    <s v="Trader"/>
    <n v="32857"/>
    <x v="1"/>
    <d v="2022-08-26T00:00:00"/>
  </r>
  <r>
    <s v="ACC00663"/>
    <s v="CUST0153"/>
    <x v="1"/>
    <d v="2022-01-11T00:00:00"/>
    <n v="471869"/>
    <n v="734"/>
    <n v="0"/>
    <x v="0"/>
    <s v="Patrick Pope"/>
    <x v="1"/>
    <n v="56"/>
    <x v="0"/>
    <x v="0"/>
    <s v="Retired"/>
    <n v="156156"/>
    <x v="0"/>
    <d v="2015-12-27T00:00:00"/>
  </r>
  <r>
    <s v="ACC00664"/>
    <s v="CUST0210"/>
    <x v="1"/>
    <d v="2018-06-22T00:00:00"/>
    <n v="415466"/>
    <n v="506"/>
    <n v="0"/>
    <x v="1"/>
    <s v="Joanne Ray"/>
    <x v="1"/>
    <n v="40"/>
    <x v="1"/>
    <x v="0"/>
    <s v="Teacher"/>
    <n v="183268"/>
    <x v="0"/>
    <d v="2019-10-04T00:00:00"/>
  </r>
  <r>
    <s v="ACC00665"/>
    <s v="CUST0401"/>
    <x v="0"/>
    <d v="2024-05-05T00:00:00"/>
    <n v="215558"/>
    <n v="738"/>
    <n v="0"/>
    <x v="0"/>
    <s v="Kelsey Rodriguez"/>
    <x v="0"/>
    <n v="71"/>
    <x v="3"/>
    <x v="0"/>
    <s v="Retired"/>
    <n v="199436"/>
    <x v="2"/>
    <d v="2020-09-26T00:00:00"/>
  </r>
  <r>
    <s v="ACC00666"/>
    <s v="CUST0061"/>
    <x v="3"/>
    <d v="2020-08-06T00:00:00"/>
    <n v="476111"/>
    <n v="341"/>
    <n v="390751"/>
    <x v="0"/>
    <s v="Ricky Fisher"/>
    <x v="1"/>
    <n v="39"/>
    <x v="1"/>
    <x v="1"/>
    <s v="Retired"/>
    <n v="123320"/>
    <x v="1"/>
    <d v="2022-11-13T00:00:00"/>
  </r>
  <r>
    <s v="ACC00667"/>
    <s v="CUST0268"/>
    <x v="0"/>
    <d v="2024-04-18T00:00:00"/>
    <n v="351276"/>
    <n v="710"/>
    <n v="330188"/>
    <x v="1"/>
    <s v="Derek Gardner"/>
    <x v="0"/>
    <n v="66"/>
    <x v="3"/>
    <x v="2"/>
    <s v="Banker"/>
    <n v="177215"/>
    <x v="1"/>
    <d v="2019-12-20T00:00:00"/>
  </r>
  <r>
    <s v="ACC00668"/>
    <s v="CUST0262"/>
    <x v="2"/>
    <d v="2019-11-03T00:00:00"/>
    <n v="484282"/>
    <n v="822"/>
    <n v="0"/>
    <x v="0"/>
    <s v="Joy Lopez"/>
    <x v="0"/>
    <n v="37"/>
    <x v="1"/>
    <x v="2"/>
    <s v="Teacher"/>
    <n v="177661"/>
    <x v="1"/>
    <d v="2024-08-12T00:00:00"/>
  </r>
  <r>
    <s v="ACC00669"/>
    <s v="CUST0218"/>
    <x v="0"/>
    <d v="2017-01-16T00:00:00"/>
    <n v="460014"/>
    <n v="726"/>
    <n v="0"/>
    <x v="0"/>
    <s v="Samantha Castro"/>
    <x v="1"/>
    <n v="51"/>
    <x v="0"/>
    <x v="2"/>
    <s v="Student"/>
    <n v="46431"/>
    <x v="2"/>
    <d v="2016-08-04T00:00:00"/>
  </r>
  <r>
    <s v="ACC00670"/>
    <s v="CUST0283"/>
    <x v="1"/>
    <d v="2017-02-03T00:00:00"/>
    <n v="447415"/>
    <n v="574"/>
    <n v="0"/>
    <x v="1"/>
    <s v="Kristen Spencer"/>
    <x v="0"/>
    <n v="70"/>
    <x v="3"/>
    <x v="3"/>
    <s v="Teacher"/>
    <n v="116347"/>
    <x v="1"/>
    <d v="2017-01-19T00:00:00"/>
  </r>
  <r>
    <s v="ACC00671"/>
    <s v="CUST0136"/>
    <x v="1"/>
    <d v="2017-06-28T00:00:00"/>
    <n v="321690"/>
    <n v="747"/>
    <n v="366484"/>
    <x v="0"/>
    <s v="Andrea Taylor"/>
    <x v="1"/>
    <n v="74"/>
    <x v="3"/>
    <x v="3"/>
    <s v="Student"/>
    <n v="148232"/>
    <x v="0"/>
    <d v="2024-05-27T00:00:00"/>
  </r>
  <r>
    <s v="ACC00672"/>
    <s v="CUST0467"/>
    <x v="1"/>
    <d v="2023-08-10T00:00:00"/>
    <n v="105686"/>
    <n v="668"/>
    <n v="0"/>
    <x v="1"/>
    <s v="Dr. Christina Erickson"/>
    <x v="0"/>
    <n v="42"/>
    <x v="1"/>
    <x v="0"/>
    <s v="Doctor"/>
    <n v="20281"/>
    <x v="0"/>
    <d v="2021-10-29T00:00:00"/>
  </r>
  <r>
    <s v="ACC00673"/>
    <s v="CUST0380"/>
    <x v="1"/>
    <d v="2022-01-02T00:00:00"/>
    <n v="88151"/>
    <n v="519"/>
    <n v="0"/>
    <x v="0"/>
    <s v="Brandon Morales"/>
    <x v="1"/>
    <n v="38"/>
    <x v="1"/>
    <x v="3"/>
    <s v="Retired"/>
    <n v="134225"/>
    <x v="0"/>
    <d v="2021-12-08T00:00:00"/>
  </r>
  <r>
    <s v="ACC00674"/>
    <s v="CUST0362"/>
    <x v="0"/>
    <d v="2020-06-28T00:00:00"/>
    <n v="265471"/>
    <n v="531"/>
    <n v="0"/>
    <x v="3"/>
    <s v="Arthur Green"/>
    <x v="1"/>
    <n v="56"/>
    <x v="0"/>
    <x v="1"/>
    <s v="Teacher"/>
    <n v="22920"/>
    <x v="1"/>
    <d v="2015-10-18T00:00:00"/>
  </r>
  <r>
    <s v="ACC00675"/>
    <s v="CUST0449"/>
    <x v="1"/>
    <d v="2015-12-27T00:00:00"/>
    <n v="120318"/>
    <n v="627"/>
    <n v="0"/>
    <x v="0"/>
    <s v="Heather Allen"/>
    <x v="1"/>
    <n v="27"/>
    <x v="2"/>
    <x v="1"/>
    <s v="Banker"/>
    <n v="91635"/>
    <x v="1"/>
    <d v="2020-07-20T00:00:00"/>
  </r>
  <r>
    <s v="ACC00676"/>
    <s v="CUST0441"/>
    <x v="1"/>
    <d v="2017-12-23T00:00:00"/>
    <n v="422984"/>
    <n v="742"/>
    <n v="274579"/>
    <x v="0"/>
    <s v="Emily Sellers"/>
    <x v="1"/>
    <n v="52"/>
    <x v="0"/>
    <x v="1"/>
    <s v="Trader"/>
    <n v="96619"/>
    <x v="1"/>
    <d v="2023-02-07T00:00:00"/>
  </r>
  <r>
    <s v="ACC00677"/>
    <s v="CUST0093"/>
    <x v="1"/>
    <d v="2017-12-19T00:00:00"/>
    <n v="195490"/>
    <n v="351"/>
    <n v="0"/>
    <x v="0"/>
    <s v="Miguel Rodriguez"/>
    <x v="0"/>
    <n v="30"/>
    <x v="1"/>
    <x v="2"/>
    <s v="Teacher"/>
    <n v="104082"/>
    <x v="1"/>
    <d v="2018-01-02T00:00:00"/>
  </r>
  <r>
    <s v="ACC00678"/>
    <s v="CUST0109"/>
    <x v="3"/>
    <d v="2019-05-23T00:00:00"/>
    <n v="487602"/>
    <n v="675"/>
    <n v="0"/>
    <x v="0"/>
    <s v="Emily Scott"/>
    <x v="0"/>
    <n v="29"/>
    <x v="1"/>
    <x v="1"/>
    <s v="Engineer"/>
    <n v="131785"/>
    <x v="0"/>
    <d v="2020-09-03T00:00:00"/>
  </r>
  <r>
    <s v="ACC00679"/>
    <s v="CUST0241"/>
    <x v="2"/>
    <d v="2016-07-19T00:00:00"/>
    <n v="173860"/>
    <n v="562"/>
    <n v="0"/>
    <x v="0"/>
    <s v="Jeff Coleman"/>
    <x v="0"/>
    <n v="65"/>
    <x v="3"/>
    <x v="2"/>
    <s v="Teacher"/>
    <n v="166323"/>
    <x v="1"/>
    <d v="2024-05-08T00:00:00"/>
  </r>
  <r>
    <s v="ACC00680"/>
    <s v="CUST0355"/>
    <x v="2"/>
    <d v="2024-04-10T00:00:00"/>
    <n v="115945"/>
    <n v="566"/>
    <n v="0"/>
    <x v="0"/>
    <s v="Rebecca Doyle"/>
    <x v="0"/>
    <n v="30"/>
    <x v="1"/>
    <x v="0"/>
    <s v="Teacher"/>
    <n v="112447"/>
    <x v="1"/>
    <d v="2020-01-17T00:00:00"/>
  </r>
  <r>
    <s v="ACC00681"/>
    <s v="CUST0424"/>
    <x v="1"/>
    <d v="2016-03-31T00:00:00"/>
    <n v="213456"/>
    <n v="658"/>
    <n v="0"/>
    <x v="2"/>
    <s v="Matthew Martinez"/>
    <x v="1"/>
    <n v="45"/>
    <x v="0"/>
    <x v="3"/>
    <s v="Doctor"/>
    <n v="121520"/>
    <x v="0"/>
    <d v="2020-10-07T00:00:00"/>
  </r>
  <r>
    <s v="ACC00682"/>
    <s v="CUST0142"/>
    <x v="2"/>
    <d v="2022-01-19T00:00:00"/>
    <n v="308974"/>
    <n v="616"/>
    <n v="0"/>
    <x v="0"/>
    <s v="Charles Chapman"/>
    <x v="1"/>
    <n v="66"/>
    <x v="3"/>
    <x v="1"/>
    <s v="Retired"/>
    <n v="83852"/>
    <x v="1"/>
    <d v="2024-09-25T00:00:00"/>
  </r>
  <r>
    <s v="ACC00683"/>
    <s v="CUST0291"/>
    <x v="2"/>
    <d v="2023-07-11T00:00:00"/>
    <n v="52446"/>
    <n v="623"/>
    <n v="254717"/>
    <x v="0"/>
    <s v="Sherry Watson"/>
    <x v="1"/>
    <n v="70"/>
    <x v="3"/>
    <x v="3"/>
    <s v="Engineer"/>
    <n v="26368"/>
    <x v="0"/>
    <d v="2019-02-03T00:00:00"/>
  </r>
  <r>
    <s v="ACC00684"/>
    <s v="CUST0432"/>
    <x v="0"/>
    <d v="2024-05-19T00:00:00"/>
    <n v="498294"/>
    <n v="720"/>
    <n v="139479"/>
    <x v="0"/>
    <s v="Zachary Vasquez"/>
    <x v="0"/>
    <n v="50"/>
    <x v="0"/>
    <x v="2"/>
    <s v="Trader"/>
    <n v="81367"/>
    <x v="0"/>
    <d v="2017-06-01T00:00:00"/>
  </r>
  <r>
    <s v="ACC00685"/>
    <s v="CUST0237"/>
    <x v="3"/>
    <d v="2022-06-09T00:00:00"/>
    <n v="408376"/>
    <n v="345"/>
    <n v="0"/>
    <x v="0"/>
    <s v="Nicholas Washington"/>
    <x v="0"/>
    <n v="41"/>
    <x v="1"/>
    <x v="0"/>
    <s v="Doctor"/>
    <n v="189899"/>
    <x v="0"/>
    <d v="2024-10-14T00:00:00"/>
  </r>
  <r>
    <s v="ACC00686"/>
    <s v="CUST0340"/>
    <x v="1"/>
    <d v="2020-10-13T00:00:00"/>
    <n v="187655"/>
    <n v="568"/>
    <n v="0"/>
    <x v="0"/>
    <s v="Kyle Hendricks"/>
    <x v="0"/>
    <n v="21"/>
    <x v="2"/>
    <x v="1"/>
    <s v="Teacher"/>
    <n v="92715"/>
    <x v="1"/>
    <d v="2017-07-11T00:00:00"/>
  </r>
  <r>
    <s v="ACC00687"/>
    <s v="CUST0312"/>
    <x v="3"/>
    <d v="2023-09-22T00:00:00"/>
    <n v="427214"/>
    <n v="680"/>
    <n v="0"/>
    <x v="0"/>
    <s v="Jennifer Foster"/>
    <x v="1"/>
    <n v="27"/>
    <x v="2"/>
    <x v="3"/>
    <s v="Trader"/>
    <n v="137832"/>
    <x v="1"/>
    <d v="2019-10-29T00:00:00"/>
  </r>
  <r>
    <s v="ACC00688"/>
    <s v="CUST0177"/>
    <x v="3"/>
    <d v="2015-09-04T00:00:00"/>
    <n v="420446"/>
    <n v="417"/>
    <n v="0"/>
    <x v="0"/>
    <s v="Chad Walsh"/>
    <x v="1"/>
    <n v="72"/>
    <x v="3"/>
    <x v="3"/>
    <s v="Student"/>
    <n v="143786"/>
    <x v="1"/>
    <d v="2024-09-03T00:00:00"/>
  </r>
  <r>
    <s v="ACC00689"/>
    <s v="CUST0141"/>
    <x v="1"/>
    <d v="2024-01-14T00:00:00"/>
    <n v="140148"/>
    <n v="415"/>
    <n v="0"/>
    <x v="2"/>
    <s v="Nicole Huynh"/>
    <x v="0"/>
    <n v="64"/>
    <x v="3"/>
    <x v="2"/>
    <s v="Banker"/>
    <n v="51575"/>
    <x v="0"/>
    <d v="2018-08-14T00:00:00"/>
  </r>
  <r>
    <s v="ACC00690"/>
    <s v="CUST0189"/>
    <x v="0"/>
    <d v="2024-05-06T00:00:00"/>
    <n v="69341"/>
    <n v="559"/>
    <n v="0"/>
    <x v="0"/>
    <s v="Ryan Doyle"/>
    <x v="1"/>
    <n v="50"/>
    <x v="0"/>
    <x v="0"/>
    <s v="Retired"/>
    <n v="165360"/>
    <x v="1"/>
    <d v="2024-08-31T00:00:00"/>
  </r>
  <r>
    <s v="ACC00691"/>
    <s v="CUST0486"/>
    <x v="3"/>
    <d v="2022-07-24T00:00:00"/>
    <n v="31085"/>
    <n v="374"/>
    <n v="0"/>
    <x v="0"/>
    <s v="Ronald Craig"/>
    <x v="0"/>
    <n v="55"/>
    <x v="0"/>
    <x v="2"/>
    <s v="Retired"/>
    <n v="166470"/>
    <x v="1"/>
    <d v="2024-11-25T00:00:00"/>
  </r>
  <r>
    <s v="ACC00692"/>
    <s v="CUST0049"/>
    <x v="1"/>
    <d v="2022-10-04T00:00:00"/>
    <n v="317715"/>
    <n v="779"/>
    <n v="0"/>
    <x v="0"/>
    <s v="Samantha Davis"/>
    <x v="0"/>
    <n v="63"/>
    <x v="3"/>
    <x v="3"/>
    <s v="Banker"/>
    <n v="27287"/>
    <x v="1"/>
    <d v="2017-01-15T00:00:00"/>
  </r>
  <r>
    <s v="ACC00693"/>
    <s v="CUST0302"/>
    <x v="0"/>
    <d v="2024-01-01T00:00:00"/>
    <n v="407931"/>
    <n v="604"/>
    <n v="0"/>
    <x v="0"/>
    <s v="Austin James"/>
    <x v="1"/>
    <n v="22"/>
    <x v="2"/>
    <x v="3"/>
    <s v="Engineer"/>
    <n v="95897"/>
    <x v="1"/>
    <d v="2021-10-04T00:00:00"/>
  </r>
  <r>
    <s v="ACC00694"/>
    <s v="CUST0369"/>
    <x v="3"/>
    <d v="2023-10-03T00:00:00"/>
    <n v="390452"/>
    <n v="306"/>
    <n v="0"/>
    <x v="2"/>
    <s v="Heather Davis"/>
    <x v="1"/>
    <n v="42"/>
    <x v="1"/>
    <x v="0"/>
    <s v="Engineer"/>
    <n v="181099"/>
    <x v="0"/>
    <d v="2023-01-28T00:00:00"/>
  </r>
  <r>
    <s v="ACC00695"/>
    <s v="CUST0190"/>
    <x v="0"/>
    <d v="2019-04-15T00:00:00"/>
    <n v="5750"/>
    <n v="665"/>
    <n v="367612"/>
    <x v="0"/>
    <s v="Cesar Silva"/>
    <x v="0"/>
    <n v="68"/>
    <x v="3"/>
    <x v="1"/>
    <s v="Teacher"/>
    <n v="109186"/>
    <x v="1"/>
    <d v="2017-09-30T00:00:00"/>
  </r>
  <r>
    <s v="ACC00696"/>
    <s v="CUST0136"/>
    <x v="1"/>
    <d v="2023-11-24T00:00:00"/>
    <n v="376075"/>
    <n v="822"/>
    <n v="396351"/>
    <x v="0"/>
    <s v="Andrea Taylor"/>
    <x v="1"/>
    <n v="74"/>
    <x v="3"/>
    <x v="3"/>
    <s v="Student"/>
    <n v="148232"/>
    <x v="0"/>
    <d v="2024-05-27T00:00:00"/>
  </r>
  <r>
    <s v="ACC00697"/>
    <s v="CUST0043"/>
    <x v="0"/>
    <d v="2023-10-21T00:00:00"/>
    <n v="340912"/>
    <n v="647"/>
    <n v="0"/>
    <x v="1"/>
    <s v="Stephanie Ashley"/>
    <x v="0"/>
    <n v="74"/>
    <x v="3"/>
    <x v="2"/>
    <s v="Engineer"/>
    <n v="132855"/>
    <x v="0"/>
    <d v="2022-07-10T00:00:00"/>
  </r>
  <r>
    <s v="ACC00698"/>
    <s v="CUST0404"/>
    <x v="1"/>
    <d v="2021-12-24T00:00:00"/>
    <n v="35903"/>
    <n v="737"/>
    <n v="0"/>
    <x v="0"/>
    <s v="Jessica Lee"/>
    <x v="1"/>
    <n v="40"/>
    <x v="1"/>
    <x v="3"/>
    <s v="Student"/>
    <n v="77056"/>
    <x v="1"/>
    <d v="2021-03-13T00:00:00"/>
  </r>
  <r>
    <s v="ACC00699"/>
    <s v="CUST0380"/>
    <x v="0"/>
    <d v="2016-01-16T00:00:00"/>
    <n v="203561"/>
    <n v="514"/>
    <n v="452603"/>
    <x v="1"/>
    <s v="Brandon Morales"/>
    <x v="1"/>
    <n v="38"/>
    <x v="1"/>
    <x v="3"/>
    <s v="Retired"/>
    <n v="134225"/>
    <x v="0"/>
    <d v="2021-12-08T00:00:00"/>
  </r>
  <r>
    <s v="ACC00700"/>
    <s v="CUST0353"/>
    <x v="1"/>
    <d v="2020-01-17T00:00:00"/>
    <n v="425309"/>
    <n v="728"/>
    <n v="0"/>
    <x v="0"/>
    <s v="Mrs. Valerie Dunlap MD"/>
    <x v="1"/>
    <n v="20"/>
    <x v="2"/>
    <x v="1"/>
    <s v="Doctor"/>
    <n v="22356"/>
    <x v="1"/>
    <d v="2019-09-19T00:00:00"/>
  </r>
  <r>
    <s v="ACC00701"/>
    <s v="CUST0090"/>
    <x v="0"/>
    <d v="2020-12-13T00:00:00"/>
    <n v="91036"/>
    <n v="797"/>
    <n v="0"/>
    <x v="3"/>
    <s v="Edward Ramirez"/>
    <x v="0"/>
    <n v="57"/>
    <x v="0"/>
    <x v="2"/>
    <s v="Student"/>
    <n v="160588"/>
    <x v="1"/>
    <d v="2015-08-23T00:00:00"/>
  </r>
  <r>
    <s v="ACC00702"/>
    <s v="CUST0295"/>
    <x v="0"/>
    <d v="2023-10-05T00:00:00"/>
    <n v="87954"/>
    <n v="839"/>
    <n v="0"/>
    <x v="0"/>
    <s v="Donna Clark"/>
    <x v="0"/>
    <n v="56"/>
    <x v="0"/>
    <x v="3"/>
    <s v="Student"/>
    <n v="132755"/>
    <x v="1"/>
    <d v="2016-05-20T00:00:00"/>
  </r>
  <r>
    <s v="ACC00703"/>
    <s v="CUST0341"/>
    <x v="2"/>
    <d v="2017-06-20T00:00:00"/>
    <n v="427530"/>
    <n v="666"/>
    <n v="449958"/>
    <x v="0"/>
    <s v="Paul Payne"/>
    <x v="1"/>
    <n v="53"/>
    <x v="0"/>
    <x v="1"/>
    <s v="Teacher"/>
    <n v="161398"/>
    <x v="1"/>
    <d v="2017-10-01T00:00:00"/>
  </r>
  <r>
    <s v="ACC00704"/>
    <s v="CUST0245"/>
    <x v="0"/>
    <d v="2016-12-08T00:00:00"/>
    <n v="441441"/>
    <n v="612"/>
    <n v="307666"/>
    <x v="0"/>
    <s v="Kenneth Garza"/>
    <x v="1"/>
    <n v="56"/>
    <x v="0"/>
    <x v="3"/>
    <s v="Engineer"/>
    <n v="67837"/>
    <x v="0"/>
    <d v="2018-10-22T00:00:00"/>
  </r>
  <r>
    <s v="ACC00705"/>
    <s v="CUST0433"/>
    <x v="0"/>
    <d v="2019-02-07T00:00:00"/>
    <n v="481201"/>
    <n v="837"/>
    <n v="0"/>
    <x v="0"/>
    <s v="Brendan Shepard MD"/>
    <x v="1"/>
    <n v="70"/>
    <x v="3"/>
    <x v="2"/>
    <s v="Banker"/>
    <n v="163660"/>
    <x v="0"/>
    <d v="2019-11-05T00:00:00"/>
  </r>
  <r>
    <s v="ACC00706"/>
    <s v="CUST0192"/>
    <x v="0"/>
    <d v="2018-05-01T00:00:00"/>
    <n v="345158"/>
    <n v="353"/>
    <n v="0"/>
    <x v="0"/>
    <s v="Kim Hubbard"/>
    <x v="1"/>
    <n v="54"/>
    <x v="0"/>
    <x v="3"/>
    <s v="Engineer"/>
    <n v="117768"/>
    <x v="1"/>
    <d v="2025-08-22T00:00:00"/>
  </r>
  <r>
    <s v="ACC00707"/>
    <s v="CUST0318"/>
    <x v="1"/>
    <d v="2022-07-18T00:00:00"/>
    <n v="428395"/>
    <n v="840"/>
    <n v="0"/>
    <x v="0"/>
    <s v="Jay Gray"/>
    <x v="1"/>
    <n v="30"/>
    <x v="1"/>
    <x v="2"/>
    <s v="Teacher"/>
    <n v="110827"/>
    <x v="0"/>
    <d v="2016-01-12T00:00:00"/>
  </r>
  <r>
    <s v="ACC00708"/>
    <s v="CUST0106"/>
    <x v="0"/>
    <d v="2023-12-12T00:00:00"/>
    <n v="117305"/>
    <n v="766"/>
    <n v="0"/>
    <x v="3"/>
    <s v="Linda Lopez"/>
    <x v="0"/>
    <n v="70"/>
    <x v="3"/>
    <x v="0"/>
    <s v="Banker"/>
    <n v="184202"/>
    <x v="1"/>
    <d v="2017-07-24T00:00:00"/>
  </r>
  <r>
    <s v="ACC00709"/>
    <s v="CUST0363"/>
    <x v="1"/>
    <d v="2017-03-16T00:00:00"/>
    <n v="418554"/>
    <n v="463"/>
    <n v="366541"/>
    <x v="0"/>
    <s v="William Fuller"/>
    <x v="1"/>
    <n v="18"/>
    <x v="2"/>
    <x v="3"/>
    <s v="Trader"/>
    <n v="99561"/>
    <x v="2"/>
    <d v="2016-07-30T00:00:00"/>
  </r>
  <r>
    <s v="ACC00710"/>
    <s v="CUST0310"/>
    <x v="3"/>
    <d v="2019-08-21T00:00:00"/>
    <n v="485651"/>
    <n v="633"/>
    <n v="8880"/>
    <x v="2"/>
    <s v="Joshua Morales"/>
    <x v="0"/>
    <n v="29"/>
    <x v="1"/>
    <x v="2"/>
    <s v="Doctor"/>
    <n v="77660"/>
    <x v="1"/>
    <d v="2016-12-16T00:00:00"/>
  </r>
  <r>
    <s v="ACC00711"/>
    <s v="CUST0382"/>
    <x v="1"/>
    <d v="2015-10-28T00:00:00"/>
    <n v="200753"/>
    <n v="846"/>
    <n v="0"/>
    <x v="0"/>
    <s v="Wendy Hodge"/>
    <x v="0"/>
    <n v="71"/>
    <x v="3"/>
    <x v="1"/>
    <s v="Engineer"/>
    <n v="100818"/>
    <x v="1"/>
    <d v="2020-06-13T00:00:00"/>
  </r>
  <r>
    <s v="ACC00712"/>
    <s v="CUST0233"/>
    <x v="0"/>
    <d v="2020-12-15T00:00:00"/>
    <n v="32101"/>
    <n v="647"/>
    <n v="453927"/>
    <x v="0"/>
    <s v="Kenneth Harrington"/>
    <x v="0"/>
    <n v="53"/>
    <x v="0"/>
    <x v="3"/>
    <s v="Student"/>
    <n v="105553"/>
    <x v="1"/>
    <d v="2017-07-16T00:00:00"/>
  </r>
  <r>
    <s v="ACC00713"/>
    <s v="CUST0265"/>
    <x v="0"/>
    <d v="2017-10-12T00:00:00"/>
    <n v="2775"/>
    <n v="572"/>
    <n v="0"/>
    <x v="0"/>
    <s v="Mr. Carlos Wood"/>
    <x v="1"/>
    <n v="39"/>
    <x v="1"/>
    <x v="1"/>
    <s v="Student"/>
    <n v="103309"/>
    <x v="1"/>
    <d v="2020-09-28T00:00:00"/>
  </r>
  <r>
    <s v="ACC00714"/>
    <s v="CUST0344"/>
    <x v="0"/>
    <d v="2023-05-17T00:00:00"/>
    <n v="111497"/>
    <n v="713"/>
    <n v="0"/>
    <x v="0"/>
    <s v="Christian Mendez"/>
    <x v="0"/>
    <n v="36"/>
    <x v="1"/>
    <x v="2"/>
    <s v="Engineer"/>
    <n v="99148"/>
    <x v="2"/>
    <d v="2017-11-13T00:00:00"/>
  </r>
  <r>
    <s v="ACC00715"/>
    <s v="CUST0037"/>
    <x v="1"/>
    <d v="2022-11-29T00:00:00"/>
    <n v="490399"/>
    <n v="799"/>
    <n v="466537"/>
    <x v="3"/>
    <s v="Dawn Navarro"/>
    <x v="0"/>
    <n v="52"/>
    <x v="0"/>
    <x v="2"/>
    <s v="Teacher"/>
    <n v="50448"/>
    <x v="1"/>
    <d v="2017-07-06T00:00:00"/>
  </r>
  <r>
    <s v="ACC00716"/>
    <s v="CUST0305"/>
    <x v="0"/>
    <d v="2020-12-05T00:00:00"/>
    <n v="45619"/>
    <n v="392"/>
    <n v="0"/>
    <x v="0"/>
    <s v="Erica Perez"/>
    <x v="0"/>
    <n v="46"/>
    <x v="0"/>
    <x v="0"/>
    <s v="Trader"/>
    <n v="29078"/>
    <x v="0"/>
    <d v="2017-11-02T00:00:00"/>
  </r>
  <r>
    <s v="ACC00717"/>
    <s v="CUST0041"/>
    <x v="0"/>
    <d v="2018-12-25T00:00:00"/>
    <n v="439054"/>
    <n v="378"/>
    <n v="0"/>
    <x v="0"/>
    <s v="Dr. Nicole Mendez"/>
    <x v="1"/>
    <n v="30"/>
    <x v="1"/>
    <x v="3"/>
    <s v="Retired"/>
    <n v="176497"/>
    <x v="0"/>
    <d v="2017-04-28T00:00:00"/>
  </r>
  <r>
    <s v="ACC00718"/>
    <s v="CUST0017"/>
    <x v="2"/>
    <d v="2019-06-19T00:00:00"/>
    <n v="252388"/>
    <n v="516"/>
    <n v="0"/>
    <x v="0"/>
    <s v="Michael Conner"/>
    <x v="0"/>
    <n v="64"/>
    <x v="3"/>
    <x v="3"/>
    <s v="Banker"/>
    <n v="199352"/>
    <x v="1"/>
    <d v="2021-06-28T00:00:00"/>
  </r>
  <r>
    <s v="ACC00719"/>
    <s v="CUST0344"/>
    <x v="1"/>
    <d v="2015-10-28T00:00:00"/>
    <n v="412755"/>
    <n v="657"/>
    <n v="458318"/>
    <x v="0"/>
    <s v="Christian Mendez"/>
    <x v="0"/>
    <n v="36"/>
    <x v="1"/>
    <x v="2"/>
    <s v="Engineer"/>
    <n v="99148"/>
    <x v="2"/>
    <d v="2017-11-13T00:00:00"/>
  </r>
  <r>
    <s v="ACC00720"/>
    <s v="CUST0277"/>
    <x v="0"/>
    <d v="2021-02-14T00:00:00"/>
    <n v="233346"/>
    <n v="806"/>
    <n v="0"/>
    <x v="1"/>
    <s v="Brandon Bennett"/>
    <x v="1"/>
    <n v="31"/>
    <x v="1"/>
    <x v="0"/>
    <s v="Banker"/>
    <n v="89298"/>
    <x v="1"/>
    <d v="2017-12-14T00:00:00"/>
  </r>
  <r>
    <s v="ACC00721"/>
    <s v="CUST0307"/>
    <x v="0"/>
    <d v="2024-09-01T00:00:00"/>
    <n v="319268"/>
    <n v="480"/>
    <n v="0"/>
    <x v="0"/>
    <s v="Angela Garcia"/>
    <x v="0"/>
    <n v="28"/>
    <x v="2"/>
    <x v="0"/>
    <s v="Teacher"/>
    <n v="82768"/>
    <x v="1"/>
    <d v="2015-10-16T00:00:00"/>
  </r>
  <r>
    <s v="ACC00722"/>
    <s v="CUST0059"/>
    <x v="0"/>
    <d v="2016-08-01T00:00:00"/>
    <n v="65149"/>
    <n v="545"/>
    <n v="0"/>
    <x v="0"/>
    <s v="Matthew Sanchez"/>
    <x v="1"/>
    <n v="49"/>
    <x v="0"/>
    <x v="3"/>
    <s v="Engineer"/>
    <n v="85160"/>
    <x v="0"/>
    <d v="2024-03-09T00:00:00"/>
  </r>
  <r>
    <s v="ACC00723"/>
    <s v="CUST0423"/>
    <x v="0"/>
    <d v="2018-11-01T00:00:00"/>
    <n v="26616"/>
    <n v="543"/>
    <n v="0"/>
    <x v="0"/>
    <s v="Matthew Martinez"/>
    <x v="0"/>
    <n v="45"/>
    <x v="0"/>
    <x v="3"/>
    <s v="Teacher"/>
    <n v="65893"/>
    <x v="0"/>
    <d v="2021-11-13T00:00:00"/>
  </r>
  <r>
    <s v="ACC00724"/>
    <s v="CUST0183"/>
    <x v="0"/>
    <d v="2023-08-01T00:00:00"/>
    <n v="472871"/>
    <n v="805"/>
    <n v="0"/>
    <x v="0"/>
    <s v="Victor Thomas"/>
    <x v="0"/>
    <n v="37"/>
    <x v="1"/>
    <x v="2"/>
    <s v="Student"/>
    <n v="49241"/>
    <x v="1"/>
    <d v="2018-04-12T00:00:00"/>
  </r>
  <r>
    <s v="ACC00725"/>
    <s v="CUST0041"/>
    <x v="1"/>
    <d v="2022-03-18T00:00:00"/>
    <n v="221767"/>
    <n v="721"/>
    <n v="0"/>
    <x v="0"/>
    <s v="Dr. Nicole Mendez"/>
    <x v="1"/>
    <n v="30"/>
    <x v="1"/>
    <x v="3"/>
    <s v="Retired"/>
    <n v="176497"/>
    <x v="0"/>
    <d v="2017-04-28T00:00:00"/>
  </r>
  <r>
    <s v="ACC00726"/>
    <s v="CUST0039"/>
    <x v="1"/>
    <d v="2022-01-12T00:00:00"/>
    <n v="185639"/>
    <n v="619"/>
    <n v="0"/>
    <x v="0"/>
    <s v="Jorge James"/>
    <x v="1"/>
    <n v="42"/>
    <x v="1"/>
    <x v="1"/>
    <s v="Trader"/>
    <n v="193946"/>
    <x v="0"/>
    <d v="2020-08-31T00:00:00"/>
  </r>
  <r>
    <s v="ACC00727"/>
    <s v="CUST0397"/>
    <x v="1"/>
    <d v="2023-06-05T00:00:00"/>
    <n v="168171"/>
    <n v="386"/>
    <n v="0"/>
    <x v="3"/>
    <s v="Amanda Walls"/>
    <x v="0"/>
    <n v="48"/>
    <x v="0"/>
    <x v="0"/>
    <s v="Retired"/>
    <n v="196313"/>
    <x v="0"/>
    <d v="2020-12-11T00:00:00"/>
  </r>
  <r>
    <s v="ACC00728"/>
    <s v="CUST0192"/>
    <x v="1"/>
    <d v="2016-11-23T00:00:00"/>
    <n v="206903"/>
    <n v="516"/>
    <n v="0"/>
    <x v="0"/>
    <s v="Kim Hubbard"/>
    <x v="1"/>
    <n v="54"/>
    <x v="0"/>
    <x v="3"/>
    <s v="Engineer"/>
    <n v="117768"/>
    <x v="1"/>
    <d v="2025-08-22T00:00:00"/>
  </r>
  <r>
    <s v="ACC00729"/>
    <s v="CUST0267"/>
    <x v="0"/>
    <d v="2021-04-28T00:00:00"/>
    <n v="231318"/>
    <n v="789"/>
    <n v="417289"/>
    <x v="0"/>
    <s v="Nicholas Cherry"/>
    <x v="0"/>
    <n v="36"/>
    <x v="1"/>
    <x v="2"/>
    <s v="Engineer"/>
    <n v="126661"/>
    <x v="1"/>
    <d v="2021-08-29T00:00:00"/>
  </r>
  <r>
    <s v="ACC00730"/>
    <s v="CUST0494"/>
    <x v="0"/>
    <d v="2017-03-06T00:00:00"/>
    <n v="323943"/>
    <n v="818"/>
    <n v="369543"/>
    <x v="0"/>
    <s v="Hector May"/>
    <x v="0"/>
    <n v="27"/>
    <x v="2"/>
    <x v="3"/>
    <s v="Banker"/>
    <n v="32115"/>
    <x v="1"/>
    <d v="2021-03-12T00:00:00"/>
  </r>
  <r>
    <s v="ACC00731"/>
    <s v="CUST0147"/>
    <x v="1"/>
    <d v="2017-11-28T00:00:00"/>
    <n v="352365"/>
    <n v="577"/>
    <n v="0"/>
    <x v="0"/>
    <s v="Christina Wood"/>
    <x v="1"/>
    <n v="29"/>
    <x v="1"/>
    <x v="3"/>
    <s v="Doctor"/>
    <n v="193279"/>
    <x v="2"/>
    <d v="2020-02-27T00:00:00"/>
  </r>
  <r>
    <s v="ACC00732"/>
    <s v="CUST0395"/>
    <x v="3"/>
    <d v="2021-08-12T00:00:00"/>
    <n v="377023"/>
    <n v="468"/>
    <n v="0"/>
    <x v="0"/>
    <s v="Patricia Bush"/>
    <x v="1"/>
    <n v="31"/>
    <x v="1"/>
    <x v="3"/>
    <s v="Banker"/>
    <n v="49426"/>
    <x v="1"/>
    <d v="2024-03-21T00:00:00"/>
  </r>
  <r>
    <s v="ACC00733"/>
    <s v="CUST0333"/>
    <x v="1"/>
    <d v="2023-09-26T00:00:00"/>
    <n v="287623"/>
    <n v="629"/>
    <n v="0"/>
    <x v="0"/>
    <s v="Ronald Bennett"/>
    <x v="0"/>
    <n v="18"/>
    <x v="2"/>
    <x v="3"/>
    <s v="Engineer"/>
    <n v="53662"/>
    <x v="1"/>
    <d v="2015-12-09T00:00:00"/>
  </r>
  <r>
    <s v="ACC00734"/>
    <s v="CUST0127"/>
    <x v="2"/>
    <d v="2024-04-05T00:00:00"/>
    <n v="439388"/>
    <n v="740"/>
    <n v="0"/>
    <x v="0"/>
    <s v="Jennifer Watkins DDS"/>
    <x v="0"/>
    <n v="46"/>
    <x v="0"/>
    <x v="3"/>
    <s v="Doctor"/>
    <n v="112241"/>
    <x v="0"/>
    <d v="2016-01-05T00:00:00"/>
  </r>
  <r>
    <s v="ACC00735"/>
    <s v="CUST0046"/>
    <x v="0"/>
    <d v="2021-03-03T00:00:00"/>
    <n v="361309"/>
    <n v="690"/>
    <n v="0"/>
    <x v="0"/>
    <s v="Keith Watson"/>
    <x v="0"/>
    <n v="37"/>
    <x v="1"/>
    <x v="3"/>
    <s v="Retired"/>
    <n v="27906"/>
    <x v="1"/>
    <d v="2021-05-07T00:00:00"/>
  </r>
  <r>
    <s v="ACC00736"/>
    <s v="CUST0045"/>
    <x v="1"/>
    <d v="2025-05-21T00:00:00"/>
    <n v="55863"/>
    <n v="795"/>
    <n v="0"/>
    <x v="0"/>
    <s v="Ashley Miller"/>
    <x v="0"/>
    <n v="62"/>
    <x v="3"/>
    <x v="2"/>
    <s v="Student"/>
    <n v="179903"/>
    <x v="1"/>
    <d v="2019-06-20T00:00:00"/>
  </r>
  <r>
    <s v="ACC00737"/>
    <s v="CUST0001"/>
    <x v="1"/>
    <d v="2023-04-20T00:00:00"/>
    <n v="173115"/>
    <n v="680"/>
    <n v="0"/>
    <x v="0"/>
    <s v="Mrs. Deborah Dominguez MD"/>
    <x v="1"/>
    <n v="38"/>
    <x v="1"/>
    <x v="1"/>
    <s v="Doctor"/>
    <n v="191672"/>
    <x v="1"/>
    <d v="2023-04-25T00:00:00"/>
  </r>
  <r>
    <s v="ACC00738"/>
    <s v="CUST0168"/>
    <x v="0"/>
    <d v="2020-02-01T00:00:00"/>
    <n v="344713"/>
    <n v="605"/>
    <n v="0"/>
    <x v="3"/>
    <s v="Whitney Hampton"/>
    <x v="1"/>
    <n v="49"/>
    <x v="0"/>
    <x v="3"/>
    <s v="Retired"/>
    <n v="135374"/>
    <x v="1"/>
    <d v="2019-11-17T00:00:00"/>
  </r>
  <r>
    <s v="ACC00739"/>
    <s v="CUST0108"/>
    <x v="1"/>
    <d v="2025-08-20T00:00:00"/>
    <n v="495654"/>
    <n v="812"/>
    <n v="361004"/>
    <x v="0"/>
    <s v="Carmen Graham"/>
    <x v="0"/>
    <n v="26"/>
    <x v="2"/>
    <x v="0"/>
    <s v="Retired"/>
    <n v="177364"/>
    <x v="1"/>
    <d v="2021-01-28T00:00:00"/>
  </r>
  <r>
    <s v="ACC00740"/>
    <s v="CUST0019"/>
    <x v="3"/>
    <d v="2024-10-07T00:00:00"/>
    <n v="408624"/>
    <n v="487"/>
    <n v="29624"/>
    <x v="0"/>
    <s v="Melissa Clark"/>
    <x v="0"/>
    <n v="40"/>
    <x v="1"/>
    <x v="3"/>
    <s v="Teacher"/>
    <n v="100435"/>
    <x v="0"/>
    <d v="2021-09-17T00:00:00"/>
  </r>
  <r>
    <s v="ACC00741"/>
    <s v="CUST0332"/>
    <x v="0"/>
    <d v="2024-03-23T00:00:00"/>
    <n v="253347"/>
    <n v="815"/>
    <n v="0"/>
    <x v="0"/>
    <s v="Amber Myers"/>
    <x v="1"/>
    <n v="62"/>
    <x v="3"/>
    <x v="0"/>
    <s v="Doctor"/>
    <n v="101941"/>
    <x v="1"/>
    <d v="2021-09-09T00:00:00"/>
  </r>
  <r>
    <s v="ACC00742"/>
    <s v="CUST0072"/>
    <x v="3"/>
    <d v="2023-08-09T00:00:00"/>
    <n v="189052"/>
    <n v="726"/>
    <n v="239784"/>
    <x v="0"/>
    <s v="Billy Hendrix Jr."/>
    <x v="0"/>
    <n v="60"/>
    <x v="0"/>
    <x v="1"/>
    <s v="Doctor"/>
    <n v="45559"/>
    <x v="0"/>
    <d v="2016-03-28T00:00:00"/>
  </r>
  <r>
    <s v="ACC00743"/>
    <s v="CUST0456"/>
    <x v="1"/>
    <d v="2015-09-21T00:00:00"/>
    <n v="476172"/>
    <n v="801"/>
    <n v="0"/>
    <x v="0"/>
    <s v="Michael Kramer"/>
    <x v="1"/>
    <n v="73"/>
    <x v="3"/>
    <x v="2"/>
    <s v="Teacher"/>
    <n v="46155"/>
    <x v="1"/>
    <d v="2016-01-17T00:00:00"/>
  </r>
  <r>
    <s v="ACC00744"/>
    <s v="CUST0445"/>
    <x v="2"/>
    <d v="2022-04-09T00:00:00"/>
    <n v="278495"/>
    <n v="559"/>
    <n v="0"/>
    <x v="0"/>
    <s v="Eric Goodwin"/>
    <x v="0"/>
    <n v="22"/>
    <x v="2"/>
    <x v="1"/>
    <s v="Trader"/>
    <n v="157348"/>
    <x v="0"/>
    <d v="2022-04-15T00:00:00"/>
  </r>
  <r>
    <s v="ACC00745"/>
    <s v="CUST0109"/>
    <x v="0"/>
    <d v="2024-12-28T00:00:00"/>
    <n v="135203"/>
    <n v="812"/>
    <n v="0"/>
    <x v="1"/>
    <s v="Emily Scott"/>
    <x v="0"/>
    <n v="29"/>
    <x v="1"/>
    <x v="1"/>
    <s v="Engineer"/>
    <n v="131785"/>
    <x v="0"/>
    <d v="2020-09-03T00:00:00"/>
  </r>
  <r>
    <s v="ACC00746"/>
    <s v="CUST0268"/>
    <x v="2"/>
    <d v="2023-12-07T00:00:00"/>
    <n v="247908"/>
    <n v="370"/>
    <n v="424972"/>
    <x v="0"/>
    <s v="Derek Gardner"/>
    <x v="0"/>
    <n v="66"/>
    <x v="3"/>
    <x v="2"/>
    <s v="Banker"/>
    <n v="177215"/>
    <x v="1"/>
    <d v="2019-12-20T00:00:00"/>
  </r>
  <r>
    <s v="ACC00747"/>
    <s v="CUST0445"/>
    <x v="1"/>
    <d v="2023-07-20T00:00:00"/>
    <n v="306969"/>
    <n v="777"/>
    <n v="0"/>
    <x v="0"/>
    <s v="Eric Goodwin"/>
    <x v="0"/>
    <n v="22"/>
    <x v="2"/>
    <x v="1"/>
    <s v="Trader"/>
    <n v="157348"/>
    <x v="0"/>
    <d v="2022-04-15T00:00:00"/>
  </r>
  <r>
    <s v="ACC00748"/>
    <s v="CUST0240"/>
    <x v="0"/>
    <d v="2020-01-22T00:00:00"/>
    <n v="273493"/>
    <n v="477"/>
    <n v="0"/>
    <x v="0"/>
    <s v="James Park"/>
    <x v="0"/>
    <n v="52"/>
    <x v="0"/>
    <x v="3"/>
    <s v="Engineer"/>
    <n v="72098"/>
    <x v="1"/>
    <d v="2021-12-14T00:00:00"/>
  </r>
  <r>
    <s v="ACC00749"/>
    <s v="CUST0417"/>
    <x v="0"/>
    <d v="2024-12-11T00:00:00"/>
    <n v="192003"/>
    <n v="756"/>
    <n v="0"/>
    <x v="0"/>
    <s v="Logan Fleming"/>
    <x v="1"/>
    <n v="25"/>
    <x v="2"/>
    <x v="1"/>
    <s v="Teacher"/>
    <n v="186205"/>
    <x v="2"/>
    <d v="2024-10-30T00:00:00"/>
  </r>
  <r>
    <s v="ACC00750"/>
    <s v="CUST0301"/>
    <x v="2"/>
    <d v="2023-08-24T00:00:00"/>
    <n v="306398"/>
    <n v="488"/>
    <n v="0"/>
    <x v="0"/>
    <s v="Regina Schultz"/>
    <x v="1"/>
    <n v="48"/>
    <x v="0"/>
    <x v="3"/>
    <s v="Doctor"/>
    <n v="70861"/>
    <x v="1"/>
    <d v="2024-02-12T00:00:00"/>
  </r>
  <r>
    <s v="ACC00751"/>
    <s v="CUST0090"/>
    <x v="1"/>
    <d v="2023-08-30T00:00:00"/>
    <n v="300369"/>
    <n v="590"/>
    <n v="0"/>
    <x v="0"/>
    <s v="Edward Ramirez"/>
    <x v="0"/>
    <n v="57"/>
    <x v="0"/>
    <x v="2"/>
    <s v="Student"/>
    <n v="160588"/>
    <x v="1"/>
    <d v="2015-08-23T00:00:00"/>
  </r>
  <r>
    <s v="ACC00752"/>
    <s v="CUST0103"/>
    <x v="2"/>
    <d v="2024-01-26T00:00:00"/>
    <n v="497599"/>
    <n v="819"/>
    <n v="0"/>
    <x v="0"/>
    <s v="Donna Perkins"/>
    <x v="0"/>
    <n v="43"/>
    <x v="1"/>
    <x v="0"/>
    <s v="Student"/>
    <n v="27314"/>
    <x v="0"/>
    <d v="2022-05-25T00:00:00"/>
  </r>
  <r>
    <s v="ACC00753"/>
    <s v="CUST0476"/>
    <x v="1"/>
    <d v="2023-07-29T00:00:00"/>
    <n v="274597"/>
    <n v="591"/>
    <n v="0"/>
    <x v="0"/>
    <s v="William Brown"/>
    <x v="0"/>
    <n v="18"/>
    <x v="2"/>
    <x v="0"/>
    <s v="Student"/>
    <n v="53997"/>
    <x v="1"/>
    <d v="2019-01-23T00:00:00"/>
  </r>
  <r>
    <s v="ACC00754"/>
    <s v="CUST0250"/>
    <x v="2"/>
    <d v="2021-12-21T00:00:00"/>
    <n v="149886"/>
    <n v="582"/>
    <n v="180858"/>
    <x v="0"/>
    <s v="James Hardy"/>
    <x v="1"/>
    <n v="54"/>
    <x v="0"/>
    <x v="3"/>
    <s v="Trader"/>
    <n v="28712"/>
    <x v="1"/>
    <d v="2018-07-13T00:00:00"/>
  </r>
  <r>
    <s v="ACC00755"/>
    <s v="CUST0453"/>
    <x v="2"/>
    <d v="2025-03-17T00:00:00"/>
    <n v="149335"/>
    <n v="843"/>
    <n v="0"/>
    <x v="0"/>
    <s v="Renee Williams"/>
    <x v="0"/>
    <n v="62"/>
    <x v="3"/>
    <x v="3"/>
    <s v="Teacher"/>
    <n v="35563"/>
    <x v="1"/>
    <d v="2019-07-23T00:00:00"/>
  </r>
  <r>
    <s v="ACC00756"/>
    <s v="CUST0008"/>
    <x v="2"/>
    <d v="2023-10-12T00:00:00"/>
    <n v="77694"/>
    <n v="676"/>
    <n v="0"/>
    <x v="0"/>
    <s v="William Horton"/>
    <x v="1"/>
    <n v="59"/>
    <x v="0"/>
    <x v="1"/>
    <s v="Engineer"/>
    <n v="144988"/>
    <x v="1"/>
    <d v="2024-06-05T00:00:00"/>
  </r>
  <r>
    <s v="ACC00757"/>
    <s v="CUST0153"/>
    <x v="0"/>
    <d v="2023-04-08T00:00:00"/>
    <n v="15735"/>
    <n v="455"/>
    <n v="0"/>
    <x v="0"/>
    <s v="Patrick Pope"/>
    <x v="1"/>
    <n v="56"/>
    <x v="0"/>
    <x v="0"/>
    <s v="Retired"/>
    <n v="156156"/>
    <x v="0"/>
    <d v="2015-12-27T00:00:00"/>
  </r>
  <r>
    <s v="ACC00758"/>
    <s v="CUST0347"/>
    <x v="0"/>
    <d v="2022-05-03T00:00:00"/>
    <n v="409046"/>
    <n v="807"/>
    <n v="0"/>
    <x v="0"/>
    <s v="Oscar Ortiz"/>
    <x v="1"/>
    <n v="56"/>
    <x v="0"/>
    <x v="3"/>
    <s v="Engineer"/>
    <n v="182962"/>
    <x v="0"/>
    <d v="2024-09-25T00:00:00"/>
  </r>
  <r>
    <s v="ACC00759"/>
    <s v="CUST0174"/>
    <x v="3"/>
    <d v="2017-08-08T00:00:00"/>
    <n v="310037"/>
    <n v="712"/>
    <n v="0"/>
    <x v="0"/>
    <s v="Evan Holt"/>
    <x v="0"/>
    <n v="33"/>
    <x v="1"/>
    <x v="0"/>
    <s v="Retired"/>
    <n v="120732"/>
    <x v="0"/>
    <d v="2019-10-29T00:00:00"/>
  </r>
  <r>
    <s v="ACC00760"/>
    <s v="CUST0343"/>
    <x v="1"/>
    <d v="2018-03-13T00:00:00"/>
    <n v="175745"/>
    <n v="827"/>
    <n v="0"/>
    <x v="0"/>
    <s v="Danielle Cox"/>
    <x v="1"/>
    <n v="48"/>
    <x v="0"/>
    <x v="1"/>
    <s v="Engineer"/>
    <n v="152632"/>
    <x v="1"/>
    <d v="2018-02-23T00:00:00"/>
  </r>
  <r>
    <s v="ACC00761"/>
    <s v="CUST0158"/>
    <x v="0"/>
    <d v="2024-02-14T00:00:00"/>
    <n v="389150"/>
    <n v="654"/>
    <n v="0"/>
    <x v="0"/>
    <s v="Michael Ward"/>
    <x v="0"/>
    <n v="40"/>
    <x v="1"/>
    <x v="1"/>
    <s v="Engineer"/>
    <n v="158563"/>
    <x v="1"/>
    <d v="2025-04-27T00:00:00"/>
  </r>
  <r>
    <s v="ACC00762"/>
    <s v="CUST0493"/>
    <x v="0"/>
    <d v="2023-02-02T00:00:00"/>
    <n v="220534"/>
    <n v="486"/>
    <n v="0"/>
    <x v="0"/>
    <s v="Joseph Dean"/>
    <x v="1"/>
    <n v="27"/>
    <x v="2"/>
    <x v="0"/>
    <s v="Doctor"/>
    <n v="99141"/>
    <x v="1"/>
    <d v="2024-04-11T00:00:00"/>
  </r>
  <r>
    <s v="ACC00763"/>
    <s v="CUST0431"/>
    <x v="2"/>
    <d v="2016-07-16T00:00:00"/>
    <n v="45066"/>
    <n v="330"/>
    <n v="0"/>
    <x v="0"/>
    <s v="Dana Robinson"/>
    <x v="1"/>
    <n v="26"/>
    <x v="2"/>
    <x v="0"/>
    <s v="Trader"/>
    <n v="106475"/>
    <x v="1"/>
    <d v="2023-07-26T00:00:00"/>
  </r>
  <r>
    <s v="ACC00764"/>
    <s v="CUST0215"/>
    <x v="1"/>
    <d v="2022-01-08T00:00:00"/>
    <n v="231387"/>
    <n v="559"/>
    <n v="0"/>
    <x v="0"/>
    <s v="Cassandra Mcbride"/>
    <x v="1"/>
    <n v="43"/>
    <x v="1"/>
    <x v="1"/>
    <s v="Trader"/>
    <n v="171054"/>
    <x v="1"/>
    <d v="2020-02-16T00:00:00"/>
  </r>
  <r>
    <s v="ACC00765"/>
    <s v="CUST0177"/>
    <x v="0"/>
    <d v="2019-08-11T00:00:00"/>
    <n v="134445"/>
    <n v="720"/>
    <n v="0"/>
    <x v="0"/>
    <s v="Chad Walsh"/>
    <x v="1"/>
    <n v="72"/>
    <x v="3"/>
    <x v="3"/>
    <s v="Student"/>
    <n v="143786"/>
    <x v="1"/>
    <d v="2024-09-03T00:00:00"/>
  </r>
  <r>
    <s v="ACC00766"/>
    <s v="CUST0175"/>
    <x v="2"/>
    <d v="2023-03-29T00:00:00"/>
    <n v="403551"/>
    <n v="828"/>
    <n v="0"/>
    <x v="0"/>
    <s v="Nancy Hoffman"/>
    <x v="0"/>
    <n v="41"/>
    <x v="1"/>
    <x v="3"/>
    <s v="Teacher"/>
    <n v="47083"/>
    <x v="1"/>
    <d v="2017-11-07T00:00:00"/>
  </r>
  <r>
    <s v="ACC00767"/>
    <s v="CUST0340"/>
    <x v="1"/>
    <d v="2022-03-29T00:00:00"/>
    <n v="416957"/>
    <n v="603"/>
    <n v="0"/>
    <x v="3"/>
    <s v="Kyle Hendricks"/>
    <x v="0"/>
    <n v="21"/>
    <x v="2"/>
    <x v="1"/>
    <s v="Teacher"/>
    <n v="92715"/>
    <x v="1"/>
    <d v="2017-07-11T00:00:00"/>
  </r>
  <r>
    <s v="ACC00768"/>
    <s v="CUST0338"/>
    <x v="3"/>
    <d v="2021-06-16T00:00:00"/>
    <n v="272836"/>
    <n v="338"/>
    <n v="37930"/>
    <x v="0"/>
    <s v="Derek Jones"/>
    <x v="1"/>
    <n v="42"/>
    <x v="1"/>
    <x v="1"/>
    <s v="Teacher"/>
    <n v="131562"/>
    <x v="1"/>
    <d v="2022-11-03T00:00:00"/>
  </r>
  <r>
    <s v="ACC00769"/>
    <s v="CUST0146"/>
    <x v="1"/>
    <d v="2015-10-14T00:00:00"/>
    <n v="440511"/>
    <n v="788"/>
    <n v="0"/>
    <x v="0"/>
    <s v="Veronica Mullins"/>
    <x v="1"/>
    <n v="22"/>
    <x v="2"/>
    <x v="1"/>
    <s v="Teacher"/>
    <n v="49257"/>
    <x v="1"/>
    <d v="2020-07-17T00:00:00"/>
  </r>
  <r>
    <s v="ACC00770"/>
    <s v="CUST0450"/>
    <x v="1"/>
    <d v="2020-03-19T00:00:00"/>
    <n v="45541"/>
    <n v="841"/>
    <n v="0"/>
    <x v="0"/>
    <s v="Seth Kent"/>
    <x v="0"/>
    <n v="73"/>
    <x v="3"/>
    <x v="3"/>
    <s v="Teacher"/>
    <n v="127803"/>
    <x v="1"/>
    <d v="2024-07-13T00:00:00"/>
  </r>
  <r>
    <s v="ACC00771"/>
    <s v="CUST0324"/>
    <x v="1"/>
    <d v="2018-03-05T00:00:00"/>
    <n v="165129"/>
    <n v="577"/>
    <n v="0"/>
    <x v="0"/>
    <s v="Erin Nelson"/>
    <x v="0"/>
    <n v="19"/>
    <x v="2"/>
    <x v="1"/>
    <s v="Engineer"/>
    <n v="81550"/>
    <x v="0"/>
    <d v="2017-03-23T00:00:00"/>
  </r>
  <r>
    <s v="ACC00772"/>
    <s v="CUST0478"/>
    <x v="1"/>
    <d v="2020-10-23T00:00:00"/>
    <n v="66983"/>
    <n v="502"/>
    <n v="0"/>
    <x v="3"/>
    <s v="Louis Palmer"/>
    <x v="0"/>
    <n v="65"/>
    <x v="3"/>
    <x v="3"/>
    <s v="Trader"/>
    <n v="139273"/>
    <x v="0"/>
    <d v="2016-08-20T00:00:00"/>
  </r>
  <r>
    <s v="ACC00773"/>
    <s v="CUST0161"/>
    <x v="3"/>
    <d v="2016-09-18T00:00:00"/>
    <n v="150655"/>
    <n v="365"/>
    <n v="0"/>
    <x v="1"/>
    <s v="David Sanders"/>
    <x v="1"/>
    <n v="22"/>
    <x v="2"/>
    <x v="2"/>
    <s v="Doctor"/>
    <n v="93609"/>
    <x v="1"/>
    <d v="2021-02-25T00:00:00"/>
  </r>
  <r>
    <s v="ACC00774"/>
    <s v="CUST0127"/>
    <x v="1"/>
    <d v="2017-02-28T00:00:00"/>
    <n v="153837"/>
    <n v="407"/>
    <n v="0"/>
    <x v="0"/>
    <s v="Jennifer Watkins DDS"/>
    <x v="0"/>
    <n v="46"/>
    <x v="0"/>
    <x v="3"/>
    <s v="Doctor"/>
    <n v="112241"/>
    <x v="0"/>
    <d v="2016-01-05T00:00:00"/>
  </r>
  <r>
    <s v="ACC00775"/>
    <s v="CUST0420"/>
    <x v="0"/>
    <d v="2022-05-05T00:00:00"/>
    <n v="190359"/>
    <n v="567"/>
    <n v="0"/>
    <x v="0"/>
    <s v="James Edwards"/>
    <x v="0"/>
    <n v="43"/>
    <x v="1"/>
    <x v="2"/>
    <s v="Trader"/>
    <n v="55046"/>
    <x v="1"/>
    <d v="2021-04-27T00:00:00"/>
  </r>
  <r>
    <s v="ACC00776"/>
    <s v="CUST0082"/>
    <x v="1"/>
    <d v="2017-05-09T00:00:00"/>
    <n v="417122"/>
    <n v="521"/>
    <n v="0"/>
    <x v="0"/>
    <s v="Marcus Miller"/>
    <x v="0"/>
    <n v="23"/>
    <x v="2"/>
    <x v="0"/>
    <s v="Trader"/>
    <n v="146267"/>
    <x v="2"/>
    <d v="2025-05-14T00:00:00"/>
  </r>
  <r>
    <s v="ACC00777"/>
    <s v="CUST0485"/>
    <x v="0"/>
    <d v="2016-08-23T00:00:00"/>
    <n v="382891"/>
    <n v="829"/>
    <n v="0"/>
    <x v="3"/>
    <s v="Christopher Hart"/>
    <x v="1"/>
    <n v="22"/>
    <x v="2"/>
    <x v="3"/>
    <s v="Engineer"/>
    <n v="81212"/>
    <x v="0"/>
    <d v="2018-09-03T00:00:00"/>
  </r>
  <r>
    <s v="ACC00778"/>
    <s v="CUST0147"/>
    <x v="0"/>
    <d v="2024-03-31T00:00:00"/>
    <n v="347247"/>
    <n v="389"/>
    <n v="0"/>
    <x v="1"/>
    <s v="Christina Wood"/>
    <x v="1"/>
    <n v="29"/>
    <x v="1"/>
    <x v="3"/>
    <s v="Doctor"/>
    <n v="193279"/>
    <x v="2"/>
    <d v="2020-02-27T00:00:00"/>
  </r>
  <r>
    <s v="ACC00779"/>
    <s v="CUST0239"/>
    <x v="1"/>
    <d v="2025-02-24T00:00:00"/>
    <n v="210747"/>
    <n v="554"/>
    <n v="0"/>
    <x v="0"/>
    <s v="Daniel Williams"/>
    <x v="1"/>
    <n v="66"/>
    <x v="3"/>
    <x v="0"/>
    <s v="Student"/>
    <n v="64859"/>
    <x v="1"/>
    <d v="2024-11-05T00:00:00"/>
  </r>
  <r>
    <s v="ACC00780"/>
    <s v="CUST0412"/>
    <x v="1"/>
    <d v="2025-02-26T00:00:00"/>
    <n v="177597"/>
    <n v="754"/>
    <n v="0"/>
    <x v="0"/>
    <s v="Jackie Bell"/>
    <x v="0"/>
    <n v="55"/>
    <x v="0"/>
    <x v="1"/>
    <s v="Doctor"/>
    <n v="46916"/>
    <x v="0"/>
    <d v="2024-11-12T00:00:00"/>
  </r>
  <r>
    <s v="ACC00781"/>
    <s v="CUST0424"/>
    <x v="2"/>
    <d v="2020-07-26T00:00:00"/>
    <n v="169302"/>
    <n v="552"/>
    <n v="0"/>
    <x v="0"/>
    <s v="Matthew Martinez"/>
    <x v="1"/>
    <n v="45"/>
    <x v="0"/>
    <x v="3"/>
    <s v="Doctor"/>
    <n v="121520"/>
    <x v="0"/>
    <d v="2020-10-07T00:00:00"/>
  </r>
  <r>
    <s v="ACC00782"/>
    <s v="CUST0084"/>
    <x v="1"/>
    <d v="2018-07-07T00:00:00"/>
    <n v="412736"/>
    <n v="556"/>
    <n v="0"/>
    <x v="0"/>
    <s v="Carlos Watson"/>
    <x v="0"/>
    <n v="49"/>
    <x v="0"/>
    <x v="3"/>
    <s v="Banker"/>
    <n v="154092"/>
    <x v="2"/>
    <d v="2021-04-02T00:00:00"/>
  </r>
  <r>
    <s v="ACC00783"/>
    <s v="CUST0113"/>
    <x v="0"/>
    <d v="2018-02-05T00:00:00"/>
    <n v="478454"/>
    <n v="682"/>
    <n v="0"/>
    <x v="0"/>
    <s v="Anthony Ramos"/>
    <x v="0"/>
    <n v="64"/>
    <x v="3"/>
    <x v="2"/>
    <s v="Doctor"/>
    <n v="73947"/>
    <x v="2"/>
    <d v="2016-03-16T00:00:00"/>
  </r>
  <r>
    <s v="ACC00784"/>
    <s v="CUST0225"/>
    <x v="1"/>
    <d v="2017-02-12T00:00:00"/>
    <n v="445150"/>
    <n v="741"/>
    <n v="0"/>
    <x v="3"/>
    <s v="Sarah Walton"/>
    <x v="0"/>
    <n v="62"/>
    <x v="3"/>
    <x v="3"/>
    <s v="Trader"/>
    <n v="105530"/>
    <x v="2"/>
    <d v="2017-12-01T00:00:00"/>
  </r>
  <r>
    <s v="ACC00785"/>
    <s v="CUST0332"/>
    <x v="2"/>
    <d v="2024-11-12T00:00:00"/>
    <n v="287710"/>
    <n v="389"/>
    <n v="0"/>
    <x v="1"/>
    <s v="Amber Myers"/>
    <x v="1"/>
    <n v="62"/>
    <x v="3"/>
    <x v="0"/>
    <s v="Doctor"/>
    <n v="101941"/>
    <x v="1"/>
    <d v="2021-09-09T00:00:00"/>
  </r>
  <r>
    <s v="ACC00786"/>
    <s v="CUST0378"/>
    <x v="1"/>
    <d v="2019-11-24T00:00:00"/>
    <n v="335337"/>
    <n v="689"/>
    <n v="0"/>
    <x v="0"/>
    <s v="Claudia Casey"/>
    <x v="1"/>
    <n v="62"/>
    <x v="3"/>
    <x v="3"/>
    <s v="Student"/>
    <n v="119259"/>
    <x v="2"/>
    <d v="2016-12-27T00:00:00"/>
  </r>
  <r>
    <s v="ACC00787"/>
    <s v="CUST0243"/>
    <x v="0"/>
    <d v="2020-04-17T00:00:00"/>
    <n v="496440"/>
    <n v="343"/>
    <n v="0"/>
    <x v="0"/>
    <s v="Richard Johnson"/>
    <x v="0"/>
    <n v="35"/>
    <x v="1"/>
    <x v="2"/>
    <s v="Engineer"/>
    <n v="20526"/>
    <x v="1"/>
    <d v="2019-08-11T00:00:00"/>
  </r>
  <r>
    <s v="ACC00788"/>
    <s v="CUST0143"/>
    <x v="1"/>
    <d v="2025-06-14T00:00:00"/>
    <n v="423350"/>
    <n v="318"/>
    <n v="0"/>
    <x v="0"/>
    <s v="Jamie Spencer"/>
    <x v="0"/>
    <n v="47"/>
    <x v="0"/>
    <x v="3"/>
    <s v="Retired"/>
    <n v="152079"/>
    <x v="1"/>
    <d v="2021-11-28T00:00:00"/>
  </r>
  <r>
    <s v="ACC00789"/>
    <s v="CUST0041"/>
    <x v="3"/>
    <d v="2022-12-15T00:00:00"/>
    <n v="403561"/>
    <n v="400"/>
    <n v="0"/>
    <x v="0"/>
    <s v="Dr. Nicole Mendez"/>
    <x v="1"/>
    <n v="30"/>
    <x v="1"/>
    <x v="3"/>
    <s v="Retired"/>
    <n v="176497"/>
    <x v="0"/>
    <d v="2017-04-28T00:00:00"/>
  </r>
  <r>
    <s v="ACC00790"/>
    <s v="CUST0423"/>
    <x v="1"/>
    <d v="2022-10-29T00:00:00"/>
    <n v="252084"/>
    <n v="656"/>
    <n v="497442"/>
    <x v="0"/>
    <s v="Matthew Martinez"/>
    <x v="0"/>
    <n v="45"/>
    <x v="0"/>
    <x v="3"/>
    <s v="Teacher"/>
    <n v="65893"/>
    <x v="0"/>
    <d v="2021-11-13T00:00:00"/>
  </r>
  <r>
    <s v="ACC00791"/>
    <s v="CUST0258"/>
    <x v="2"/>
    <d v="2025-07-17T00:00:00"/>
    <n v="121015"/>
    <n v="841"/>
    <n v="62241"/>
    <x v="0"/>
    <s v="Susan Thompson"/>
    <x v="0"/>
    <n v="58"/>
    <x v="0"/>
    <x v="2"/>
    <s v="Doctor"/>
    <n v="102503"/>
    <x v="1"/>
    <d v="2025-06-11T00:00:00"/>
  </r>
  <r>
    <s v="ACC00792"/>
    <s v="CUST0447"/>
    <x v="0"/>
    <d v="2021-09-15T00:00:00"/>
    <n v="172257"/>
    <n v="332"/>
    <n v="0"/>
    <x v="0"/>
    <s v="Scott Wall"/>
    <x v="1"/>
    <n v="42"/>
    <x v="1"/>
    <x v="2"/>
    <s v="Student"/>
    <n v="174571"/>
    <x v="1"/>
    <d v="2023-03-09T00:00:00"/>
  </r>
  <r>
    <s v="ACC00793"/>
    <s v="CUST0285"/>
    <x v="1"/>
    <d v="2018-01-04T00:00:00"/>
    <n v="246536"/>
    <n v="528"/>
    <n v="70030"/>
    <x v="3"/>
    <s v="Kristen Nguyen"/>
    <x v="0"/>
    <n v="52"/>
    <x v="0"/>
    <x v="3"/>
    <s v="Banker"/>
    <n v="55488"/>
    <x v="1"/>
    <d v="2021-02-22T00:00:00"/>
  </r>
  <r>
    <s v="ACC00794"/>
    <s v="CUST0105"/>
    <x v="2"/>
    <d v="2020-11-10T00:00:00"/>
    <n v="224021"/>
    <n v="823"/>
    <n v="182577"/>
    <x v="0"/>
    <s v="Eric Mayer"/>
    <x v="0"/>
    <n v="43"/>
    <x v="1"/>
    <x v="0"/>
    <s v="Retired"/>
    <n v="125228"/>
    <x v="1"/>
    <d v="2025-04-01T00:00:00"/>
  </r>
  <r>
    <s v="ACC00795"/>
    <s v="CUST0202"/>
    <x v="1"/>
    <d v="2016-05-06T00:00:00"/>
    <n v="130956"/>
    <n v="454"/>
    <n v="0"/>
    <x v="0"/>
    <s v="Jason Johnson"/>
    <x v="0"/>
    <n v="30"/>
    <x v="1"/>
    <x v="3"/>
    <s v="Teacher"/>
    <n v="195485"/>
    <x v="2"/>
    <d v="2019-03-13T00:00:00"/>
  </r>
  <r>
    <s v="ACC00796"/>
    <s v="CUST0450"/>
    <x v="2"/>
    <d v="2017-01-08T00:00:00"/>
    <n v="70744"/>
    <n v="722"/>
    <n v="483394"/>
    <x v="0"/>
    <s v="Seth Kent"/>
    <x v="0"/>
    <n v="73"/>
    <x v="3"/>
    <x v="3"/>
    <s v="Teacher"/>
    <n v="127803"/>
    <x v="1"/>
    <d v="2024-07-13T00:00:00"/>
  </r>
  <r>
    <s v="ACC00797"/>
    <s v="CUST0307"/>
    <x v="3"/>
    <d v="2024-07-25T00:00:00"/>
    <n v="295599"/>
    <n v="545"/>
    <n v="212397"/>
    <x v="0"/>
    <s v="Angela Garcia"/>
    <x v="0"/>
    <n v="28"/>
    <x v="2"/>
    <x v="0"/>
    <s v="Teacher"/>
    <n v="82768"/>
    <x v="1"/>
    <d v="2015-10-16T00:00:00"/>
  </r>
  <r>
    <s v="ACC00798"/>
    <s v="CUST0331"/>
    <x v="2"/>
    <d v="2023-09-05T00:00:00"/>
    <n v="421234"/>
    <n v="704"/>
    <n v="0"/>
    <x v="3"/>
    <s v="Theresa Burke"/>
    <x v="1"/>
    <n v="65"/>
    <x v="3"/>
    <x v="3"/>
    <s v="Trader"/>
    <n v="179033"/>
    <x v="1"/>
    <d v="2019-11-07T00:00:00"/>
  </r>
  <r>
    <s v="ACC00799"/>
    <s v="CUST0461"/>
    <x v="1"/>
    <d v="2022-06-23T00:00:00"/>
    <n v="316363"/>
    <n v="840"/>
    <n v="0"/>
    <x v="0"/>
    <s v="Tiffany Lam"/>
    <x v="0"/>
    <n v="49"/>
    <x v="0"/>
    <x v="1"/>
    <s v="Student"/>
    <n v="151691"/>
    <x v="1"/>
    <d v="2018-10-28T00:00:00"/>
  </r>
  <r>
    <s v="ACC00800"/>
    <s v="CUST0266"/>
    <x v="2"/>
    <d v="2018-08-18T00:00:00"/>
    <n v="308135"/>
    <n v="460"/>
    <n v="0"/>
    <x v="1"/>
    <s v="Maria Everett"/>
    <x v="0"/>
    <n v="30"/>
    <x v="1"/>
    <x v="2"/>
    <s v="Teacher"/>
    <n v="146446"/>
    <x v="1"/>
    <d v="2017-02-04T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9">
  <r>
    <x v="0"/>
    <s v="Checking"/>
  </r>
  <r>
    <x v="0"/>
    <s v="Savings"/>
  </r>
  <r>
    <x v="1"/>
    <s v="Savings"/>
  </r>
  <r>
    <x v="2"/>
    <s v="Savings"/>
  </r>
  <r>
    <x v="3"/>
    <s v="CreditCard"/>
  </r>
  <r>
    <x v="4"/>
    <s v="Savings"/>
  </r>
  <r>
    <x v="4"/>
    <s v="Checking"/>
  </r>
  <r>
    <x v="5"/>
    <s v="Savings"/>
  </r>
  <r>
    <x v="5"/>
    <s v="CreditCard"/>
  </r>
  <r>
    <x v="6"/>
    <s v="Checking"/>
  </r>
  <r>
    <x v="7"/>
    <s v="Savings"/>
  </r>
  <r>
    <x v="8"/>
    <s v="Checking"/>
  </r>
  <r>
    <x v="9"/>
    <s v="Checking"/>
  </r>
  <r>
    <x v="9"/>
    <s v="CreditCard"/>
  </r>
  <r>
    <x v="10"/>
    <s v="CreditCard"/>
  </r>
  <r>
    <x v="11"/>
    <s v="CreditCard"/>
  </r>
  <r>
    <x v="12"/>
    <s v="Checking"/>
  </r>
  <r>
    <x v="13"/>
    <s v="CreditCard"/>
  </r>
  <r>
    <x v="14"/>
    <s v="CreditCard"/>
  </r>
  <r>
    <x v="15"/>
    <s v="Loan"/>
  </r>
  <r>
    <x v="15"/>
    <s v="Savings"/>
  </r>
  <r>
    <x v="15"/>
    <s v="Checking"/>
  </r>
  <r>
    <x v="16"/>
    <s v="CreditCard"/>
  </r>
  <r>
    <x v="17"/>
    <s v="Checking"/>
  </r>
  <r>
    <x v="17"/>
    <s v="Savings"/>
  </r>
  <r>
    <x v="17"/>
    <s v="CreditCard"/>
  </r>
  <r>
    <x v="18"/>
    <s v="Savings"/>
  </r>
  <r>
    <x v="19"/>
    <s v="Checking"/>
  </r>
  <r>
    <x v="20"/>
    <s v="Checking"/>
  </r>
  <r>
    <x v="20"/>
    <s v="CreditCard"/>
  </r>
  <r>
    <x v="21"/>
    <s v="Savings"/>
  </r>
  <r>
    <x v="21"/>
    <s v="CreditCard"/>
  </r>
  <r>
    <x v="22"/>
    <s v="Savings"/>
  </r>
  <r>
    <x v="23"/>
    <s v="Checking"/>
  </r>
  <r>
    <x v="24"/>
    <s v="Loan"/>
  </r>
  <r>
    <x v="24"/>
    <s v="Savings"/>
  </r>
  <r>
    <x v="25"/>
    <s v="CreditCard"/>
  </r>
  <r>
    <x v="26"/>
    <s v="CreditCard"/>
  </r>
  <r>
    <x v="27"/>
    <s v="Savings"/>
  </r>
  <r>
    <x v="27"/>
    <s v="Checking"/>
  </r>
  <r>
    <x v="28"/>
    <s v="Checking"/>
  </r>
  <r>
    <x v="28"/>
    <s v="Savings"/>
  </r>
  <r>
    <x v="29"/>
    <s v="Savings"/>
  </r>
  <r>
    <x v="30"/>
    <s v="CreditCard"/>
  </r>
  <r>
    <x v="30"/>
    <s v="Savings"/>
  </r>
  <r>
    <x v="31"/>
    <s v="CreditCard"/>
  </r>
  <r>
    <x v="31"/>
    <s v="Checking"/>
  </r>
  <r>
    <x v="32"/>
    <s v="Savings"/>
  </r>
  <r>
    <x v="32"/>
    <s v="CreditCard"/>
  </r>
  <r>
    <x v="32"/>
    <s v="Loan"/>
  </r>
  <r>
    <x v="33"/>
    <s v="Checking"/>
  </r>
  <r>
    <x v="34"/>
    <s v="CreditCard"/>
  </r>
  <r>
    <x v="35"/>
    <s v="Checking"/>
  </r>
  <r>
    <x v="36"/>
    <s v="CreditCard"/>
  </r>
  <r>
    <x v="37"/>
    <s v="Checking"/>
  </r>
  <r>
    <x v="38"/>
    <s v="Checking"/>
  </r>
  <r>
    <x v="38"/>
    <s v="Savings"/>
  </r>
  <r>
    <x v="39"/>
    <s v="CreditCard"/>
  </r>
  <r>
    <x v="40"/>
    <s v="Checking"/>
  </r>
  <r>
    <x v="40"/>
    <s v="Savings"/>
  </r>
  <r>
    <x v="41"/>
    <s v="Savings"/>
  </r>
  <r>
    <x v="41"/>
    <s v="Checking"/>
  </r>
  <r>
    <x v="41"/>
    <s v="Loan"/>
  </r>
  <r>
    <x v="42"/>
    <s v="Savings"/>
  </r>
  <r>
    <x v="43"/>
    <s v="Checking"/>
  </r>
  <r>
    <x v="43"/>
    <s v="Savings"/>
  </r>
  <r>
    <x v="44"/>
    <s v="CreditCard"/>
  </r>
  <r>
    <x v="45"/>
    <s v="Checking"/>
  </r>
  <r>
    <x v="46"/>
    <s v="CreditCard"/>
  </r>
  <r>
    <x v="46"/>
    <s v="Checking"/>
  </r>
  <r>
    <x v="47"/>
    <s v="Checking"/>
  </r>
  <r>
    <x v="48"/>
    <s v="Savings"/>
  </r>
  <r>
    <x v="48"/>
    <s v="Checking"/>
  </r>
  <r>
    <x v="49"/>
    <s v="Checking"/>
  </r>
  <r>
    <x v="50"/>
    <s v="CreditCard"/>
  </r>
  <r>
    <x v="50"/>
    <s v="Savings"/>
  </r>
  <r>
    <x v="51"/>
    <s v="Savings"/>
  </r>
  <r>
    <x v="52"/>
    <s v="Savings"/>
  </r>
  <r>
    <x v="52"/>
    <s v="CreditCard"/>
  </r>
  <r>
    <x v="53"/>
    <s v="Savings"/>
  </r>
  <r>
    <x v="54"/>
    <s v="Savings"/>
  </r>
  <r>
    <x v="54"/>
    <s v="CreditCard"/>
  </r>
  <r>
    <x v="54"/>
    <s v="Checking"/>
  </r>
  <r>
    <x v="55"/>
    <s v="Loan"/>
  </r>
  <r>
    <x v="56"/>
    <s v="Savings"/>
  </r>
  <r>
    <x v="56"/>
    <s v="Checking"/>
  </r>
  <r>
    <x v="57"/>
    <s v="Loan"/>
  </r>
  <r>
    <x v="58"/>
    <s v="Checking"/>
  </r>
  <r>
    <x v="58"/>
    <s v="Savings"/>
  </r>
  <r>
    <x v="58"/>
    <s v="CreditCard"/>
  </r>
  <r>
    <x v="59"/>
    <s v="Savings"/>
  </r>
  <r>
    <x v="60"/>
    <s v="Checking"/>
  </r>
  <r>
    <x v="61"/>
    <s v="Savings"/>
  </r>
  <r>
    <x v="61"/>
    <s v="Loan"/>
  </r>
  <r>
    <x v="62"/>
    <s v="Savings"/>
  </r>
  <r>
    <x v="62"/>
    <s v="Loan"/>
  </r>
  <r>
    <x v="62"/>
    <s v="CreditCard"/>
  </r>
  <r>
    <x v="63"/>
    <s v="Savings"/>
  </r>
  <r>
    <x v="64"/>
    <s v="Checking"/>
  </r>
  <r>
    <x v="65"/>
    <s v="CreditCard"/>
  </r>
  <r>
    <x v="66"/>
    <s v="Savings"/>
  </r>
  <r>
    <x v="67"/>
    <s v="Savings"/>
  </r>
  <r>
    <x v="68"/>
    <s v="Checking"/>
  </r>
  <r>
    <x v="68"/>
    <s v="CreditCard"/>
  </r>
  <r>
    <x v="69"/>
    <s v="Savings"/>
  </r>
  <r>
    <x v="69"/>
    <s v="CreditCard"/>
  </r>
  <r>
    <x v="70"/>
    <s v="Savings"/>
  </r>
  <r>
    <x v="70"/>
    <s v="CreditCard"/>
  </r>
  <r>
    <x v="71"/>
    <s v="Checking"/>
  </r>
  <r>
    <x v="72"/>
    <s v="Savings"/>
  </r>
  <r>
    <x v="73"/>
    <s v="Checking"/>
  </r>
  <r>
    <x v="74"/>
    <s v="Savings"/>
  </r>
  <r>
    <x v="74"/>
    <s v="Checking"/>
  </r>
  <r>
    <x v="75"/>
    <s v="CreditCard"/>
  </r>
  <r>
    <x v="75"/>
    <s v="Checking"/>
  </r>
  <r>
    <x v="76"/>
    <s v="Checking"/>
  </r>
  <r>
    <x v="77"/>
    <s v="Savings"/>
  </r>
  <r>
    <x v="78"/>
    <s v="Checking"/>
  </r>
  <r>
    <x v="79"/>
    <s v="CreditCard"/>
  </r>
  <r>
    <x v="79"/>
    <s v="Savings"/>
  </r>
  <r>
    <x v="79"/>
    <s v="Checking"/>
  </r>
  <r>
    <x v="80"/>
    <s v="Checking"/>
  </r>
  <r>
    <x v="80"/>
    <s v="Savings"/>
  </r>
  <r>
    <x v="81"/>
    <s v="CreditCard"/>
  </r>
  <r>
    <x v="81"/>
    <s v="Savings"/>
  </r>
  <r>
    <x v="82"/>
    <s v="CreditCard"/>
  </r>
  <r>
    <x v="82"/>
    <s v="Savings"/>
  </r>
  <r>
    <x v="83"/>
    <s v="Savings"/>
  </r>
  <r>
    <x v="84"/>
    <s v="Checking"/>
  </r>
  <r>
    <x v="84"/>
    <s v="CreditCard"/>
  </r>
  <r>
    <x v="85"/>
    <s v="Checking"/>
  </r>
  <r>
    <x v="86"/>
    <s v="Savings"/>
  </r>
  <r>
    <x v="87"/>
    <s v="Savings"/>
  </r>
  <r>
    <x v="88"/>
    <s v="Savings"/>
  </r>
  <r>
    <x v="88"/>
    <s v="Checking"/>
  </r>
  <r>
    <x v="88"/>
    <s v="CreditCard"/>
  </r>
  <r>
    <x v="89"/>
    <s v="Savings"/>
  </r>
  <r>
    <x v="90"/>
    <s v="Loan"/>
  </r>
  <r>
    <x v="90"/>
    <s v="Checking"/>
  </r>
  <r>
    <x v="91"/>
    <s v="Savings"/>
  </r>
  <r>
    <x v="92"/>
    <s v="Savings"/>
  </r>
  <r>
    <x v="92"/>
    <s v="Checking"/>
  </r>
  <r>
    <x v="93"/>
    <s v="Savings"/>
  </r>
  <r>
    <x v="94"/>
    <s v="CreditCard"/>
  </r>
  <r>
    <x v="95"/>
    <s v="CreditCard"/>
  </r>
  <r>
    <x v="96"/>
    <s v="Savings"/>
  </r>
  <r>
    <x v="97"/>
    <s v="Savings"/>
  </r>
  <r>
    <x v="97"/>
    <s v="CreditCard"/>
  </r>
  <r>
    <x v="98"/>
    <s v="Loan"/>
  </r>
  <r>
    <x v="98"/>
    <s v="CreditCard"/>
  </r>
  <r>
    <x v="99"/>
    <s v="Loan"/>
  </r>
  <r>
    <x v="99"/>
    <s v="Savings"/>
  </r>
  <r>
    <x v="99"/>
    <s v="Checking"/>
  </r>
  <r>
    <x v="100"/>
    <s v="Savings"/>
  </r>
  <r>
    <x v="101"/>
    <s v="CreditCard"/>
  </r>
  <r>
    <x v="102"/>
    <s v="Savings"/>
  </r>
  <r>
    <x v="102"/>
    <s v="CreditCard"/>
  </r>
  <r>
    <x v="103"/>
    <s v="Savings"/>
  </r>
  <r>
    <x v="103"/>
    <s v="CreditCard"/>
  </r>
  <r>
    <x v="104"/>
    <s v="Savings"/>
  </r>
  <r>
    <x v="105"/>
    <s v="Savings"/>
  </r>
  <r>
    <x v="106"/>
    <s v="CreditCard"/>
  </r>
  <r>
    <x v="107"/>
    <s v="Savings"/>
  </r>
  <r>
    <x v="108"/>
    <s v="Loan"/>
  </r>
  <r>
    <x v="109"/>
    <s v="Checking"/>
  </r>
  <r>
    <x v="110"/>
    <s v="Checking"/>
  </r>
  <r>
    <x v="111"/>
    <s v="Checking"/>
  </r>
  <r>
    <x v="112"/>
    <s v="Loan"/>
  </r>
  <r>
    <x v="112"/>
    <s v="Savings"/>
  </r>
  <r>
    <x v="113"/>
    <s v="Checking"/>
  </r>
  <r>
    <x v="114"/>
    <s v="Checking"/>
  </r>
  <r>
    <x v="115"/>
    <s v="CreditCard"/>
  </r>
  <r>
    <x v="115"/>
    <s v="Checking"/>
  </r>
  <r>
    <x v="116"/>
    <s v="Checking"/>
  </r>
  <r>
    <x v="116"/>
    <s v="CreditCard"/>
  </r>
  <r>
    <x v="117"/>
    <s v="CreditCard"/>
  </r>
  <r>
    <x v="118"/>
    <s v="Savings"/>
  </r>
  <r>
    <x v="118"/>
    <s v="Checking"/>
  </r>
  <r>
    <x v="119"/>
    <s v="Savings"/>
  </r>
  <r>
    <x v="120"/>
    <s v="Loan"/>
  </r>
  <r>
    <x v="121"/>
    <s v="Loan"/>
  </r>
  <r>
    <x v="122"/>
    <s v="Checking"/>
  </r>
  <r>
    <x v="123"/>
    <s v="Checking"/>
  </r>
  <r>
    <x v="124"/>
    <s v="Savings"/>
  </r>
  <r>
    <x v="125"/>
    <s v="Savings"/>
  </r>
  <r>
    <x v="126"/>
    <s v="CreditCard"/>
  </r>
  <r>
    <x v="127"/>
    <s v="Savings"/>
  </r>
  <r>
    <x v="128"/>
    <s v="CreditCard"/>
  </r>
  <r>
    <x v="128"/>
    <s v="Savings"/>
  </r>
  <r>
    <x v="129"/>
    <s v="Savings"/>
  </r>
  <r>
    <x v="130"/>
    <s v="CreditCard"/>
  </r>
  <r>
    <x v="130"/>
    <s v="Savings"/>
  </r>
  <r>
    <x v="131"/>
    <s v="Checking"/>
  </r>
  <r>
    <x v="131"/>
    <s v="Savings"/>
  </r>
  <r>
    <x v="131"/>
    <s v="CreditCard"/>
  </r>
  <r>
    <x v="132"/>
    <s v="Savings"/>
  </r>
  <r>
    <x v="133"/>
    <s v="Loan"/>
  </r>
  <r>
    <x v="134"/>
    <s v="Checking"/>
  </r>
  <r>
    <x v="135"/>
    <s v="Savings"/>
  </r>
  <r>
    <x v="136"/>
    <s v="Savings"/>
  </r>
  <r>
    <x v="137"/>
    <s v="Checking"/>
  </r>
  <r>
    <x v="138"/>
    <s v="CreditCard"/>
  </r>
  <r>
    <x v="138"/>
    <s v="Checking"/>
  </r>
  <r>
    <x v="139"/>
    <s v="Checking"/>
  </r>
  <r>
    <x v="140"/>
    <s v="Savings"/>
  </r>
  <r>
    <x v="141"/>
    <s v="Savings"/>
  </r>
  <r>
    <x v="142"/>
    <s v="Checking"/>
  </r>
  <r>
    <x v="142"/>
    <s v="Savings"/>
  </r>
  <r>
    <x v="143"/>
    <s v="CreditCard"/>
  </r>
  <r>
    <x v="143"/>
    <s v="Loan"/>
  </r>
  <r>
    <x v="144"/>
    <s v="Loan"/>
  </r>
  <r>
    <x v="144"/>
    <s v="Savings"/>
  </r>
  <r>
    <x v="144"/>
    <s v="Checking"/>
  </r>
  <r>
    <x v="144"/>
    <s v="CreditCard"/>
  </r>
  <r>
    <x v="145"/>
    <s v="Savings"/>
  </r>
  <r>
    <x v="146"/>
    <s v="Checking"/>
  </r>
  <r>
    <x v="147"/>
    <s v="Savings"/>
  </r>
  <r>
    <x v="148"/>
    <s v="Savings"/>
  </r>
  <r>
    <x v="149"/>
    <s v="Checking"/>
  </r>
  <r>
    <x v="150"/>
    <s v="CreditCard"/>
  </r>
  <r>
    <x v="150"/>
    <s v="Savings"/>
  </r>
  <r>
    <x v="151"/>
    <s v="Savings"/>
  </r>
  <r>
    <x v="152"/>
    <s v="Checking"/>
  </r>
  <r>
    <x v="152"/>
    <s v="CreditCard"/>
  </r>
  <r>
    <x v="153"/>
    <s v="CreditCard"/>
  </r>
  <r>
    <x v="153"/>
    <s v="Savings"/>
  </r>
  <r>
    <x v="154"/>
    <s v="CreditCard"/>
  </r>
  <r>
    <x v="155"/>
    <s v="Loan"/>
  </r>
  <r>
    <x v="156"/>
    <s v="Savings"/>
  </r>
  <r>
    <x v="156"/>
    <s v="Checking"/>
  </r>
  <r>
    <x v="156"/>
    <s v="Loan"/>
  </r>
  <r>
    <x v="157"/>
    <s v="Checking"/>
  </r>
  <r>
    <x v="157"/>
    <s v="Savings"/>
  </r>
  <r>
    <x v="158"/>
    <s v="Checking"/>
  </r>
  <r>
    <x v="158"/>
    <s v="Loan"/>
  </r>
  <r>
    <x v="159"/>
    <s v="Savings"/>
  </r>
  <r>
    <x v="160"/>
    <s v="Checking"/>
  </r>
  <r>
    <x v="161"/>
    <s v="Savings"/>
  </r>
  <r>
    <x v="161"/>
    <s v="CreditCard"/>
  </r>
  <r>
    <x v="162"/>
    <s v="Loan"/>
  </r>
  <r>
    <x v="163"/>
    <s v="Savings"/>
  </r>
  <r>
    <x v="163"/>
    <s v="Loan"/>
  </r>
  <r>
    <x v="164"/>
    <s v="Checking"/>
  </r>
  <r>
    <x v="165"/>
    <s v="Savings"/>
  </r>
  <r>
    <x v="165"/>
    <s v="Checking"/>
  </r>
  <r>
    <x v="166"/>
    <s v="Loan"/>
  </r>
  <r>
    <x v="166"/>
    <s v="CreditCard"/>
  </r>
  <r>
    <x v="166"/>
    <s v="Checking"/>
  </r>
  <r>
    <x v="167"/>
    <s v="Savings"/>
  </r>
  <r>
    <x v="168"/>
    <s v="Savings"/>
  </r>
  <r>
    <x v="169"/>
    <s v="CreditCard"/>
  </r>
  <r>
    <x v="169"/>
    <s v="Checking"/>
  </r>
  <r>
    <x v="170"/>
    <s v="Loan"/>
  </r>
  <r>
    <x v="171"/>
    <s v="Checking"/>
  </r>
  <r>
    <x v="172"/>
    <s v="Checking"/>
  </r>
  <r>
    <x v="173"/>
    <s v="Checking"/>
  </r>
  <r>
    <x v="174"/>
    <s v="Checking"/>
  </r>
  <r>
    <x v="175"/>
    <s v="Checking"/>
  </r>
  <r>
    <x v="175"/>
    <s v="CreditCard"/>
  </r>
  <r>
    <x v="176"/>
    <s v="Savings"/>
  </r>
  <r>
    <x v="176"/>
    <s v="Checking"/>
  </r>
  <r>
    <x v="176"/>
    <s v="CreditCard"/>
  </r>
  <r>
    <x v="177"/>
    <s v="Savings"/>
  </r>
  <r>
    <x v="178"/>
    <s v="Checking"/>
  </r>
  <r>
    <x v="178"/>
    <s v="CreditCard"/>
  </r>
  <r>
    <x v="179"/>
    <s v="Loan"/>
  </r>
  <r>
    <x v="180"/>
    <s v="Savings"/>
  </r>
  <r>
    <x v="181"/>
    <s v="CreditCard"/>
  </r>
  <r>
    <x v="181"/>
    <s v="Checking"/>
  </r>
  <r>
    <x v="182"/>
    <s v="Checking"/>
  </r>
  <r>
    <x v="182"/>
    <s v="CreditCard"/>
  </r>
  <r>
    <x v="183"/>
    <s v="Savings"/>
  </r>
  <r>
    <x v="184"/>
    <s v="Checking"/>
  </r>
  <r>
    <x v="184"/>
    <s v="Savings"/>
  </r>
  <r>
    <x v="185"/>
    <s v="Checking"/>
  </r>
  <r>
    <x v="185"/>
    <s v="CreditCard"/>
  </r>
  <r>
    <x v="185"/>
    <s v="Loan"/>
  </r>
  <r>
    <x v="186"/>
    <s v="Loan"/>
  </r>
  <r>
    <x v="186"/>
    <s v="Savings"/>
  </r>
  <r>
    <x v="186"/>
    <s v="Checking"/>
  </r>
  <r>
    <x v="187"/>
    <s v="Savings"/>
  </r>
  <r>
    <x v="187"/>
    <s v="Checking"/>
  </r>
  <r>
    <x v="188"/>
    <s v="Savings"/>
  </r>
  <r>
    <x v="189"/>
    <s v="Checking"/>
  </r>
  <r>
    <x v="190"/>
    <s v="Checking"/>
  </r>
  <r>
    <x v="191"/>
    <s v="Savings"/>
  </r>
  <r>
    <x v="191"/>
    <s v="CreditCard"/>
  </r>
  <r>
    <x v="192"/>
    <s v="Savings"/>
  </r>
  <r>
    <x v="193"/>
    <s v="Checking"/>
  </r>
  <r>
    <x v="194"/>
    <s v="Savings"/>
  </r>
  <r>
    <x v="195"/>
    <s v="CreditCard"/>
  </r>
  <r>
    <x v="196"/>
    <s v="CreditCard"/>
  </r>
  <r>
    <x v="197"/>
    <s v="Savings"/>
  </r>
  <r>
    <x v="198"/>
    <s v="CreditCard"/>
  </r>
  <r>
    <x v="198"/>
    <s v="Savings"/>
  </r>
  <r>
    <x v="199"/>
    <s v="Checking"/>
  </r>
  <r>
    <x v="200"/>
    <s v="CreditCard"/>
  </r>
  <r>
    <x v="201"/>
    <s v="Savings"/>
  </r>
  <r>
    <x v="202"/>
    <s v="CreditCard"/>
  </r>
  <r>
    <x v="202"/>
    <s v="Savings"/>
  </r>
  <r>
    <x v="203"/>
    <s v="Checking"/>
  </r>
  <r>
    <x v="203"/>
    <s v="Loan"/>
  </r>
  <r>
    <x v="204"/>
    <s v="CreditCard"/>
  </r>
  <r>
    <x v="204"/>
    <s v="Loan"/>
  </r>
  <r>
    <x v="205"/>
    <s v="Savings"/>
  </r>
  <r>
    <x v="206"/>
    <s v="CreditCard"/>
  </r>
  <r>
    <x v="207"/>
    <s v="Loan"/>
  </r>
  <r>
    <x v="207"/>
    <s v="Savings"/>
  </r>
  <r>
    <x v="208"/>
    <s v="Checking"/>
  </r>
  <r>
    <x v="209"/>
    <s v="Savings"/>
  </r>
  <r>
    <x v="210"/>
    <s v="Savings"/>
  </r>
  <r>
    <x v="211"/>
    <s v="Checking"/>
  </r>
  <r>
    <x v="212"/>
    <s v="Loan"/>
  </r>
  <r>
    <x v="213"/>
    <s v="CreditCard"/>
  </r>
  <r>
    <x v="214"/>
    <s v="CreditCard"/>
  </r>
  <r>
    <x v="214"/>
    <s v="Savings"/>
  </r>
  <r>
    <x v="215"/>
    <s v="CreditCard"/>
  </r>
  <r>
    <x v="216"/>
    <s v="CreditCard"/>
  </r>
  <r>
    <x v="217"/>
    <s v="Checking"/>
  </r>
  <r>
    <x v="218"/>
    <s v="Savings"/>
  </r>
  <r>
    <x v="218"/>
    <s v="CreditCard"/>
  </r>
  <r>
    <x v="219"/>
    <s v="Checking"/>
  </r>
  <r>
    <x v="220"/>
    <s v="Savings"/>
  </r>
  <r>
    <x v="221"/>
    <s v="Savings"/>
  </r>
  <r>
    <x v="222"/>
    <s v="Checking"/>
  </r>
  <r>
    <x v="223"/>
    <s v="Savings"/>
  </r>
  <r>
    <x v="223"/>
    <s v="Checking"/>
  </r>
  <r>
    <x v="224"/>
    <s v="Checking"/>
  </r>
  <r>
    <x v="225"/>
    <s v="Checking"/>
  </r>
  <r>
    <x v="225"/>
    <s v="CreditCard"/>
  </r>
  <r>
    <x v="226"/>
    <s v="CreditCard"/>
  </r>
  <r>
    <x v="226"/>
    <s v="Savings"/>
  </r>
  <r>
    <x v="227"/>
    <s v="Savings"/>
  </r>
  <r>
    <x v="227"/>
    <s v="Loan"/>
  </r>
  <r>
    <x v="228"/>
    <s v="Loan"/>
  </r>
  <r>
    <x v="229"/>
    <s v="Checking"/>
  </r>
  <r>
    <x v="229"/>
    <s v="CreditCard"/>
  </r>
  <r>
    <x v="230"/>
    <s v="CreditCard"/>
  </r>
  <r>
    <x v="231"/>
    <s v="Savings"/>
  </r>
  <r>
    <x v="231"/>
    <s v="Checking"/>
  </r>
  <r>
    <x v="231"/>
    <s v="Loan"/>
  </r>
  <r>
    <x v="232"/>
    <s v="CreditCard"/>
  </r>
  <r>
    <x v="233"/>
    <s v="Checking"/>
  </r>
  <r>
    <x v="234"/>
    <s v="Savings"/>
  </r>
  <r>
    <x v="234"/>
    <s v="Checking"/>
  </r>
  <r>
    <x v="235"/>
    <s v="Checking"/>
  </r>
  <r>
    <x v="236"/>
    <s v="Savings"/>
  </r>
  <r>
    <x v="237"/>
    <s v="Checking"/>
  </r>
  <r>
    <x v="238"/>
    <s v="Checking"/>
  </r>
  <r>
    <x v="238"/>
    <s v="Savings"/>
  </r>
  <r>
    <x v="239"/>
    <s v="Loan"/>
  </r>
  <r>
    <x v="240"/>
    <s v="CreditCard"/>
  </r>
  <r>
    <x v="241"/>
    <s v="CreditCard"/>
  </r>
  <r>
    <x v="242"/>
    <s v="Loan"/>
  </r>
  <r>
    <x v="243"/>
    <s v="Checking"/>
  </r>
  <r>
    <x v="244"/>
    <s v="Checking"/>
  </r>
  <r>
    <x v="245"/>
    <s v="Savings"/>
  </r>
  <r>
    <x v="245"/>
    <s v="CreditCard"/>
  </r>
  <r>
    <x v="246"/>
    <s v="Savings"/>
  </r>
  <r>
    <x v="246"/>
    <s v="Checking"/>
  </r>
  <r>
    <x v="247"/>
    <s v="Savings"/>
  </r>
  <r>
    <x v="248"/>
    <s v="Checking"/>
  </r>
  <r>
    <x v="249"/>
    <s v="Savings"/>
  </r>
  <r>
    <x v="250"/>
    <s v="Checking"/>
  </r>
  <r>
    <x v="251"/>
    <s v="CreditCard"/>
  </r>
  <r>
    <x v="252"/>
    <s v="Checking"/>
  </r>
  <r>
    <x v="253"/>
    <s v="Checking"/>
  </r>
  <r>
    <x v="254"/>
    <s v="CreditCard"/>
  </r>
  <r>
    <x v="254"/>
    <s v="Savings"/>
  </r>
  <r>
    <x v="255"/>
    <s v="Loan"/>
  </r>
  <r>
    <x v="256"/>
    <s v="Savings"/>
  </r>
  <r>
    <x v="257"/>
    <s v="CreditCard"/>
  </r>
  <r>
    <x v="258"/>
    <s v="Checking"/>
  </r>
  <r>
    <x v="259"/>
    <s v="CreditCard"/>
  </r>
  <r>
    <x v="259"/>
    <s v="Checking"/>
  </r>
  <r>
    <x v="260"/>
    <s v="Checking"/>
  </r>
  <r>
    <x v="261"/>
    <s v="Checking"/>
  </r>
  <r>
    <x v="262"/>
    <s v="Loan"/>
  </r>
  <r>
    <x v="263"/>
    <s v="Loan"/>
  </r>
  <r>
    <x v="263"/>
    <s v="Savings"/>
  </r>
  <r>
    <x v="264"/>
    <s v="Savings"/>
  </r>
  <r>
    <x v="265"/>
    <s v="Loan"/>
  </r>
  <r>
    <x v="266"/>
    <s v="Checking"/>
  </r>
  <r>
    <x v="267"/>
    <s v="Savings"/>
  </r>
  <r>
    <x v="268"/>
    <s v="Loan"/>
  </r>
  <r>
    <x v="269"/>
    <s v="Savings"/>
  </r>
  <r>
    <x v="270"/>
    <s v="Savings"/>
  </r>
  <r>
    <x v="271"/>
    <s v="Checking"/>
  </r>
  <r>
    <x v="271"/>
    <s v="Savings"/>
  </r>
  <r>
    <x v="272"/>
    <s v="Loan"/>
  </r>
  <r>
    <x v="272"/>
    <s v="CreditCard"/>
  </r>
  <r>
    <x v="273"/>
    <s v="Checking"/>
  </r>
  <r>
    <x v="274"/>
    <s v="Savings"/>
  </r>
  <r>
    <x v="275"/>
    <s v="Savings"/>
  </r>
  <r>
    <x v="275"/>
    <s v="CreditCard"/>
  </r>
  <r>
    <x v="276"/>
    <s v="Savings"/>
  </r>
  <r>
    <x v="277"/>
    <s v="Checking"/>
  </r>
  <r>
    <x v="278"/>
    <s v="Checking"/>
  </r>
  <r>
    <x v="279"/>
    <s v="Savings"/>
  </r>
  <r>
    <x v="280"/>
    <s v="Savings"/>
  </r>
  <r>
    <x v="281"/>
    <s v="Savings"/>
  </r>
  <r>
    <x v="281"/>
    <s v="Checking"/>
  </r>
  <r>
    <x v="282"/>
    <s v="Savings"/>
  </r>
  <r>
    <x v="283"/>
    <s v="CreditCard"/>
  </r>
  <r>
    <x v="283"/>
    <s v="Loan"/>
  </r>
  <r>
    <x v="284"/>
    <s v="Savings"/>
  </r>
  <r>
    <x v="285"/>
    <s v="Checking"/>
  </r>
  <r>
    <x v="286"/>
    <s v="Loan"/>
  </r>
  <r>
    <x v="287"/>
    <s v="Savings"/>
  </r>
  <r>
    <x v="288"/>
    <s v="CreditCard"/>
  </r>
  <r>
    <x v="289"/>
    <s v="Checking"/>
  </r>
  <r>
    <x v="290"/>
    <s v="CreditCard"/>
  </r>
  <r>
    <x v="291"/>
    <s v="Loan"/>
  </r>
  <r>
    <x v="292"/>
    <s v="Checking"/>
  </r>
  <r>
    <x v="293"/>
    <s v="Savings"/>
  </r>
  <r>
    <x v="293"/>
    <s v="Checking"/>
  </r>
  <r>
    <x v="294"/>
    <s v="Savings"/>
  </r>
  <r>
    <x v="295"/>
    <s v="CreditCard"/>
  </r>
  <r>
    <x v="296"/>
    <s v="Loan"/>
  </r>
  <r>
    <x v="297"/>
    <s v="Savings"/>
  </r>
  <r>
    <x v="298"/>
    <s v="Loan"/>
  </r>
  <r>
    <x v="299"/>
    <s v="Checking"/>
  </r>
  <r>
    <x v="299"/>
    <s v="Savings"/>
  </r>
  <r>
    <x v="300"/>
    <s v="Checking"/>
  </r>
  <r>
    <x v="301"/>
    <s v="Checking"/>
  </r>
  <r>
    <x v="302"/>
    <s v="Savings"/>
  </r>
  <r>
    <x v="303"/>
    <s v="Loan"/>
  </r>
  <r>
    <x v="304"/>
    <s v="Savings"/>
  </r>
  <r>
    <x v="304"/>
    <s v="Checking"/>
  </r>
  <r>
    <x v="305"/>
    <s v="Loan"/>
  </r>
  <r>
    <x v="306"/>
    <s v="Loan"/>
  </r>
  <r>
    <x v="307"/>
    <s v="Savings"/>
  </r>
  <r>
    <x v="308"/>
    <s v="Savings"/>
  </r>
  <r>
    <x v="309"/>
    <s v="Savings"/>
  </r>
  <r>
    <x v="310"/>
    <s v="Checking"/>
  </r>
  <r>
    <x v="311"/>
    <s v="Savings"/>
  </r>
  <r>
    <x v="312"/>
    <s v="Savings"/>
  </r>
  <r>
    <x v="313"/>
    <s v="CreditCard"/>
  </r>
  <r>
    <x v="314"/>
    <s v="Loan"/>
  </r>
  <r>
    <x v="315"/>
    <s v="Savings"/>
  </r>
  <r>
    <x v="316"/>
    <s v="Loan"/>
  </r>
  <r>
    <x v="317"/>
    <s v="CreditCard"/>
  </r>
  <r>
    <x v="175"/>
    <s v="Loan"/>
  </r>
  <r>
    <x v="134"/>
    <s v="Savings"/>
  </r>
  <r>
    <x v="318"/>
    <s v="CreditCard"/>
  </r>
  <r>
    <x v="212"/>
    <s v="CreditCard"/>
  </r>
  <r>
    <x v="49"/>
    <s v="Savings"/>
  </r>
  <r>
    <x v="319"/>
    <s v="Loan"/>
  </r>
  <r>
    <x v="14"/>
    <s v="Savings"/>
  </r>
  <r>
    <x v="320"/>
    <s v="Checking"/>
  </r>
  <r>
    <x v="115"/>
    <s v="Savings"/>
  </r>
  <r>
    <x v="269"/>
    <s v="Checking"/>
  </r>
  <r>
    <x v="273"/>
    <s v="CreditCard"/>
  </r>
  <r>
    <x v="245"/>
    <s v="Checking"/>
  </r>
  <r>
    <x v="186"/>
    <s v="CreditCard"/>
  </r>
  <r>
    <x v="137"/>
    <s v="Savings"/>
  </r>
  <r>
    <x v="321"/>
    <s v="Checking"/>
  </r>
  <r>
    <x v="183"/>
    <s v="Loan"/>
  </r>
  <r>
    <x v="24"/>
    <s v="CreditCard"/>
  </r>
  <r>
    <x v="322"/>
    <s v="Checking"/>
  </r>
  <r>
    <x v="323"/>
    <s v="CreditCard"/>
  </r>
  <r>
    <x v="103"/>
    <s v="Checking"/>
  </r>
  <r>
    <x v="268"/>
    <s v="Savings"/>
  </r>
  <r>
    <x v="26"/>
    <s v="Savings"/>
  </r>
  <r>
    <x v="220"/>
    <s v="Checking"/>
  </r>
  <r>
    <x v="324"/>
    <s v="Savings"/>
  </r>
  <r>
    <x v="325"/>
    <s v="CreditCard"/>
  </r>
  <r>
    <x v="68"/>
    <s v="Savings"/>
  </r>
  <r>
    <x v="294"/>
    <s v="CreditCard"/>
  </r>
  <r>
    <x v="326"/>
    <s v="Savings"/>
  </r>
  <r>
    <x v="267"/>
    <s v="CreditCard"/>
  </r>
  <r>
    <x v="304"/>
    <s v="CreditCard"/>
  </r>
  <r>
    <x v="327"/>
    <s v="CreditCard"/>
  </r>
  <r>
    <x v="154"/>
    <s v="Checking"/>
  </r>
  <r>
    <x v="328"/>
    <s v="Checking"/>
  </r>
  <r>
    <x v="329"/>
    <s v="Savings"/>
  </r>
  <r>
    <x v="195"/>
    <s v="Loan"/>
  </r>
  <r>
    <x v="330"/>
    <s v="Checking"/>
  </r>
  <r>
    <x v="257"/>
    <s v="Checking"/>
  </r>
  <r>
    <x v="110"/>
    <s v="Savings"/>
  </r>
  <r>
    <x v="331"/>
    <s v="Savings"/>
  </r>
  <r>
    <x v="121"/>
    <s v="Savings"/>
  </r>
  <r>
    <x v="175"/>
    <s v="Savings"/>
  </r>
  <r>
    <x v="192"/>
    <s v="Checking"/>
  </r>
  <r>
    <x v="332"/>
    <s v="CreditCard"/>
  </r>
  <r>
    <x v="265"/>
    <s v="Savings"/>
  </r>
  <r>
    <x v="320"/>
    <s v="CreditCard"/>
  </r>
  <r>
    <x v="333"/>
    <s v="Checking"/>
  </r>
  <r>
    <x v="59"/>
    <s v="Checking"/>
  </r>
  <r>
    <x v="95"/>
    <s v="Checking"/>
  </r>
  <r>
    <x v="41"/>
    <s v="CreditCard"/>
  </r>
  <r>
    <x v="334"/>
    <s v="CreditCard"/>
  </r>
  <r>
    <x v="3"/>
    <s v="Savings"/>
  </r>
  <r>
    <x v="335"/>
    <s v="Savings"/>
  </r>
  <r>
    <x v="160"/>
    <s v="Savings"/>
  </r>
  <r>
    <x v="323"/>
    <s v="Savings"/>
  </r>
  <r>
    <x v="118"/>
    <s v="Loan"/>
  </r>
  <r>
    <x v="216"/>
    <s v="Checking"/>
  </r>
  <r>
    <x v="154"/>
    <s v="Savings"/>
  </r>
  <r>
    <x v="162"/>
    <s v="CreditCard"/>
  </r>
  <r>
    <x v="336"/>
    <s v="Checking"/>
  </r>
  <r>
    <x v="23"/>
    <s v="Savings"/>
  </r>
  <r>
    <x v="337"/>
    <s v="CreditCard"/>
  </r>
  <r>
    <x v="259"/>
    <s v="Savings"/>
  </r>
  <r>
    <x v="338"/>
    <s v="Savings"/>
  </r>
  <r>
    <x v="232"/>
    <s v="Loan"/>
  </r>
  <r>
    <x v="310"/>
    <s v="Savings"/>
  </r>
  <r>
    <x v="339"/>
    <s v="CreditCard"/>
  </r>
  <r>
    <x v="77"/>
    <s v="CreditCard"/>
  </r>
  <r>
    <x v="340"/>
    <s v="Savings"/>
  </r>
  <r>
    <x v="341"/>
    <s v="Loan"/>
  </r>
  <r>
    <x v="342"/>
    <s v="Checking"/>
  </r>
  <r>
    <x v="343"/>
    <s v="Savings"/>
  </r>
  <r>
    <x v="344"/>
    <s v="Savings"/>
  </r>
  <r>
    <x v="185"/>
    <s v="Savings"/>
  </r>
  <r>
    <x v="221"/>
    <s v="CreditCard"/>
  </r>
  <r>
    <x v="215"/>
    <s v="Savings"/>
  </r>
  <r>
    <x v="283"/>
    <s v="Savings"/>
  </r>
  <r>
    <x v="345"/>
    <s v="CreditCard"/>
  </r>
  <r>
    <x v="330"/>
    <s v="Savings"/>
  </r>
  <r>
    <x v="346"/>
    <s v="Savings"/>
  </r>
  <r>
    <x v="230"/>
    <s v="Savings"/>
  </r>
  <r>
    <x v="347"/>
    <s v="Savings"/>
  </r>
  <r>
    <x v="91"/>
    <s v="Checking"/>
  </r>
  <r>
    <x v="13"/>
    <s v="Savings"/>
  </r>
  <r>
    <x v="348"/>
    <s v="Checking"/>
  </r>
  <r>
    <x v="349"/>
    <s v="Savings"/>
  </r>
  <r>
    <x v="141"/>
    <s v="Checking"/>
  </r>
  <r>
    <x v="350"/>
    <s v="Loan"/>
  </r>
  <r>
    <x v="319"/>
    <s v="CreditCard"/>
  </r>
  <r>
    <x v="37"/>
    <s v="Savings"/>
  </r>
  <r>
    <x v="331"/>
    <s v="CreditCard"/>
  </r>
  <r>
    <x v="351"/>
    <s v="Checking"/>
  </r>
  <r>
    <x v="7"/>
    <s v="CreditCard"/>
  </r>
  <r>
    <x v="239"/>
    <s v="Savings"/>
  </r>
  <r>
    <x v="341"/>
    <s v="Checking"/>
  </r>
  <r>
    <x v="352"/>
    <s v="Checking"/>
  </r>
  <r>
    <x v="353"/>
    <s v="Checking"/>
  </r>
  <r>
    <x v="354"/>
    <s v="Savings"/>
  </r>
  <r>
    <x v="355"/>
    <s v="Checking"/>
  </r>
  <r>
    <x v="356"/>
    <s v="Savings"/>
  </r>
  <r>
    <x v="357"/>
    <s v="Loan"/>
  </r>
  <r>
    <x v="56"/>
    <s v="Loan"/>
  </r>
  <r>
    <x v="12"/>
    <s v="CreditCard"/>
  </r>
  <r>
    <x v="358"/>
    <s v="CreditCard"/>
  </r>
  <r>
    <x v="94"/>
    <s v="Checking"/>
  </r>
  <r>
    <x v="155"/>
    <s v="Checking"/>
  </r>
  <r>
    <x v="359"/>
    <s v="CreditCard"/>
  </r>
  <r>
    <x v="194"/>
    <s v="Checking"/>
  </r>
  <r>
    <x v="193"/>
    <s v="Savings"/>
  </r>
  <r>
    <x v="289"/>
    <s v="Savings"/>
  </r>
  <r>
    <x v="159"/>
    <s v="Loan"/>
  </r>
  <r>
    <x v="335"/>
    <s v="CreditCard"/>
  </r>
  <r>
    <x v="360"/>
    <s v="Loan"/>
  </r>
  <r>
    <x v="101"/>
    <s v="Checking"/>
  </r>
  <r>
    <x v="328"/>
    <s v="Savings"/>
  </r>
  <r>
    <x v="255"/>
    <s v="Savings"/>
  </r>
  <r>
    <x v="229"/>
    <s v="Savings"/>
  </r>
  <r>
    <x v="361"/>
    <s v="Savings"/>
  </r>
  <r>
    <x v="53"/>
    <s v="Checking"/>
  </r>
  <r>
    <x v="80"/>
    <s v="Loan"/>
  </r>
  <r>
    <x v="255"/>
    <s v="CreditCard"/>
  </r>
  <r>
    <x v="207"/>
    <s v="Checking"/>
  </r>
  <r>
    <x v="362"/>
    <s v="Savings"/>
  </r>
  <r>
    <x v="363"/>
    <s v="Savings"/>
  </r>
  <r>
    <x v="364"/>
    <s v="Checking"/>
  </r>
  <r>
    <x v="365"/>
    <s v="Savings"/>
  </r>
  <r>
    <x v="181"/>
    <s v="Savings"/>
  </r>
  <r>
    <x v="351"/>
    <s v="Savings"/>
  </r>
  <r>
    <x v="10"/>
    <s v="Loan"/>
  </r>
  <r>
    <x v="366"/>
    <s v="CreditCard"/>
  </r>
  <r>
    <x v="292"/>
    <s v="CreditCard"/>
  </r>
  <r>
    <x v="367"/>
    <s v="CreditCard"/>
  </r>
  <r>
    <x v="24"/>
    <s v="Checking"/>
  </r>
  <r>
    <x v="368"/>
    <s v="Loan"/>
  </r>
  <r>
    <x v="369"/>
    <s v="Savings"/>
  </r>
  <r>
    <x v="370"/>
    <s v="Loan"/>
  </r>
  <r>
    <x v="205"/>
    <s v="Loan"/>
  </r>
  <r>
    <x v="371"/>
    <s v="Savings"/>
  </r>
  <r>
    <x v="16"/>
    <s v="Loan"/>
  </r>
  <r>
    <x v="105"/>
    <s v="Checking"/>
  </r>
  <r>
    <x v="269"/>
    <s v="Loan"/>
  </r>
  <r>
    <x v="212"/>
    <s v="Checking"/>
  </r>
  <r>
    <x v="63"/>
    <s v="Checking"/>
  </r>
  <r>
    <x v="287"/>
    <s v="Checking"/>
  </r>
  <r>
    <x v="291"/>
    <s v="Savings"/>
  </r>
  <r>
    <x v="126"/>
    <s v="Checking"/>
  </r>
  <r>
    <x v="210"/>
    <s v="CreditCard"/>
  </r>
  <r>
    <x v="100"/>
    <s v="Checking"/>
  </r>
  <r>
    <x v="372"/>
    <s v="Checking"/>
  </r>
  <r>
    <x v="21"/>
    <s v="Checking"/>
  </r>
  <r>
    <x v="373"/>
    <s v="Savings"/>
  </r>
  <r>
    <x v="143"/>
    <s v="Checking"/>
  </r>
  <r>
    <x v="374"/>
    <s v="Loan"/>
  </r>
  <r>
    <x v="298"/>
    <s v="Savings"/>
  </r>
  <r>
    <x v="375"/>
    <s v="Checking"/>
  </r>
  <r>
    <x v="376"/>
    <s v="Savings"/>
  </r>
  <r>
    <x v="243"/>
    <s v="Savings"/>
  </r>
  <r>
    <x v="227"/>
    <s v="Checking"/>
  </r>
  <r>
    <x v="30"/>
    <s v="Checking"/>
  </r>
  <r>
    <x v="55"/>
    <s v="Savings"/>
  </r>
  <r>
    <x v="377"/>
    <s v="Savings"/>
  </r>
  <r>
    <x v="232"/>
    <s v="Checking"/>
  </r>
  <r>
    <x v="319"/>
    <s v="Savings"/>
  </r>
  <r>
    <x v="293"/>
    <s v="Loan"/>
  </r>
  <r>
    <x v="285"/>
    <s v="Savings"/>
  </r>
  <r>
    <x v="316"/>
    <s v="Checking"/>
  </r>
  <r>
    <x v="378"/>
    <s v="Savings"/>
  </r>
  <r>
    <x v="146"/>
    <s v="Savings"/>
  </r>
  <r>
    <x v="22"/>
    <s v="Loan"/>
  </r>
  <r>
    <x v="101"/>
    <s v="Loan"/>
  </r>
  <r>
    <x v="10"/>
    <s v="Checking"/>
  </r>
  <r>
    <x v="75"/>
    <s v="Savings"/>
  </r>
  <r>
    <x v="379"/>
    <s v="CreditCard"/>
  </r>
  <r>
    <x v="179"/>
    <s v="CreditCard"/>
  </r>
  <r>
    <x v="380"/>
    <s v="CreditCard"/>
  </r>
  <r>
    <x v="361"/>
    <s v="Checking"/>
  </r>
  <r>
    <x v="141"/>
    <s v="Loan"/>
  </r>
  <r>
    <x v="288"/>
    <s v="Savings"/>
  </r>
  <r>
    <x v="93"/>
    <s v="Checking"/>
  </r>
  <r>
    <x v="321"/>
    <s v="Savings"/>
  </r>
  <r>
    <x v="205"/>
    <s v="Checking"/>
  </r>
  <r>
    <x v="381"/>
    <s v="CreditCard"/>
  </r>
  <r>
    <x v="178"/>
    <s v="Loan"/>
  </r>
  <r>
    <x v="35"/>
    <s v="Savings"/>
  </r>
  <r>
    <x v="303"/>
    <s v="Savings"/>
  </r>
  <r>
    <x v="345"/>
    <s v="Savings"/>
  </r>
  <r>
    <x v="290"/>
    <s v="Savings"/>
  </r>
  <r>
    <x v="52"/>
    <s v="Loan"/>
  </r>
  <r>
    <x v="162"/>
    <s v="Savings"/>
  </r>
  <r>
    <x v="382"/>
    <s v="Checking"/>
  </r>
  <r>
    <x v="113"/>
    <s v="Savings"/>
  </r>
  <r>
    <x v="282"/>
    <s v="Checking"/>
  </r>
  <r>
    <x v="319"/>
    <s v="Checking"/>
  </r>
  <r>
    <x v="383"/>
    <s v="Savings"/>
  </r>
  <r>
    <x v="295"/>
    <s v="Savings"/>
  </r>
  <r>
    <x v="32"/>
    <s v="Checking"/>
  </r>
  <r>
    <x v="348"/>
    <s v="CreditCard"/>
  </r>
  <r>
    <x v="384"/>
    <s v="Savings"/>
  </r>
  <r>
    <x v="59"/>
    <s v="Loan"/>
  </r>
  <r>
    <x v="385"/>
    <s v="CreditCard"/>
  </r>
  <r>
    <x v="270"/>
    <s v="Checking"/>
  </r>
  <r>
    <x v="386"/>
    <s v="Savings"/>
  </r>
  <r>
    <x v="387"/>
    <s v="CreditCard"/>
  </r>
  <r>
    <x v="388"/>
    <s v="Savings"/>
  </r>
  <r>
    <x v="303"/>
    <s v="CreditCard"/>
  </r>
  <r>
    <x v="281"/>
    <s v="Loan"/>
  </r>
  <r>
    <x v="389"/>
    <s v="CreditCard"/>
  </r>
  <r>
    <x v="390"/>
    <s v="CreditCard"/>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1">
  <r>
    <s v="CUST0001"/>
    <n v="1"/>
    <x v="0"/>
  </r>
  <r>
    <s v="CUST0002"/>
    <n v="2"/>
    <x v="1"/>
  </r>
  <r>
    <s v="CUST0004"/>
    <n v="1"/>
    <x v="0"/>
  </r>
  <r>
    <s v="CUST0005"/>
    <n v="1"/>
    <x v="0"/>
  </r>
  <r>
    <s v="CUST0007"/>
    <n v="1"/>
    <x v="0"/>
  </r>
  <r>
    <s v="CUST0008"/>
    <n v="2"/>
    <x v="1"/>
  </r>
  <r>
    <s v="CUST0012"/>
    <n v="1"/>
    <x v="0"/>
  </r>
  <r>
    <s v="CUST0015"/>
    <n v="1"/>
    <x v="0"/>
  </r>
  <r>
    <s v="CUST0016"/>
    <n v="2"/>
    <x v="1"/>
  </r>
  <r>
    <s v="CUST0017"/>
    <n v="1"/>
    <x v="0"/>
  </r>
  <r>
    <s v="CUST0019"/>
    <n v="2"/>
    <x v="1"/>
  </r>
  <r>
    <s v="CUST0020"/>
    <n v="1"/>
    <x v="0"/>
  </r>
  <r>
    <s v="CUST0021"/>
    <n v="2"/>
    <x v="1"/>
  </r>
  <r>
    <s v="CUST0022"/>
    <n v="1"/>
    <x v="0"/>
  </r>
  <r>
    <s v="CUST0025"/>
    <n v="1"/>
    <x v="0"/>
  </r>
  <r>
    <s v="CUST0026"/>
    <n v="2"/>
    <x v="1"/>
  </r>
  <r>
    <s v="CUST0028"/>
    <n v="1"/>
    <x v="0"/>
  </r>
  <r>
    <s v="CUST0030"/>
    <n v="2"/>
    <x v="1"/>
  </r>
  <r>
    <s v="CUST0031"/>
    <n v="1"/>
    <x v="0"/>
  </r>
  <r>
    <s v="CUST0032"/>
    <n v="1"/>
    <x v="0"/>
  </r>
  <r>
    <s v="CUST0034"/>
    <n v="1"/>
    <x v="0"/>
  </r>
  <r>
    <s v="CUST0035"/>
    <n v="2"/>
    <x v="1"/>
  </r>
  <r>
    <s v="CUST0036"/>
    <n v="1"/>
    <x v="0"/>
  </r>
  <r>
    <s v="CUST0037"/>
    <n v="1"/>
    <x v="0"/>
  </r>
  <r>
    <s v="CUST0038"/>
    <n v="1"/>
    <x v="0"/>
  </r>
  <r>
    <s v="CUST0039"/>
    <n v="2"/>
    <x v="1"/>
  </r>
  <r>
    <s v="CUST0040"/>
    <n v="1"/>
    <x v="0"/>
  </r>
  <r>
    <s v="CUST0041"/>
    <n v="3"/>
    <x v="1"/>
  </r>
  <r>
    <s v="CUST0042"/>
    <n v="2"/>
    <x v="1"/>
  </r>
  <r>
    <s v="CUST0043"/>
    <n v="2"/>
    <x v="1"/>
  </r>
  <r>
    <s v="CUST0044"/>
    <n v="1"/>
    <x v="0"/>
  </r>
  <r>
    <s v="CUST0045"/>
    <n v="1"/>
    <x v="0"/>
  </r>
  <r>
    <s v="CUST0046"/>
    <n v="2"/>
    <x v="1"/>
  </r>
  <r>
    <s v="CUST0047"/>
    <n v="3"/>
    <x v="1"/>
  </r>
  <r>
    <s v="CUST0049"/>
    <n v="2"/>
    <x v="1"/>
  </r>
  <r>
    <s v="CUST0050"/>
    <n v="1"/>
    <x v="0"/>
  </r>
  <r>
    <s v="CUST0051"/>
    <n v="1"/>
    <x v="0"/>
  </r>
  <r>
    <s v="CUST0055"/>
    <n v="1"/>
    <x v="0"/>
  </r>
  <r>
    <s v="CUST0057"/>
    <n v="2"/>
    <x v="1"/>
  </r>
  <r>
    <s v="CUST0058"/>
    <n v="1"/>
    <x v="0"/>
  </r>
  <r>
    <s v="CUST0059"/>
    <n v="2"/>
    <x v="1"/>
  </r>
  <r>
    <s v="CUST0060"/>
    <n v="1"/>
    <x v="0"/>
  </r>
  <r>
    <s v="CUST0061"/>
    <n v="3"/>
    <x v="1"/>
  </r>
  <r>
    <s v="CUST0062"/>
    <n v="1"/>
    <x v="0"/>
  </r>
  <r>
    <s v="CUST0063"/>
    <n v="1"/>
    <x v="0"/>
  </r>
  <r>
    <s v="CUST0064"/>
    <n v="1"/>
    <x v="0"/>
  </r>
  <r>
    <s v="CUST0065"/>
    <n v="2"/>
    <x v="1"/>
  </r>
  <r>
    <s v="CUST0066"/>
    <n v="2"/>
    <x v="1"/>
  </r>
  <r>
    <s v="CUST0067"/>
    <n v="2"/>
    <x v="1"/>
  </r>
  <r>
    <s v="CUST0068"/>
    <n v="2"/>
    <x v="1"/>
  </r>
  <r>
    <s v="CUST0069"/>
    <n v="2"/>
    <x v="1"/>
  </r>
  <r>
    <s v="CUST0070"/>
    <n v="3"/>
    <x v="1"/>
  </r>
  <r>
    <s v="CUST0072"/>
    <n v="3"/>
    <x v="1"/>
  </r>
  <r>
    <s v="CUST0073"/>
    <n v="1"/>
    <x v="0"/>
  </r>
  <r>
    <s v="CUST0074"/>
    <n v="1"/>
    <x v="0"/>
  </r>
  <r>
    <s v="CUST0075"/>
    <n v="2"/>
    <x v="1"/>
  </r>
  <r>
    <s v="CUST0076"/>
    <n v="2"/>
    <x v="1"/>
  </r>
  <r>
    <s v="CUST0078"/>
    <n v="1"/>
    <x v="0"/>
  </r>
  <r>
    <s v="CUST0079"/>
    <n v="1"/>
    <x v="0"/>
  </r>
  <r>
    <s v="CUST0081"/>
    <n v="1"/>
    <x v="0"/>
  </r>
  <r>
    <s v="CUST0082"/>
    <n v="2"/>
    <x v="1"/>
  </r>
  <r>
    <s v="CUST0083"/>
    <n v="1"/>
    <x v="0"/>
  </r>
  <r>
    <s v="CUST0084"/>
    <n v="3"/>
    <x v="1"/>
  </r>
  <r>
    <s v="CUST0085"/>
    <n v="1"/>
    <x v="0"/>
  </r>
  <r>
    <s v="CUST0086"/>
    <n v="3"/>
    <x v="1"/>
  </r>
  <r>
    <s v="CUST0087"/>
    <n v="1"/>
    <x v="0"/>
  </r>
  <r>
    <s v="CUST0089"/>
    <n v="2"/>
    <x v="1"/>
  </r>
  <r>
    <s v="CUST0090"/>
    <n v="3"/>
    <x v="1"/>
  </r>
  <r>
    <s v="CUST0091"/>
    <n v="1"/>
    <x v="0"/>
  </r>
  <r>
    <s v="CUST0092"/>
    <n v="1"/>
    <x v="0"/>
  </r>
  <r>
    <s v="CUST0093"/>
    <n v="2"/>
    <x v="1"/>
  </r>
  <r>
    <s v="CUST0097"/>
    <n v="1"/>
    <x v="0"/>
  </r>
  <r>
    <s v="CUST0098"/>
    <n v="3"/>
    <x v="1"/>
  </r>
  <r>
    <s v="CUST0099"/>
    <n v="1"/>
    <x v="0"/>
  </r>
  <r>
    <s v="CUST0100"/>
    <n v="2"/>
    <x v="1"/>
  </r>
  <r>
    <s v="CUST0101"/>
    <n v="1"/>
    <x v="0"/>
  </r>
  <r>
    <s v="CUST0102"/>
    <n v="2"/>
    <x v="1"/>
  </r>
  <r>
    <s v="CUST0103"/>
    <n v="1"/>
    <x v="0"/>
  </r>
  <r>
    <s v="CUST0104"/>
    <n v="1"/>
    <x v="0"/>
  </r>
  <r>
    <s v="CUST0105"/>
    <n v="1"/>
    <x v="0"/>
  </r>
  <r>
    <s v="CUST0106"/>
    <n v="3"/>
    <x v="1"/>
  </r>
  <r>
    <s v="CUST0107"/>
    <n v="3"/>
    <x v="1"/>
  </r>
  <r>
    <s v="CUST0108"/>
    <n v="2"/>
    <x v="1"/>
  </r>
  <r>
    <s v="CUST0109"/>
    <n v="3"/>
    <x v="1"/>
  </r>
  <r>
    <s v="CUST0110"/>
    <n v="2"/>
    <x v="1"/>
  </r>
  <r>
    <s v="CUST0112"/>
    <n v="1"/>
    <x v="0"/>
  </r>
  <r>
    <s v="CUST0113"/>
    <n v="4"/>
    <x v="1"/>
  </r>
  <r>
    <s v="CUST0114"/>
    <n v="1"/>
    <x v="0"/>
  </r>
  <r>
    <s v="CUST0115"/>
    <n v="1"/>
    <x v="0"/>
  </r>
  <r>
    <s v="CUST0116"/>
    <n v="2"/>
    <x v="1"/>
  </r>
  <r>
    <s v="CUST0117"/>
    <n v="3"/>
    <x v="1"/>
  </r>
  <r>
    <s v="CUST0118"/>
    <n v="2"/>
    <x v="1"/>
  </r>
  <r>
    <s v="CUST0120"/>
    <n v="3"/>
    <x v="1"/>
  </r>
  <r>
    <s v="CUST0121"/>
    <n v="1"/>
    <x v="0"/>
  </r>
  <r>
    <s v="CUST0124"/>
    <n v="3"/>
    <x v="1"/>
  </r>
  <r>
    <s v="CUST0125"/>
    <n v="2"/>
    <x v="1"/>
  </r>
  <r>
    <s v="CUST0126"/>
    <n v="1"/>
    <x v="0"/>
  </r>
  <r>
    <s v="CUST0127"/>
    <n v="3"/>
    <x v="1"/>
  </r>
  <r>
    <s v="CUST0128"/>
    <n v="2"/>
    <x v="1"/>
  </r>
  <r>
    <s v="CUST0129"/>
    <n v="2"/>
    <x v="1"/>
  </r>
  <r>
    <s v="CUST0131"/>
    <n v="3"/>
    <x v="1"/>
  </r>
  <r>
    <s v="CUST0132"/>
    <n v="1"/>
    <x v="0"/>
  </r>
  <r>
    <s v="CUST0133"/>
    <n v="1"/>
    <x v="0"/>
  </r>
  <r>
    <s v="CUST0134"/>
    <n v="2"/>
    <x v="1"/>
  </r>
  <r>
    <s v="CUST0136"/>
    <n v="1"/>
    <x v="0"/>
  </r>
  <r>
    <s v="CUST0137"/>
    <n v="2"/>
    <x v="1"/>
  </r>
  <r>
    <s v="CUST0138"/>
    <n v="2"/>
    <x v="1"/>
  </r>
  <r>
    <s v="CUST0139"/>
    <n v="1"/>
    <x v="0"/>
  </r>
  <r>
    <s v="CUST0141"/>
    <n v="1"/>
    <x v="0"/>
  </r>
  <r>
    <s v="CUST0142"/>
    <n v="4"/>
    <x v="1"/>
  </r>
  <r>
    <s v="CUST0143"/>
    <n v="3"/>
    <x v="1"/>
  </r>
  <r>
    <s v="CUST0144"/>
    <n v="1"/>
    <x v="0"/>
  </r>
  <r>
    <s v="CUST0146"/>
    <n v="2"/>
    <x v="1"/>
  </r>
  <r>
    <s v="CUST0147"/>
    <n v="4"/>
    <x v="1"/>
  </r>
  <r>
    <s v="CUST0148"/>
    <n v="3"/>
    <x v="1"/>
  </r>
  <r>
    <s v="CUST0149"/>
    <n v="1"/>
    <x v="0"/>
  </r>
  <r>
    <s v="CUST0150"/>
    <n v="2"/>
    <x v="1"/>
  </r>
  <r>
    <s v="CUST0152"/>
    <n v="2"/>
    <x v="1"/>
  </r>
  <r>
    <s v="CUST0153"/>
    <n v="2"/>
    <x v="1"/>
  </r>
  <r>
    <s v="CUST0154"/>
    <n v="4"/>
    <x v="1"/>
  </r>
  <r>
    <s v="CUST0156"/>
    <n v="2"/>
    <x v="1"/>
  </r>
  <r>
    <s v="CUST0157"/>
    <n v="1"/>
    <x v="0"/>
  </r>
  <r>
    <s v="CUST0158"/>
    <n v="1"/>
    <x v="0"/>
  </r>
  <r>
    <s v="CUST0160"/>
    <n v="1"/>
    <x v="0"/>
  </r>
  <r>
    <s v="CUST0161"/>
    <n v="3"/>
    <x v="1"/>
  </r>
  <r>
    <s v="CUST0162"/>
    <n v="2"/>
    <x v="1"/>
  </r>
  <r>
    <s v="CUST0163"/>
    <n v="2"/>
    <x v="1"/>
  </r>
  <r>
    <s v="CUST0164"/>
    <n v="2"/>
    <x v="1"/>
  </r>
  <r>
    <s v="CUST0165"/>
    <n v="1"/>
    <x v="0"/>
  </r>
  <r>
    <s v="CUST0167"/>
    <n v="2"/>
    <x v="1"/>
  </r>
  <r>
    <s v="CUST0168"/>
    <n v="1"/>
    <x v="0"/>
  </r>
  <r>
    <s v="CUST0169"/>
    <n v="1"/>
    <x v="0"/>
  </r>
  <r>
    <s v="CUST0172"/>
    <n v="1"/>
    <x v="0"/>
  </r>
  <r>
    <s v="CUST0173"/>
    <n v="2"/>
    <x v="1"/>
  </r>
  <r>
    <s v="CUST0174"/>
    <n v="3"/>
    <x v="1"/>
  </r>
  <r>
    <s v="CUST0175"/>
    <n v="1"/>
    <x v="0"/>
  </r>
  <r>
    <s v="CUST0176"/>
    <n v="2"/>
    <x v="1"/>
  </r>
  <r>
    <s v="CUST0177"/>
    <n v="3"/>
    <x v="1"/>
  </r>
  <r>
    <s v="CUST0178"/>
    <n v="2"/>
    <x v="1"/>
  </r>
  <r>
    <s v="CUST0179"/>
    <n v="1"/>
    <x v="0"/>
  </r>
  <r>
    <s v="CUST0180"/>
    <n v="1"/>
    <x v="0"/>
  </r>
  <r>
    <s v="CUST0182"/>
    <n v="1"/>
    <x v="0"/>
  </r>
  <r>
    <s v="CUST0183"/>
    <n v="3"/>
    <x v="1"/>
  </r>
  <r>
    <s v="CUST0184"/>
    <n v="1"/>
    <x v="0"/>
  </r>
  <r>
    <s v="CUST0188"/>
    <n v="1"/>
    <x v="0"/>
  </r>
  <r>
    <s v="CUST0189"/>
    <n v="1"/>
    <x v="0"/>
  </r>
  <r>
    <s v="CUST0190"/>
    <n v="3"/>
    <x v="1"/>
  </r>
  <r>
    <s v="CUST0191"/>
    <n v="2"/>
    <x v="1"/>
  </r>
  <r>
    <s v="CUST0192"/>
    <n v="3"/>
    <x v="1"/>
  </r>
  <r>
    <s v="CUST0194"/>
    <n v="1"/>
    <x v="0"/>
  </r>
  <r>
    <s v="CUST0196"/>
    <n v="2"/>
    <x v="1"/>
  </r>
  <r>
    <s v="CUST0197"/>
    <n v="1"/>
    <x v="0"/>
  </r>
  <r>
    <s v="CUST0198"/>
    <n v="3"/>
    <x v="1"/>
  </r>
  <r>
    <s v="CUST0199"/>
    <n v="1"/>
    <x v="0"/>
  </r>
  <r>
    <s v="CUST0201"/>
    <n v="2"/>
    <x v="1"/>
  </r>
  <r>
    <s v="CUST0202"/>
    <n v="1"/>
    <x v="0"/>
  </r>
  <r>
    <s v="CUST0203"/>
    <n v="2"/>
    <x v="1"/>
  </r>
  <r>
    <s v="CUST0205"/>
    <n v="1"/>
    <x v="0"/>
  </r>
  <r>
    <s v="CUST0206"/>
    <n v="1"/>
    <x v="0"/>
  </r>
  <r>
    <s v="CUST0207"/>
    <n v="1"/>
    <x v="0"/>
  </r>
  <r>
    <s v="CUST0210"/>
    <n v="2"/>
    <x v="1"/>
  </r>
  <r>
    <s v="CUST0211"/>
    <n v="2"/>
    <x v="1"/>
  </r>
  <r>
    <s v="CUST0212"/>
    <n v="1"/>
    <x v="0"/>
  </r>
  <r>
    <s v="CUST0213"/>
    <n v="2"/>
    <x v="1"/>
  </r>
  <r>
    <s v="CUST0214"/>
    <n v="3"/>
    <x v="1"/>
  </r>
  <r>
    <s v="CUST0215"/>
    <n v="2"/>
    <x v="1"/>
  </r>
  <r>
    <s v="CUST0216"/>
    <n v="2"/>
    <x v="1"/>
  </r>
  <r>
    <s v="CUST0217"/>
    <n v="1"/>
    <x v="0"/>
  </r>
  <r>
    <s v="CUST0218"/>
    <n v="3"/>
    <x v="1"/>
  </r>
  <r>
    <s v="CUST0219"/>
    <n v="1"/>
    <x v="0"/>
  </r>
  <r>
    <s v="CUST0220"/>
    <n v="3"/>
    <x v="1"/>
  </r>
  <r>
    <s v="CUST0222"/>
    <n v="1"/>
    <x v="0"/>
  </r>
  <r>
    <s v="CUST0223"/>
    <n v="1"/>
    <x v="0"/>
  </r>
  <r>
    <s v="CUST0225"/>
    <n v="1"/>
    <x v="0"/>
  </r>
  <r>
    <s v="CUST0226"/>
    <n v="1"/>
    <x v="0"/>
  </r>
  <r>
    <s v="CUST0227"/>
    <n v="2"/>
    <x v="1"/>
  </r>
  <r>
    <s v="CUST0228"/>
    <n v="2"/>
    <x v="1"/>
  </r>
  <r>
    <s v="CUST0231"/>
    <n v="1"/>
    <x v="0"/>
  </r>
  <r>
    <s v="CUST0232"/>
    <n v="2"/>
    <x v="1"/>
  </r>
  <r>
    <s v="CUST0233"/>
    <n v="1"/>
    <x v="0"/>
  </r>
  <r>
    <s v="CUST0237"/>
    <n v="1"/>
    <x v="0"/>
  </r>
  <r>
    <s v="CUST0238"/>
    <n v="1"/>
    <x v="0"/>
  </r>
  <r>
    <s v="CUST0239"/>
    <n v="1"/>
    <x v="0"/>
  </r>
  <r>
    <s v="CUST0240"/>
    <n v="1"/>
    <x v="0"/>
  </r>
  <r>
    <s v="CUST0241"/>
    <n v="1"/>
    <x v="0"/>
  </r>
  <r>
    <s v="CUST0243"/>
    <n v="1"/>
    <x v="0"/>
  </r>
  <r>
    <s v="CUST0245"/>
    <n v="2"/>
    <x v="1"/>
  </r>
  <r>
    <s v="CUST0246"/>
    <n v="1"/>
    <x v="0"/>
  </r>
  <r>
    <s v="CUST0247"/>
    <n v="1"/>
    <x v="0"/>
  </r>
  <r>
    <s v="CUST0248"/>
    <n v="2"/>
    <x v="1"/>
  </r>
  <r>
    <s v="CUST0250"/>
    <n v="2"/>
    <x v="1"/>
  </r>
  <r>
    <s v="CUST0251"/>
    <n v="2"/>
    <x v="1"/>
  </r>
  <r>
    <s v="CUST0252"/>
    <n v="1"/>
    <x v="0"/>
  </r>
  <r>
    <s v="CUST0254"/>
    <n v="2"/>
    <x v="1"/>
  </r>
  <r>
    <s v="CUST0255"/>
    <n v="1"/>
    <x v="0"/>
  </r>
  <r>
    <s v="CUST0257"/>
    <n v="1"/>
    <x v="0"/>
  </r>
  <r>
    <s v="CUST0258"/>
    <n v="1"/>
    <x v="0"/>
  </r>
  <r>
    <s v="CUST0259"/>
    <n v="1"/>
    <x v="0"/>
  </r>
  <r>
    <s v="CUST0260"/>
    <n v="3"/>
    <x v="1"/>
  </r>
  <r>
    <s v="CUST0261"/>
    <n v="1"/>
    <x v="0"/>
  </r>
  <r>
    <s v="CUST0262"/>
    <n v="3"/>
    <x v="1"/>
  </r>
  <r>
    <s v="CUST0263"/>
    <n v="1"/>
    <x v="0"/>
  </r>
  <r>
    <s v="CUST0264"/>
    <n v="1"/>
    <x v="0"/>
  </r>
  <r>
    <s v="CUST0265"/>
    <n v="2"/>
    <x v="1"/>
  </r>
  <r>
    <s v="CUST0266"/>
    <n v="1"/>
    <x v="0"/>
  </r>
  <r>
    <s v="CUST0267"/>
    <n v="1"/>
    <x v="0"/>
  </r>
  <r>
    <s v="CUST0268"/>
    <n v="3"/>
    <x v="1"/>
  </r>
  <r>
    <s v="CUST0269"/>
    <n v="1"/>
    <x v="0"/>
  </r>
  <r>
    <s v="CUST0270"/>
    <n v="2"/>
    <x v="1"/>
  </r>
  <r>
    <s v="CUST0271"/>
    <n v="1"/>
    <x v="0"/>
  </r>
  <r>
    <s v="CUST0272"/>
    <n v="1"/>
    <x v="0"/>
  </r>
  <r>
    <s v="CUST0273"/>
    <n v="1"/>
    <x v="0"/>
  </r>
  <r>
    <s v="CUST0275"/>
    <n v="2"/>
    <x v="1"/>
  </r>
  <r>
    <s v="CUST0276"/>
    <n v="2"/>
    <x v="1"/>
  </r>
  <r>
    <s v="CUST0277"/>
    <n v="1"/>
    <x v="0"/>
  </r>
  <r>
    <s v="CUST0279"/>
    <n v="2"/>
    <x v="1"/>
  </r>
  <r>
    <s v="CUST0280"/>
    <n v="1"/>
    <x v="0"/>
  </r>
  <r>
    <s v="CUST0281"/>
    <n v="2"/>
    <x v="1"/>
  </r>
  <r>
    <s v="CUST0283"/>
    <n v="1"/>
    <x v="0"/>
  </r>
  <r>
    <s v="CUST0284"/>
    <n v="2"/>
    <x v="1"/>
  </r>
  <r>
    <s v="CUST0285"/>
    <n v="1"/>
    <x v="0"/>
  </r>
  <r>
    <s v="CUST0286"/>
    <n v="1"/>
    <x v="0"/>
  </r>
  <r>
    <s v="CUST0289"/>
    <n v="1"/>
    <x v="0"/>
  </r>
  <r>
    <s v="CUST0291"/>
    <n v="1"/>
    <x v="0"/>
  </r>
  <r>
    <s v="CUST0294"/>
    <n v="2"/>
    <x v="1"/>
  </r>
  <r>
    <s v="CUST0295"/>
    <n v="2"/>
    <x v="1"/>
  </r>
  <r>
    <s v="CUST0297"/>
    <n v="2"/>
    <x v="1"/>
  </r>
  <r>
    <s v="CUST0301"/>
    <n v="2"/>
    <x v="1"/>
  </r>
  <r>
    <s v="CUST0302"/>
    <n v="2"/>
    <x v="1"/>
  </r>
  <r>
    <s v="CUST0303"/>
    <n v="2"/>
    <x v="1"/>
  </r>
  <r>
    <s v="CUST0304"/>
    <n v="1"/>
    <x v="0"/>
  </r>
  <r>
    <s v="CUST0305"/>
    <n v="2"/>
    <x v="1"/>
  </r>
  <r>
    <s v="CUST0307"/>
    <n v="3"/>
    <x v="1"/>
  </r>
  <r>
    <s v="CUST0308"/>
    <n v="2"/>
    <x v="1"/>
  </r>
  <r>
    <s v="CUST0309"/>
    <n v="1"/>
    <x v="0"/>
  </r>
  <r>
    <s v="CUST0310"/>
    <n v="1"/>
    <x v="0"/>
  </r>
  <r>
    <s v="CUST0311"/>
    <n v="1"/>
    <x v="0"/>
  </r>
  <r>
    <s v="CUST0312"/>
    <n v="1"/>
    <x v="0"/>
  </r>
  <r>
    <s v="CUST0313"/>
    <n v="2"/>
    <x v="1"/>
  </r>
  <r>
    <s v="CUST0314"/>
    <n v="3"/>
    <x v="1"/>
  </r>
  <r>
    <s v="CUST0316"/>
    <n v="2"/>
    <x v="1"/>
  </r>
  <r>
    <s v="CUST0317"/>
    <n v="1"/>
    <x v="0"/>
  </r>
  <r>
    <s v="CUST0318"/>
    <n v="1"/>
    <x v="0"/>
  </r>
  <r>
    <s v="CUST0319"/>
    <n v="1"/>
    <x v="0"/>
  </r>
  <r>
    <s v="CUST0320"/>
    <n v="2"/>
    <x v="1"/>
  </r>
  <r>
    <s v="CUST0324"/>
    <n v="2"/>
    <x v="1"/>
  </r>
  <r>
    <s v="CUST0325"/>
    <n v="2"/>
    <x v="1"/>
  </r>
  <r>
    <s v="CUST0326"/>
    <n v="1"/>
    <x v="0"/>
  </r>
  <r>
    <s v="CUST0327"/>
    <n v="2"/>
    <x v="1"/>
  </r>
  <r>
    <s v="CUST0328"/>
    <n v="1"/>
    <x v="0"/>
  </r>
  <r>
    <s v="CUST0329"/>
    <n v="1"/>
    <x v="0"/>
  </r>
  <r>
    <s v="CUST0330"/>
    <n v="2"/>
    <x v="1"/>
  </r>
  <r>
    <s v="CUST0331"/>
    <n v="1"/>
    <x v="0"/>
  </r>
  <r>
    <s v="CUST0332"/>
    <n v="2"/>
    <x v="1"/>
  </r>
  <r>
    <s v="CUST0333"/>
    <n v="2"/>
    <x v="1"/>
  </r>
  <r>
    <s v="CUST0334"/>
    <n v="2"/>
    <x v="1"/>
  </r>
  <r>
    <s v="CUST0336"/>
    <n v="2"/>
    <x v="1"/>
  </r>
  <r>
    <s v="CUST0337"/>
    <n v="1"/>
    <x v="0"/>
  </r>
  <r>
    <s v="CUST0338"/>
    <n v="3"/>
    <x v="1"/>
  </r>
  <r>
    <s v="CUST0340"/>
    <n v="1"/>
    <x v="0"/>
  </r>
  <r>
    <s v="CUST0341"/>
    <n v="2"/>
    <x v="1"/>
  </r>
  <r>
    <s v="CUST0342"/>
    <n v="2"/>
    <x v="1"/>
  </r>
  <r>
    <s v="CUST0343"/>
    <n v="2"/>
    <x v="1"/>
  </r>
  <r>
    <s v="CUST0344"/>
    <n v="2"/>
    <x v="1"/>
  </r>
  <r>
    <s v="CUST0345"/>
    <n v="1"/>
    <x v="0"/>
  </r>
  <r>
    <s v="CUST0347"/>
    <n v="2"/>
    <x v="1"/>
  </r>
  <r>
    <s v="CUST0348"/>
    <n v="1"/>
    <x v="0"/>
  </r>
  <r>
    <s v="CUST0349"/>
    <n v="1"/>
    <x v="0"/>
  </r>
  <r>
    <s v="CUST0350"/>
    <n v="2"/>
    <x v="1"/>
  </r>
  <r>
    <s v="CUST0353"/>
    <n v="2"/>
    <x v="1"/>
  </r>
  <r>
    <s v="CUST0354"/>
    <n v="2"/>
    <x v="1"/>
  </r>
  <r>
    <s v="CUST0355"/>
    <n v="2"/>
    <x v="1"/>
  </r>
  <r>
    <s v="CUST0356"/>
    <n v="2"/>
    <x v="1"/>
  </r>
  <r>
    <s v="CUST0357"/>
    <n v="1"/>
    <x v="0"/>
  </r>
  <r>
    <s v="CUST0359"/>
    <n v="1"/>
    <x v="0"/>
  </r>
  <r>
    <s v="CUST0361"/>
    <n v="2"/>
    <x v="1"/>
  </r>
  <r>
    <s v="CUST0362"/>
    <n v="1"/>
    <x v="0"/>
  </r>
  <r>
    <s v="CUST0363"/>
    <n v="1"/>
    <x v="0"/>
  </r>
  <r>
    <s v="CUST0364"/>
    <n v="4"/>
    <x v="1"/>
  </r>
  <r>
    <s v="CUST0365"/>
    <n v="2"/>
    <x v="1"/>
  </r>
  <r>
    <s v="CUST0366"/>
    <n v="2"/>
    <x v="1"/>
  </r>
  <r>
    <s v="CUST0368"/>
    <n v="1"/>
    <x v="0"/>
  </r>
  <r>
    <s v="CUST0369"/>
    <n v="3"/>
    <x v="1"/>
  </r>
  <r>
    <s v="CUST0371"/>
    <n v="1"/>
    <x v="0"/>
  </r>
  <r>
    <s v="CUST0372"/>
    <n v="2"/>
    <x v="1"/>
  </r>
  <r>
    <s v="CUST0375"/>
    <n v="2"/>
    <x v="1"/>
  </r>
  <r>
    <s v="CUST0376"/>
    <n v="2"/>
    <x v="1"/>
  </r>
  <r>
    <s v="CUST0377"/>
    <n v="1"/>
    <x v="0"/>
  </r>
  <r>
    <s v="CUST0378"/>
    <n v="1"/>
    <x v="0"/>
  </r>
  <r>
    <s v="CUST0379"/>
    <n v="1"/>
    <x v="0"/>
  </r>
  <r>
    <s v="CUST0380"/>
    <n v="2"/>
    <x v="1"/>
  </r>
  <r>
    <s v="CUST0381"/>
    <n v="2"/>
    <x v="1"/>
  </r>
  <r>
    <s v="CUST0382"/>
    <n v="2"/>
    <x v="1"/>
  </r>
  <r>
    <s v="CUST0383"/>
    <n v="2"/>
    <x v="1"/>
  </r>
  <r>
    <s v="CUST0384"/>
    <n v="2"/>
    <x v="1"/>
  </r>
  <r>
    <s v="CUST0386"/>
    <n v="1"/>
    <x v="0"/>
  </r>
  <r>
    <s v="CUST0387"/>
    <n v="2"/>
    <x v="1"/>
  </r>
  <r>
    <s v="CUST0391"/>
    <n v="2"/>
    <x v="1"/>
  </r>
  <r>
    <s v="CUST0393"/>
    <n v="3"/>
    <x v="1"/>
  </r>
  <r>
    <s v="CUST0394"/>
    <n v="1"/>
    <x v="0"/>
  </r>
  <r>
    <s v="CUST0395"/>
    <n v="3"/>
    <x v="1"/>
  </r>
  <r>
    <s v="CUST0396"/>
    <n v="1"/>
    <x v="0"/>
  </r>
  <r>
    <s v="CUST0397"/>
    <n v="1"/>
    <x v="0"/>
  </r>
  <r>
    <s v="CUST0398"/>
    <n v="1"/>
    <x v="0"/>
  </r>
  <r>
    <s v="CUST0399"/>
    <n v="1"/>
    <x v="0"/>
  </r>
  <r>
    <s v="CUST0400"/>
    <n v="1"/>
    <x v="0"/>
  </r>
  <r>
    <s v="CUST0401"/>
    <n v="2"/>
    <x v="1"/>
  </r>
  <r>
    <s v="CUST0403"/>
    <n v="2"/>
    <x v="1"/>
  </r>
  <r>
    <s v="CUST0404"/>
    <n v="1"/>
    <x v="0"/>
  </r>
  <r>
    <s v="CUST0405"/>
    <n v="2"/>
    <x v="1"/>
  </r>
  <r>
    <s v="CUST0406"/>
    <n v="2"/>
    <x v="1"/>
  </r>
  <r>
    <s v="CUST0407"/>
    <n v="1"/>
    <x v="0"/>
  </r>
  <r>
    <s v="CUST0408"/>
    <n v="2"/>
    <x v="1"/>
  </r>
  <r>
    <s v="CUST0409"/>
    <n v="2"/>
    <x v="1"/>
  </r>
  <r>
    <s v="CUST0410"/>
    <n v="1"/>
    <x v="0"/>
  </r>
  <r>
    <s v="CUST0411"/>
    <n v="1"/>
    <x v="0"/>
  </r>
  <r>
    <s v="CUST0412"/>
    <n v="2"/>
    <x v="1"/>
  </r>
  <r>
    <s v="CUST0414"/>
    <n v="2"/>
    <x v="1"/>
  </r>
  <r>
    <s v="CUST0415"/>
    <n v="1"/>
    <x v="0"/>
  </r>
  <r>
    <s v="CUST0416"/>
    <n v="1"/>
    <x v="0"/>
  </r>
  <r>
    <s v="CUST0417"/>
    <n v="4"/>
    <x v="1"/>
  </r>
  <r>
    <s v="CUST0418"/>
    <n v="2"/>
    <x v="1"/>
  </r>
  <r>
    <s v="CUST0419"/>
    <n v="2"/>
    <x v="1"/>
  </r>
  <r>
    <s v="CUST0420"/>
    <n v="1"/>
    <x v="0"/>
  </r>
  <r>
    <s v="CUST0421"/>
    <n v="2"/>
    <x v="1"/>
  </r>
  <r>
    <s v="CUST0422"/>
    <n v="2"/>
    <x v="1"/>
  </r>
  <r>
    <s v="CUST0423"/>
    <n v="3"/>
    <x v="1"/>
  </r>
  <r>
    <s v="CUST0424"/>
    <n v="3"/>
    <x v="1"/>
  </r>
  <r>
    <s v="CUST0425"/>
    <n v="2"/>
    <x v="1"/>
  </r>
  <r>
    <s v="CUST0426"/>
    <n v="3"/>
    <x v="1"/>
  </r>
  <r>
    <s v="CUST0427"/>
    <n v="1"/>
    <x v="0"/>
  </r>
  <r>
    <s v="CUST0428"/>
    <n v="1"/>
    <x v="0"/>
  </r>
  <r>
    <s v="CUST0429"/>
    <n v="1"/>
    <x v="0"/>
  </r>
  <r>
    <s v="CUST0431"/>
    <n v="3"/>
    <x v="1"/>
  </r>
  <r>
    <s v="CUST0432"/>
    <n v="4"/>
    <x v="1"/>
  </r>
  <r>
    <s v="CUST0433"/>
    <n v="1"/>
    <x v="0"/>
  </r>
  <r>
    <s v="CUST0434"/>
    <n v="1"/>
    <x v="0"/>
  </r>
  <r>
    <s v="CUST0435"/>
    <n v="1"/>
    <x v="0"/>
  </r>
  <r>
    <s v="CUST0436"/>
    <n v="1"/>
    <x v="0"/>
  </r>
  <r>
    <s v="CUST0437"/>
    <n v="1"/>
    <x v="0"/>
  </r>
  <r>
    <s v="CUST0438"/>
    <n v="1"/>
    <x v="0"/>
  </r>
  <r>
    <s v="CUST0439"/>
    <n v="2"/>
    <x v="1"/>
  </r>
  <r>
    <s v="CUST0441"/>
    <n v="3"/>
    <x v="1"/>
  </r>
  <r>
    <s v="CUST0442"/>
    <n v="2"/>
    <x v="1"/>
  </r>
  <r>
    <s v="CUST0443"/>
    <n v="1"/>
    <x v="0"/>
  </r>
  <r>
    <s v="CUST0444"/>
    <n v="1"/>
    <x v="0"/>
  </r>
  <r>
    <s v="CUST0445"/>
    <n v="2"/>
    <x v="1"/>
  </r>
  <r>
    <s v="CUST0447"/>
    <n v="2"/>
    <x v="1"/>
  </r>
  <r>
    <s v="CUST0448"/>
    <n v="1"/>
    <x v="0"/>
  </r>
  <r>
    <s v="CUST0449"/>
    <n v="1"/>
    <x v="0"/>
  </r>
  <r>
    <s v="CUST0450"/>
    <n v="3"/>
    <x v="1"/>
  </r>
  <r>
    <s v="CUST0451"/>
    <n v="1"/>
    <x v="0"/>
  </r>
  <r>
    <s v="CUST0453"/>
    <n v="1"/>
    <x v="0"/>
  </r>
  <r>
    <s v="CUST0454"/>
    <n v="3"/>
    <x v="1"/>
  </r>
  <r>
    <s v="CUST0455"/>
    <n v="1"/>
    <x v="0"/>
  </r>
  <r>
    <s v="CUST0456"/>
    <n v="1"/>
    <x v="0"/>
  </r>
  <r>
    <s v="CUST0457"/>
    <n v="1"/>
    <x v="0"/>
  </r>
  <r>
    <s v="CUST0459"/>
    <n v="1"/>
    <x v="0"/>
  </r>
  <r>
    <s v="CUST0460"/>
    <n v="1"/>
    <x v="0"/>
  </r>
  <r>
    <s v="CUST0461"/>
    <n v="1"/>
    <x v="0"/>
  </r>
  <r>
    <s v="CUST0465"/>
    <n v="2"/>
    <x v="1"/>
  </r>
  <r>
    <s v="CUST0466"/>
    <n v="1"/>
    <x v="0"/>
  </r>
  <r>
    <s v="CUST0467"/>
    <n v="1"/>
    <x v="0"/>
  </r>
  <r>
    <s v="CUST0468"/>
    <n v="1"/>
    <x v="0"/>
  </r>
  <r>
    <s v="CUST0469"/>
    <n v="2"/>
    <x v="1"/>
  </r>
  <r>
    <s v="CUST0470"/>
    <n v="1"/>
    <x v="0"/>
  </r>
  <r>
    <s v="CUST0472"/>
    <n v="2"/>
    <x v="1"/>
  </r>
  <r>
    <s v="CUST0473"/>
    <n v="1"/>
    <x v="0"/>
  </r>
  <r>
    <s v="CUST0474"/>
    <n v="1"/>
    <x v="0"/>
  </r>
  <r>
    <s v="CUST0475"/>
    <n v="1"/>
    <x v="0"/>
  </r>
  <r>
    <s v="CUST0476"/>
    <n v="4"/>
    <x v="1"/>
  </r>
  <r>
    <s v="CUST0477"/>
    <n v="1"/>
    <x v="0"/>
  </r>
  <r>
    <s v="CUST0478"/>
    <n v="2"/>
    <x v="1"/>
  </r>
  <r>
    <s v="CUST0479"/>
    <n v="1"/>
    <x v="0"/>
  </r>
  <r>
    <s v="CUST0480"/>
    <n v="1"/>
    <x v="0"/>
  </r>
  <r>
    <s v="CUST0481"/>
    <n v="1"/>
    <x v="0"/>
  </r>
  <r>
    <s v="CUST0482"/>
    <n v="1"/>
    <x v="0"/>
  </r>
  <r>
    <s v="CUST0483"/>
    <n v="1"/>
    <x v="0"/>
  </r>
  <r>
    <s v="CUST0484"/>
    <n v="1"/>
    <x v="0"/>
  </r>
  <r>
    <s v="CUST0485"/>
    <n v="2"/>
    <x v="1"/>
  </r>
  <r>
    <s v="CUST0486"/>
    <n v="2"/>
    <x v="1"/>
  </r>
  <r>
    <s v="CUST0489"/>
    <n v="2"/>
    <x v="1"/>
  </r>
  <r>
    <s v="CUST0490"/>
    <n v="1"/>
    <x v="0"/>
  </r>
  <r>
    <s v="CUST0492"/>
    <n v="1"/>
    <x v="0"/>
  </r>
  <r>
    <s v="CUST0493"/>
    <n v="2"/>
    <x v="1"/>
  </r>
  <r>
    <s v="CUST0494"/>
    <n v="3"/>
    <x v="1"/>
  </r>
  <r>
    <s v="CUST0495"/>
    <n v="1"/>
    <x v="0"/>
  </r>
  <r>
    <s v="CUST0496"/>
    <n v="1"/>
    <x v="0"/>
  </r>
  <r>
    <s v="CUST0498"/>
    <n v="1"/>
    <x v="0"/>
  </r>
  <r>
    <s v="CUST0499"/>
    <n v="1"/>
    <x v="0"/>
  </r>
  <r>
    <s v="CUST0500"/>
    <n v="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957BFA-4E50-4BFB-BA76-07FB0E65BF6C}" name="PivotTable21"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23:J40" firstHeaderRow="1" firstDataRow="1" firstDataCol="0"/>
  <pivotFields count="17">
    <pivotField showAll="0"/>
    <pivotField showAll="0"/>
    <pivotField showAll="0"/>
    <pivotField numFmtId="14" showAll="0"/>
    <pivotField showAll="0"/>
    <pivotField showAll="0"/>
    <pivotField showAll="0"/>
    <pivotField showAll="0"/>
    <pivotField showAll="0"/>
    <pivotField showAll="0">
      <items count="3">
        <item x="0"/>
        <item x="1"/>
        <item t="default"/>
      </items>
    </pivotField>
    <pivotField showAll="0"/>
    <pivotField showAll="0"/>
    <pivotField showAll="0">
      <items count="5">
        <item x="2"/>
        <item x="1"/>
        <item x="3"/>
        <item x="0"/>
        <item t="default"/>
      </items>
    </pivotField>
    <pivotField showAll="0"/>
    <pivotField showAll="0"/>
    <pivotField showAll="0"/>
    <pivotField numFmtId="14" showAll="0"/>
  </pivotFields>
  <formats count="1">
    <format dxfId="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238491-F6BD-4C7F-AFF5-3DEE14C5E411}" name="multiple_products" cacheId="1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23:F26" firstHeaderRow="1" firstDataRow="1" firstDataCol="1"/>
  <pivotFields count="3">
    <pivotField dataField="1" showAll="0"/>
    <pivotField showAll="0"/>
    <pivotField axis="axisRow" showAll="0">
      <items count="3">
        <item x="1"/>
        <item x="0"/>
        <item t="default"/>
      </items>
    </pivotField>
  </pivotFields>
  <rowFields count="1">
    <field x="2"/>
  </rowFields>
  <rowItems count="3">
    <i>
      <x/>
    </i>
    <i>
      <x v="1"/>
    </i>
    <i t="grand">
      <x/>
    </i>
  </rowItems>
  <colItems count="1">
    <i/>
  </colItems>
  <dataFields count="1">
    <dataField name="Count of Row Label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361429-3BF9-4568-BEB5-81DE7C653C66}" name="Average Credit_Score"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3:E4" firstHeaderRow="1" firstDataRow="1" firstDataCol="0"/>
  <pivotFields count="17">
    <pivotField showAll="0"/>
    <pivotField showAll="0"/>
    <pivotField showAll="0"/>
    <pivotField numFmtId="14" showAll="0"/>
    <pivotField showAll="0"/>
    <pivotField dataField="1" showAll="0"/>
    <pivotField showAll="0"/>
    <pivotField showAll="0"/>
    <pivotField showAll="0"/>
    <pivotField showAll="0">
      <items count="3">
        <item x="0"/>
        <item x="1"/>
        <item t="default"/>
      </items>
    </pivotField>
    <pivotField showAll="0"/>
    <pivotField showAll="0"/>
    <pivotField showAll="0">
      <items count="5">
        <item x="2"/>
        <item x="1"/>
        <item x="3"/>
        <item x="0"/>
        <item t="default"/>
      </items>
    </pivotField>
    <pivotField showAll="0"/>
    <pivotField showAll="0"/>
    <pivotField showAll="0"/>
    <pivotField numFmtId="14" showAll="0"/>
  </pivotFields>
  <rowItems count="1">
    <i/>
  </rowItems>
  <colItems count="1">
    <i/>
  </colItems>
  <dataFields count="1">
    <dataField name="Average of Credit_Score" fld="5" subtotal="average" baseField="0" baseItem="0" numFmtId="1"/>
  </dataFields>
  <formats count="1">
    <format dxfId="2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7B3F6E4-627A-48D8-84C2-F42FC2C89CD9}" name="PivotTable27"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E30:F33" firstHeaderRow="1" firstDataRow="1" firstDataCol="1"/>
  <pivotFields count="17">
    <pivotField showAll="0"/>
    <pivotField showAll="0"/>
    <pivotField showAll="0"/>
    <pivotField numFmtId="14" showAll="0"/>
    <pivotField showAll="0"/>
    <pivotField dataField="1" showAll="0"/>
    <pivotField showAll="0"/>
    <pivotField axis="axisRow" showAll="0" sortType="ascending">
      <items count="5">
        <item x="1"/>
        <item h="1" x="2"/>
        <item h="1" x="0"/>
        <item x="3"/>
        <item t="default"/>
      </items>
      <autoSortScope>
        <pivotArea dataOnly="0" outline="0" fieldPosition="0">
          <references count="1">
            <reference field="4294967294" count="1" selected="0">
              <x v="0"/>
            </reference>
          </references>
        </pivotArea>
      </autoSortScope>
    </pivotField>
    <pivotField showAll="0"/>
    <pivotField showAll="0">
      <items count="3">
        <item x="0"/>
        <item x="1"/>
        <item t="default"/>
      </items>
    </pivotField>
    <pivotField showAll="0"/>
    <pivotField showAll="0">
      <items count="5">
        <item x="3"/>
        <item x="0"/>
        <item x="2"/>
        <item x="1"/>
        <item t="default"/>
      </items>
    </pivotField>
    <pivotField showAll="0">
      <items count="5">
        <item x="2"/>
        <item x="1"/>
        <item x="3"/>
        <item x="0"/>
        <item t="default"/>
      </items>
    </pivotField>
    <pivotField showAll="0"/>
    <pivotField showAll="0"/>
    <pivotField showAll="0"/>
    <pivotField numFmtId="14" showAll="0"/>
  </pivotFields>
  <rowFields count="1">
    <field x="7"/>
  </rowFields>
  <rowItems count="3">
    <i>
      <x/>
    </i>
    <i>
      <x v="3"/>
    </i>
    <i t="grand">
      <x/>
    </i>
  </rowItems>
  <colItems count="1">
    <i/>
  </colItems>
  <dataFields count="1">
    <dataField name="Average of Credit_Score" fld="5" subtotal="average" baseField="7" baseItem="0" numFmtId="1"/>
  </dataFields>
  <formats count="1">
    <format dxfId="26">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5F0C35-5A84-4A9A-B294-6636256FDE1D}" name="Total_Approved_loan"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18:F20" firstHeaderRow="1" firstDataRow="1" firstDataCol="1"/>
  <pivotFields count="17">
    <pivotField showAll="0"/>
    <pivotField showAll="0"/>
    <pivotField showAll="0"/>
    <pivotField numFmtId="14" showAll="0"/>
    <pivotField showAll="0"/>
    <pivotField showAll="0"/>
    <pivotField dataField="1" showAll="0"/>
    <pivotField axis="axisRow" showAll="0">
      <items count="5">
        <item x="1"/>
        <item h="1" x="2"/>
        <item h="1" x="0"/>
        <item h="1" x="3"/>
        <item t="default"/>
      </items>
    </pivotField>
    <pivotField showAll="0"/>
    <pivotField showAll="0">
      <items count="3">
        <item x="0"/>
        <item x="1"/>
        <item t="default"/>
      </items>
    </pivotField>
    <pivotField showAll="0"/>
    <pivotField showAll="0"/>
    <pivotField showAll="0">
      <items count="5">
        <item x="2"/>
        <item x="1"/>
        <item x="3"/>
        <item x="0"/>
        <item t="default"/>
      </items>
    </pivotField>
    <pivotField showAll="0"/>
    <pivotField showAll="0"/>
    <pivotField showAll="0"/>
    <pivotField numFmtId="14" showAll="0"/>
  </pivotFields>
  <rowFields count="1">
    <field x="7"/>
  </rowFields>
  <rowItems count="2">
    <i>
      <x/>
    </i>
    <i t="grand">
      <x/>
    </i>
  </rowItems>
  <colItems count="1">
    <i/>
  </colItems>
  <dataFields count="1">
    <dataField name="Sum of Loan_Amount" fld="6" baseField="0" baseItem="0" numFmtId="166"/>
  </dataFields>
  <formats count="4">
    <format dxfId="30">
      <pivotArea outline="0" collapsedLevelsAreSubtotals="1" fieldPosition="0"/>
    </format>
    <format dxfId="29">
      <pivotArea dataOnly="0" labelOnly="1" outline="0" axis="axisValues" fieldPosition="0"/>
    </format>
    <format dxfId="28">
      <pivotArea collapsedLevelsAreSubtotals="1" fieldPosition="0">
        <references count="1">
          <reference field="7" count="0"/>
        </references>
      </pivotArea>
    </format>
    <format dxfId="27">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974BB5F-27E7-4926-B25A-48EDA0142509}" name="customer_segment vs Avg_balance"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H14:I18" firstHeaderRow="1" firstDataRow="1" firstDataCol="1"/>
  <pivotFields count="17">
    <pivotField showAll="0"/>
    <pivotField showAll="0"/>
    <pivotField showAll="0"/>
    <pivotField numFmtId="14" showAll="0"/>
    <pivotField dataField="1" showAll="0"/>
    <pivotField showAll="0"/>
    <pivotField showAll="0"/>
    <pivotField showAll="0"/>
    <pivotField showAll="0"/>
    <pivotField showAll="0">
      <items count="3">
        <item x="0"/>
        <item x="1"/>
        <item t="default"/>
      </items>
    </pivotField>
    <pivotField showAll="0"/>
    <pivotField showAll="0"/>
    <pivotField showAll="0">
      <items count="5">
        <item x="2"/>
        <item x="1"/>
        <item x="3"/>
        <item x="0"/>
        <item t="default"/>
      </items>
    </pivotField>
    <pivotField showAll="0"/>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numFmtId="14" showAll="0"/>
  </pivotFields>
  <rowFields count="1">
    <field x="15"/>
  </rowFields>
  <rowItems count="4">
    <i>
      <x v="1"/>
    </i>
    <i>
      <x v="2"/>
    </i>
    <i>
      <x/>
    </i>
    <i t="grand">
      <x/>
    </i>
  </rowItems>
  <colItems count="1">
    <i/>
  </colItems>
  <dataFields count="1">
    <dataField name="Average of Balance" fld="4" subtotal="average" baseField="14" baseItem="0"/>
  </dataFields>
  <formats count="5">
    <format dxfId="35">
      <pivotArea outline="0" collapsedLevelsAreSubtotals="1" fieldPosition="0"/>
    </format>
    <format dxfId="34">
      <pivotArea collapsedLevelsAreSubtotals="1" fieldPosition="0">
        <references count="1">
          <reference field="15" count="1">
            <x v="1"/>
          </reference>
        </references>
      </pivotArea>
    </format>
    <format dxfId="33">
      <pivotArea collapsedLevelsAreSubtotals="1" fieldPosition="0">
        <references count="1">
          <reference field="15" count="1">
            <x v="2"/>
          </reference>
        </references>
      </pivotArea>
    </format>
    <format dxfId="32">
      <pivotArea collapsedLevelsAreSubtotals="1" fieldPosition="0">
        <references count="1">
          <reference field="15" count="1">
            <x v="0"/>
          </reference>
        </references>
      </pivotArea>
    </format>
    <format dxfId="31">
      <pivotArea grandRow="1" outline="0" collapsedLevelsAreSubtotals="1" fieldPosition="0"/>
    </format>
  </formats>
  <chartFormats count="2">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1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8BC2BB2-66A8-47ED-94BC-7500ABC3BEA6}" name="Total_Balance"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6:F11" firstHeaderRow="1" firstDataRow="1" firstDataCol="1"/>
  <pivotFields count="17">
    <pivotField showAll="0"/>
    <pivotField showAll="0"/>
    <pivotField axis="axisRow" showAll="0">
      <items count="5">
        <item x="0"/>
        <item x="2"/>
        <item x="3"/>
        <item x="1"/>
        <item t="default"/>
      </items>
    </pivotField>
    <pivotField numFmtId="14" showAll="0"/>
    <pivotField dataField="1" showAll="0"/>
    <pivotField showAll="0"/>
    <pivotField showAll="0"/>
    <pivotField showAll="0"/>
    <pivotField showAll="0"/>
    <pivotField showAll="0">
      <items count="3">
        <item x="0"/>
        <item x="1"/>
        <item t="default"/>
      </items>
    </pivotField>
    <pivotField showAll="0"/>
    <pivotField showAll="0"/>
    <pivotField showAll="0">
      <items count="5">
        <item x="2"/>
        <item x="1"/>
        <item x="3"/>
        <item x="0"/>
        <item t="default"/>
      </items>
    </pivotField>
    <pivotField showAll="0"/>
    <pivotField showAll="0"/>
    <pivotField showAll="0"/>
    <pivotField numFmtId="14" showAll="0"/>
  </pivotFields>
  <rowFields count="1">
    <field x="2"/>
  </rowFields>
  <rowItems count="5">
    <i>
      <x/>
    </i>
    <i>
      <x v="1"/>
    </i>
    <i>
      <x v="2"/>
    </i>
    <i>
      <x v="3"/>
    </i>
    <i t="grand">
      <x/>
    </i>
  </rowItems>
  <colItems count="1">
    <i/>
  </colItems>
  <dataFields count="1">
    <dataField name="Sum of Balance" fld="4" baseField="0" baseItem="0" numFmtId="164"/>
  </dataFields>
  <formats count="6">
    <format dxfId="41">
      <pivotArea outline="0" collapsedLevelsAreSubtotals="1" fieldPosition="0"/>
    </format>
    <format dxfId="40">
      <pivotArea grandRow="1" outline="0" collapsedLevelsAreSubtotals="1" fieldPosition="0"/>
    </format>
    <format dxfId="39">
      <pivotArea collapsedLevelsAreSubtotals="1" fieldPosition="0">
        <references count="1">
          <reference field="2" count="1">
            <x v="0"/>
          </reference>
        </references>
      </pivotArea>
    </format>
    <format dxfId="38">
      <pivotArea collapsedLevelsAreSubtotals="1" fieldPosition="0">
        <references count="1">
          <reference field="2" count="1">
            <x v="1"/>
          </reference>
        </references>
      </pivotArea>
    </format>
    <format dxfId="37">
      <pivotArea collapsedLevelsAreSubtotals="1" fieldPosition="0">
        <references count="1">
          <reference field="2" count="1">
            <x v="2"/>
          </reference>
        </references>
      </pivotArea>
    </format>
    <format dxfId="36">
      <pivotArea collapsedLevelsAreSubtotals="1" fieldPosition="0">
        <references count="1">
          <reference field="2"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5C7BF8E-5221-4443-ADD0-915EA5238544}" name="generation vs avg_balance"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N23:O28" firstHeaderRow="1" firstDataRow="1" firstDataCol="1"/>
  <pivotFields count="17">
    <pivotField showAll="0"/>
    <pivotField showAll="0"/>
    <pivotField showAll="0"/>
    <pivotField numFmtId="14" showAll="0"/>
    <pivotField dataField="1" showAll="0"/>
    <pivotField showAll="0"/>
    <pivotField showAll="0"/>
    <pivotField showAll="0"/>
    <pivotField showAll="0"/>
    <pivotField showAll="0">
      <items count="3">
        <item x="0"/>
        <item x="1"/>
        <item t="default"/>
      </items>
    </pivotField>
    <pivotField showAll="0"/>
    <pivotField axis="axisRow" showAll="0" sortType="ascending">
      <items count="5">
        <item x="3"/>
        <item x="0"/>
        <item x="2"/>
        <item x="1"/>
        <item t="default"/>
      </items>
      <autoSortScope>
        <pivotArea dataOnly="0" outline="0" fieldPosition="0">
          <references count="1">
            <reference field="4294967294" count="1" selected="0">
              <x v="0"/>
            </reference>
          </references>
        </pivotArea>
      </autoSortScope>
    </pivotField>
    <pivotField showAll="0">
      <items count="5">
        <item x="2"/>
        <item x="1"/>
        <item x="3"/>
        <item x="0"/>
        <item t="default"/>
      </items>
    </pivotField>
    <pivotField showAll="0"/>
    <pivotField showAll="0"/>
    <pivotField showAll="0"/>
    <pivotField numFmtId="14" showAll="0"/>
  </pivotFields>
  <rowFields count="1">
    <field x="11"/>
  </rowFields>
  <rowItems count="5">
    <i>
      <x v="1"/>
    </i>
    <i>
      <x/>
    </i>
    <i>
      <x v="2"/>
    </i>
    <i>
      <x v="3"/>
    </i>
    <i t="grand">
      <x/>
    </i>
  </rowItems>
  <colItems count="1">
    <i/>
  </colItems>
  <dataFields count="1">
    <dataField name="Average of Balance" fld="4" subtotal="average" baseField="11" baseItem="0" numFmtId="44"/>
  </dataFields>
  <formats count="6">
    <format dxfId="47">
      <pivotArea outline="0" collapsedLevelsAreSubtotals="1" fieldPosition="0"/>
    </format>
    <format dxfId="46">
      <pivotArea collapsedLevelsAreSubtotals="1" fieldPosition="0">
        <references count="1">
          <reference field="11" count="1">
            <x v="1"/>
          </reference>
        </references>
      </pivotArea>
    </format>
    <format dxfId="45">
      <pivotArea collapsedLevelsAreSubtotals="1" fieldPosition="0">
        <references count="1">
          <reference field="11" count="1">
            <x v="0"/>
          </reference>
        </references>
      </pivotArea>
    </format>
    <format dxfId="44">
      <pivotArea collapsedLevelsAreSubtotals="1" fieldPosition="0">
        <references count="1">
          <reference field="11" count="1">
            <x v="2"/>
          </reference>
        </references>
      </pivotArea>
    </format>
    <format dxfId="43">
      <pivotArea collapsedLevelsAreSubtotals="1" fieldPosition="0">
        <references count="1">
          <reference field="11" count="1">
            <x v="3"/>
          </reference>
        </references>
      </pivotArea>
    </format>
    <format dxfId="42">
      <pivotArea grandRow="1" outline="0" collapsedLevelsAreSubtotals="1" fieldPosition="0"/>
    </format>
  </formats>
  <chartFormats count="2">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579C0DE-6527-421A-A8D1-BF7960D2C1D0}" name="PivotTable18" cacheId="17"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A23:B414" firstHeaderRow="1" firstDataRow="1" firstDataCol="1"/>
  <pivotFields count="2">
    <pivotField axis="axisRow" showAll="0" defaultSubtotal="0">
      <items count="391">
        <item x="1"/>
        <item x="3"/>
        <item x="6"/>
        <item x="8"/>
        <item x="11"/>
        <item x="13"/>
        <item x="18"/>
        <item x="350"/>
        <item x="23"/>
        <item x="25"/>
        <item x="22"/>
        <item x="29"/>
        <item x="31"/>
        <item x="33"/>
        <item x="36"/>
        <item x="37"/>
        <item x="39"/>
        <item x="14"/>
        <item x="42"/>
        <item x="44"/>
        <item x="47"/>
        <item x="49"/>
        <item x="51"/>
        <item x="376"/>
        <item x="317"/>
        <item x="55"/>
        <item x="57"/>
        <item x="59"/>
        <item x="61"/>
        <item x="63"/>
        <item x="65"/>
        <item x="378"/>
        <item x="316"/>
        <item x="62"/>
        <item x="69"/>
        <item x="71"/>
        <item x="73"/>
        <item x="78"/>
        <item x="81"/>
        <item x="83"/>
        <item x="84"/>
        <item x="86"/>
        <item x="80"/>
        <item x="337"/>
        <item x="89"/>
        <item x="338"/>
        <item x="91"/>
        <item x="92"/>
        <item x="94"/>
        <item x="95"/>
        <item x="97"/>
        <item x="99"/>
        <item x="101"/>
        <item x="325"/>
        <item x="104"/>
        <item x="70"/>
        <item x="12"/>
        <item x="67"/>
        <item x="108"/>
        <item x="111"/>
        <item x="113"/>
        <item x="322"/>
        <item x="115"/>
        <item x="117"/>
        <item x="118"/>
        <item x="119"/>
        <item x="121"/>
        <item x="75"/>
        <item x="122"/>
        <item x="123"/>
        <item x="351"/>
        <item x="129"/>
        <item x="131"/>
        <item x="133"/>
        <item x="134"/>
        <item x="135"/>
        <item x="137"/>
        <item x="379"/>
        <item x="140"/>
        <item x="387"/>
        <item x="143"/>
        <item x="88"/>
        <item x="146"/>
        <item x="10"/>
        <item x="323"/>
        <item x="147"/>
        <item x="32"/>
        <item x="149"/>
        <item x="151"/>
        <item x="38"/>
        <item x="17"/>
        <item x="48"/>
        <item x="154"/>
        <item x="326"/>
        <item x="68"/>
        <item x="160"/>
        <item x="124"/>
        <item x="162"/>
        <item x="163"/>
        <item x="130"/>
        <item x="166"/>
        <item x="354"/>
        <item x="168"/>
        <item x="169"/>
        <item x="362"/>
        <item x="74"/>
        <item x="82"/>
        <item x="173"/>
        <item x="371"/>
        <item x="175"/>
        <item x="176"/>
        <item x="177"/>
        <item x="35"/>
        <item x="319"/>
        <item x="58"/>
        <item x="339"/>
        <item x="183"/>
        <item x="9"/>
        <item x="361"/>
        <item x="186"/>
        <item x="187"/>
        <item x="352"/>
        <item x="189"/>
        <item x="190"/>
        <item x="52"/>
        <item x="193"/>
        <item x="158"/>
        <item x="195"/>
        <item x="196"/>
        <item x="198"/>
        <item x="199"/>
        <item x="200"/>
        <item x="344"/>
        <item x="26"/>
        <item x="141"/>
        <item x="381"/>
        <item x="204"/>
        <item x="205"/>
        <item x="184"/>
        <item x="353"/>
        <item x="206"/>
        <item x="139"/>
        <item x="30"/>
        <item x="174"/>
        <item x="145"/>
        <item x="211"/>
        <item x="212"/>
        <item x="214"/>
        <item x="21"/>
        <item x="359"/>
        <item x="182"/>
        <item x="217"/>
        <item x="54"/>
        <item x="197"/>
        <item x="221"/>
        <item x="388"/>
        <item x="192"/>
        <item x="171"/>
        <item x="324"/>
        <item x="224"/>
        <item x="226"/>
        <item x="5"/>
        <item x="228"/>
        <item x="150"/>
        <item x="229"/>
        <item x="321"/>
        <item x="230"/>
        <item x="170"/>
        <item x="207"/>
        <item x="233"/>
        <item x="156"/>
        <item x="333"/>
        <item x="235"/>
        <item x="236"/>
        <item x="237"/>
        <item x="238"/>
        <item x="27"/>
        <item x="125"/>
        <item x="239"/>
        <item x="375"/>
        <item x="368"/>
        <item x="242"/>
        <item x="383"/>
        <item x="60"/>
        <item x="366"/>
        <item x="248"/>
        <item x="100"/>
        <item x="249"/>
        <item x="250"/>
        <item x="191"/>
        <item x="179"/>
        <item x="40"/>
        <item x="252"/>
        <item x="90"/>
        <item x="336"/>
        <item x="360"/>
        <item x="385"/>
        <item x="85"/>
        <item x="56"/>
        <item x="120"/>
        <item x="255"/>
        <item x="256"/>
        <item x="334"/>
        <item x="257"/>
        <item x="390"/>
        <item x="258"/>
        <item x="259"/>
        <item x="260"/>
        <item x="161"/>
        <item x="262"/>
        <item x="264"/>
        <item x="266"/>
        <item x="267"/>
        <item x="341"/>
        <item x="253"/>
        <item x="271"/>
        <item x="132"/>
        <item x="273"/>
        <item x="274"/>
        <item x="268"/>
        <item x="386"/>
        <item x="277"/>
        <item x="222"/>
        <item x="367"/>
        <item x="246"/>
        <item x="126"/>
        <item x="138"/>
        <item x="50"/>
        <item x="105"/>
        <item x="43"/>
        <item x="340"/>
        <item x="0"/>
        <item x="281"/>
        <item x="331"/>
        <item x="332"/>
        <item x="374"/>
        <item x="355"/>
        <item x="370"/>
        <item x="46"/>
        <item x="15"/>
        <item x="142"/>
        <item x="329"/>
        <item x="373"/>
        <item x="2"/>
        <item x="110"/>
        <item x="345"/>
        <item x="77"/>
        <item x="136"/>
        <item x="220"/>
        <item x="318"/>
        <item x="172"/>
        <item x="234"/>
        <item x="389"/>
        <item x="348"/>
        <item x="285"/>
        <item x="320"/>
        <item x="165"/>
        <item x="96"/>
        <item x="178"/>
        <item x="369"/>
        <item x="210"/>
        <item x="155"/>
        <item x="288"/>
        <item x="243"/>
        <item x="209"/>
        <item x="289"/>
        <item x="357"/>
        <item x="109"/>
        <item x="28"/>
        <item x="291"/>
        <item x="223"/>
        <item x="292"/>
        <item x="20"/>
        <item x="342"/>
        <item x="72"/>
        <item x="335"/>
        <item x="364"/>
        <item x="180"/>
        <item x="144"/>
        <item x="98"/>
        <item x="4"/>
        <item x="240"/>
        <item x="269"/>
        <item x="208"/>
        <item x="254"/>
        <item x="294"/>
        <item x="202"/>
        <item x="296"/>
        <item x="384"/>
        <item x="279"/>
        <item x="287"/>
        <item x="263"/>
        <item x="298"/>
        <item x="218"/>
        <item x="203"/>
        <item x="284"/>
        <item x="275"/>
        <item x="157"/>
        <item x="283"/>
        <item x="164"/>
        <item x="293"/>
        <item x="213"/>
        <item x="377"/>
        <item x="327"/>
        <item x="66"/>
        <item x="76"/>
        <item x="53"/>
        <item x="102"/>
        <item x="297"/>
        <item x="116"/>
        <item x="7"/>
        <item x="306"/>
        <item x="153"/>
        <item x="272"/>
        <item x="106"/>
        <item x="261"/>
        <item x="295"/>
        <item x="152"/>
        <item x="19"/>
        <item x="286"/>
        <item x="185"/>
        <item x="299"/>
        <item x="128"/>
        <item x="382"/>
        <item x="112"/>
        <item x="328"/>
        <item x="227"/>
        <item x="245"/>
        <item x="216"/>
        <item x="103"/>
        <item x="280"/>
        <item x="302"/>
        <item x="358"/>
        <item x="304"/>
        <item x="24"/>
        <item x="372"/>
        <item x="301"/>
        <item x="241"/>
        <item x="278"/>
        <item x="311"/>
        <item x="349"/>
        <item x="159"/>
        <item x="181"/>
        <item x="225"/>
        <item x="312"/>
        <item x="247"/>
        <item x="215"/>
        <item x="270"/>
        <item x="251"/>
        <item x="365"/>
        <item x="303"/>
        <item x="343"/>
        <item x="380"/>
        <item x="231"/>
        <item x="356"/>
        <item x="276"/>
        <item x="305"/>
        <item x="45"/>
        <item x="314"/>
        <item x="87"/>
        <item x="330"/>
        <item x="188"/>
        <item x="363"/>
        <item x="114"/>
        <item x="310"/>
        <item x="307"/>
        <item x="194"/>
        <item x="148"/>
        <item x="308"/>
        <item x="64"/>
        <item x="41"/>
        <item x="300"/>
        <item x="290"/>
        <item x="167"/>
        <item x="347"/>
        <item x="34"/>
        <item x="346"/>
        <item x="313"/>
        <item x="315"/>
        <item x="282"/>
        <item x="16"/>
        <item x="265"/>
        <item x="219"/>
        <item x="201"/>
        <item x="93"/>
        <item x="232"/>
        <item x="244"/>
        <item x="309"/>
        <item x="127"/>
        <item x="107"/>
        <item x="79"/>
      </items>
    </pivotField>
    <pivotField dataField="1" showAll="0" defaultSubtotal="0"/>
  </pivotFields>
  <rowFields count="1">
    <field x="0"/>
  </rowFields>
  <rowItems count="39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rowItems>
  <colItems count="1">
    <i/>
  </colItems>
  <dataFields count="1">
    <dataField name="Count of Account_Typ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6D6706A-38BB-4BDF-97FA-CF4B8B340808}" name="PivotTable15"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M2:O19" firstHeaderRow="1" firstDataRow="1" firstDataCol="0"/>
  <pivotFields count="17">
    <pivotField showAll="0"/>
    <pivotField showAll="0"/>
    <pivotField showAll="0"/>
    <pivotField numFmtId="14" showAll="0"/>
    <pivotField showAll="0"/>
    <pivotField showAll="0"/>
    <pivotField showAll="0"/>
    <pivotField showAll="0"/>
    <pivotField showAll="0"/>
    <pivotField showAll="0">
      <items count="3">
        <item x="0"/>
        <item x="1"/>
        <item t="default"/>
      </items>
    </pivotField>
    <pivotField showAll="0"/>
    <pivotField showAll="0"/>
    <pivotField showAll="0">
      <items count="5">
        <item x="2"/>
        <item x="1"/>
        <item x="3"/>
        <item x="0"/>
        <item t="default"/>
      </items>
    </pivotField>
    <pivotField showAll="0"/>
    <pivotField showAll="0"/>
    <pivotField showAll="0"/>
    <pivotField numFmtId="14" showAll="0"/>
  </pivotFields>
  <formats count="1">
    <format dxfId="4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2579780-0C51-4B44-8311-B18FF438EB7D}" name="Total_Deposits"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17">
    <pivotField showAll="0"/>
    <pivotField showAll="0"/>
    <pivotField axis="axisRow" showAll="0">
      <items count="5">
        <item x="0"/>
        <item h="1" x="2"/>
        <item h="1" x="3"/>
        <item x="1"/>
        <item t="default"/>
      </items>
    </pivotField>
    <pivotField numFmtId="14" showAll="0"/>
    <pivotField dataField="1" showAll="0"/>
    <pivotField showAll="0"/>
    <pivotField showAll="0"/>
    <pivotField showAll="0"/>
    <pivotField showAll="0"/>
    <pivotField showAll="0">
      <items count="3">
        <item x="0"/>
        <item x="1"/>
        <item t="default"/>
      </items>
    </pivotField>
    <pivotField showAll="0"/>
    <pivotField showAll="0"/>
    <pivotField showAll="0">
      <items count="5">
        <item x="2"/>
        <item x="1"/>
        <item x="3"/>
        <item x="0"/>
        <item t="default"/>
      </items>
    </pivotField>
    <pivotField showAll="0"/>
    <pivotField showAll="0"/>
    <pivotField showAll="0"/>
    <pivotField numFmtId="14" showAll="0"/>
  </pivotFields>
  <rowFields count="1">
    <field x="2"/>
  </rowFields>
  <rowItems count="3">
    <i>
      <x/>
    </i>
    <i>
      <x v="3"/>
    </i>
    <i t="grand">
      <x/>
    </i>
  </rowItems>
  <colItems count="1">
    <i/>
  </colItems>
  <dataFields count="1">
    <dataField name="Sum of Balance" fld="4" baseField="0" baseItem="0" numFmtId="164"/>
  </dataFields>
  <formats count="4">
    <format dxfId="52">
      <pivotArea outline="0" collapsedLevelsAreSubtotals="1" fieldPosition="0"/>
    </format>
    <format dxfId="51">
      <pivotArea grandRow="1" outline="0" collapsedLevelsAreSubtotals="1" fieldPosition="0"/>
    </format>
    <format dxfId="50">
      <pivotArea collapsedLevelsAreSubtotals="1" fieldPosition="0">
        <references count="1">
          <reference field="2" count="1">
            <x v="3"/>
          </reference>
        </references>
      </pivotArea>
    </format>
    <format dxfId="49">
      <pivotArea collapsedLevelsAreSubtotals="1" fieldPosition="0">
        <references count="1">
          <reference field="2"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DF6EA9-1B11-4762-897D-9A2300DC1F9B}" name="Total_rejected_loan"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14:F16" firstHeaderRow="1" firstDataRow="1" firstDataCol="1"/>
  <pivotFields count="17">
    <pivotField showAll="0"/>
    <pivotField showAll="0"/>
    <pivotField showAll="0"/>
    <pivotField numFmtId="14" showAll="0"/>
    <pivotField showAll="0"/>
    <pivotField showAll="0"/>
    <pivotField dataField="1" showAll="0"/>
    <pivotField axis="axisRow" showAll="0">
      <items count="5">
        <item h="1" x="1"/>
        <item h="1" x="2"/>
        <item h="1" x="0"/>
        <item x="3"/>
        <item t="default"/>
      </items>
    </pivotField>
    <pivotField showAll="0"/>
    <pivotField showAll="0">
      <items count="3">
        <item x="0"/>
        <item x="1"/>
        <item t="default"/>
      </items>
    </pivotField>
    <pivotField showAll="0"/>
    <pivotField showAll="0"/>
    <pivotField showAll="0">
      <items count="5">
        <item x="2"/>
        <item x="1"/>
        <item x="3"/>
        <item x="0"/>
        <item t="default"/>
      </items>
    </pivotField>
    <pivotField showAll="0"/>
    <pivotField showAll="0"/>
    <pivotField showAll="0"/>
    <pivotField numFmtId="14" showAll="0"/>
  </pivotFields>
  <rowFields count="1">
    <field x="7"/>
  </rowFields>
  <rowItems count="2">
    <i>
      <x v="3"/>
    </i>
    <i t="grand">
      <x/>
    </i>
  </rowItems>
  <colItems count="1">
    <i/>
  </colItems>
  <dataFields count="1">
    <dataField name="Sum of Loan_Amount" fld="6" baseField="0" baseItem="0" numFmtId="166"/>
  </dataFields>
  <formats count="2">
    <format dxfId="54">
      <pivotArea outline="0" collapsedLevelsAreSubtotals="1" fieldPosition="0"/>
    </format>
    <format dxfId="53">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4F0457E-DD94-4C07-AC86-430A11AFB3BF}" name="number of accounts"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1:H2" firstHeaderRow="1" firstDataRow="1" firstDataCol="0"/>
  <pivotFields count="17">
    <pivotField dataField="1" showAll="0"/>
    <pivotField showAll="0"/>
    <pivotField showAll="0"/>
    <pivotField numFmtId="14" showAll="0"/>
    <pivotField showAll="0"/>
    <pivotField showAll="0"/>
    <pivotField showAll="0"/>
    <pivotField showAll="0"/>
    <pivotField showAll="0"/>
    <pivotField showAll="0">
      <items count="3">
        <item x="0"/>
        <item x="1"/>
        <item t="default"/>
      </items>
    </pivotField>
    <pivotField showAll="0"/>
    <pivotField showAll="0"/>
    <pivotField showAll="0">
      <items count="5">
        <item x="2"/>
        <item x="1"/>
        <item x="3"/>
        <item x="0"/>
        <item t="default"/>
      </items>
    </pivotField>
    <pivotField showAll="0"/>
    <pivotField showAll="0"/>
    <pivotField showAll="0"/>
    <pivotField numFmtId="14" showAll="0"/>
  </pivotFields>
  <rowItems count="1">
    <i/>
  </rowItems>
  <colItems count="1">
    <i/>
  </colItems>
  <dataFields count="1">
    <dataField name="Count of AccountID" fld="0" subtotal="count" baseField="0" baseItem="0"/>
  </dataFields>
  <formats count="1">
    <format dxfId="5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5BD3DB6-629F-454C-BBBA-F21F87A2C1FD}" name="product_distribution"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H6:I11" firstHeaderRow="1" firstDataRow="1" firstDataCol="1"/>
  <pivotFields count="17">
    <pivotField showAll="0"/>
    <pivotField showAll="0"/>
    <pivotField axis="axisRow" dataField="1" showAll="0">
      <items count="5">
        <item x="0"/>
        <item x="2"/>
        <item x="3"/>
        <item x="1"/>
        <item t="default"/>
      </items>
    </pivotField>
    <pivotField numFmtId="14" showAll="0"/>
    <pivotField showAll="0"/>
    <pivotField showAll="0"/>
    <pivotField showAll="0"/>
    <pivotField showAll="0"/>
    <pivotField showAll="0"/>
    <pivotField showAll="0">
      <items count="3">
        <item x="0"/>
        <item x="1"/>
        <item t="default"/>
      </items>
    </pivotField>
    <pivotField showAll="0"/>
    <pivotField showAll="0"/>
    <pivotField showAll="0">
      <items count="5">
        <item x="2"/>
        <item x="1"/>
        <item x="3"/>
        <item x="0"/>
        <item t="default"/>
      </items>
    </pivotField>
    <pivotField showAll="0"/>
    <pivotField showAll="0"/>
    <pivotField showAll="0"/>
    <pivotField numFmtId="14" showAll="0"/>
  </pivotFields>
  <rowFields count="1">
    <field x="2"/>
  </rowFields>
  <rowItems count="5">
    <i>
      <x/>
    </i>
    <i>
      <x v="1"/>
    </i>
    <i>
      <x v="2"/>
    </i>
    <i>
      <x v="3"/>
    </i>
    <i t="grand">
      <x/>
    </i>
  </rowItems>
  <colItems count="1">
    <i/>
  </colItems>
  <dataFields count="1">
    <dataField name="Count of Account_Type" fld="2" subtotal="count" showDataAs="percentOfTotal" baseField="2" baseItem="0" numFmtId="165"/>
  </dataFields>
  <formats count="4">
    <format dxfId="59">
      <pivotArea outline="0" fieldPosition="0">
        <references count="1">
          <reference field="4294967294" count="1">
            <x v="0"/>
          </reference>
        </references>
      </pivotArea>
    </format>
    <format dxfId="58">
      <pivotArea collapsedLevelsAreSubtotals="1" fieldPosition="0">
        <references count="1">
          <reference field="2" count="0"/>
        </references>
      </pivotArea>
    </format>
    <format dxfId="57">
      <pivotArea outline="0" collapsedLevelsAreSubtotals="1" fieldPosition="0"/>
    </format>
    <format dxfId="56">
      <pivotArea collapsedLevelsAreSubtotals="1" fieldPosition="0">
        <references count="1">
          <reference field="2" count="1">
            <x v="0"/>
          </reference>
        </references>
      </pivotArea>
    </format>
  </formats>
  <chartFormats count="5">
    <chartFormat chart="9" format="10" series="1">
      <pivotArea type="data" outline="0" fieldPosition="0">
        <references count="1">
          <reference field="4294967294" count="1" selected="0">
            <x v="0"/>
          </reference>
        </references>
      </pivotArea>
    </chartFormat>
    <chartFormat chart="9" format="11">
      <pivotArea type="data" outline="0" fieldPosition="0">
        <references count="2">
          <reference field="4294967294" count="1" selected="0">
            <x v="0"/>
          </reference>
          <reference field="2" count="1" selected="0">
            <x v="0"/>
          </reference>
        </references>
      </pivotArea>
    </chartFormat>
    <chartFormat chart="9" format="12">
      <pivotArea type="data" outline="0" fieldPosition="0">
        <references count="2">
          <reference field="4294967294" count="1" selected="0">
            <x v="0"/>
          </reference>
          <reference field="2" count="1" selected="0">
            <x v="1"/>
          </reference>
        </references>
      </pivotArea>
    </chartFormat>
    <chartFormat chart="9" format="13">
      <pivotArea type="data" outline="0" fieldPosition="0">
        <references count="2">
          <reference field="4294967294" count="1" selected="0">
            <x v="0"/>
          </reference>
          <reference field="2" count="1" selected="0">
            <x v="2"/>
          </reference>
        </references>
      </pivotArea>
    </chartFormat>
    <chartFormat chart="9" format="1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8D0072-2D13-4E50-8A31-85908634BABE}" name="Total loan book"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4:B19" firstHeaderRow="1" firstDataRow="1" firstDataCol="1"/>
  <pivotFields count="17">
    <pivotField showAll="0"/>
    <pivotField showAll="0"/>
    <pivotField showAll="0"/>
    <pivotField numFmtId="14" showAll="0"/>
    <pivotField showAll="0"/>
    <pivotField showAll="0"/>
    <pivotField dataField="1" showAll="0"/>
    <pivotField axis="axisRow" showAll="0">
      <items count="5">
        <item x="1"/>
        <item x="2"/>
        <item x="0"/>
        <item x="3"/>
        <item t="default"/>
      </items>
    </pivotField>
    <pivotField showAll="0"/>
    <pivotField showAll="0">
      <items count="3">
        <item x="0"/>
        <item x="1"/>
        <item t="default"/>
      </items>
    </pivotField>
    <pivotField showAll="0"/>
    <pivotField showAll="0"/>
    <pivotField showAll="0">
      <items count="5">
        <item x="2"/>
        <item x="1"/>
        <item x="3"/>
        <item x="0"/>
        <item t="default"/>
      </items>
    </pivotField>
    <pivotField showAll="0"/>
    <pivotField showAll="0"/>
    <pivotField showAll="0"/>
    <pivotField numFmtId="14" showAll="0"/>
  </pivotFields>
  <rowFields count="1">
    <field x="7"/>
  </rowFields>
  <rowItems count="5">
    <i>
      <x/>
    </i>
    <i>
      <x v="1"/>
    </i>
    <i>
      <x v="2"/>
    </i>
    <i>
      <x v="3"/>
    </i>
    <i t="grand">
      <x/>
    </i>
  </rowItems>
  <colItems count="1">
    <i/>
  </colItems>
  <dataFields count="1">
    <dataField name="Sum of Loan_Amount" fld="6" baseField="0" baseItem="0" numFmtId="164"/>
  </dataFields>
  <formats count="1">
    <format dxfId="6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 xr16:uid="{6C2586A3-8973-49E4-8566-637DE7EA7D58}" autoFormatId="16" applyNumberFormats="0" applyBorderFormats="0" applyFontFormats="0" applyPatternFormats="0" applyAlignmentFormats="0" applyWidthHeightFormats="0">
  <queryTableRefresh nextId="18">
    <queryTableFields count="17">
      <queryTableField id="1" name="AccountID" tableColumnId="1"/>
      <queryTableField id="2" name="CustomerID" tableColumnId="2"/>
      <queryTableField id="3" name="Account_Type" tableColumnId="3"/>
      <queryTableField id="4" name="Open_Date" tableColumnId="4"/>
      <queryTableField id="5" name="Balance" tableColumnId="5"/>
      <queryTableField id="6" name="Credit_Score" tableColumnId="6"/>
      <queryTableField id="7" name="Loan_Amount" tableColumnId="7"/>
      <queryTableField id="8" name="Loan_Status" tableColumnId="8"/>
      <queryTableField id="9" name="Name" tableColumnId="9"/>
      <queryTableField id="10" name="Gender" tableColumnId="10"/>
      <queryTableField id="11" name="Age" tableColumnId="11"/>
      <queryTableField id="17" dataBound="0" tableColumnId="17"/>
      <queryTableField id="12" name="Region" tableColumnId="12"/>
      <queryTableField id="13" name="Occupation" tableColumnId="13"/>
      <queryTableField id="14" name="Income" tableColumnId="14"/>
      <queryTableField id="15" name="Customer_Segment" tableColumnId="15"/>
      <queryTableField id="16" name="Join_Date" tableColumnId="1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4" xr16:uid="{C58A18F5-1C6C-495F-B83E-170A819CDB92}" autoFormatId="16" applyNumberFormats="0" applyBorderFormats="0" applyFontFormats="0" applyPatternFormats="0" applyAlignmentFormats="0" applyWidthHeightFormats="0">
  <queryTableRefresh nextId="10">
    <queryTableFields count="9">
      <queryTableField id="1" name="CustomerID" tableColumnId="1"/>
      <queryTableField id="2" name="Name" tableColumnId="2"/>
      <queryTableField id="3" name="Gender" tableColumnId="3"/>
      <queryTableField id="4" name="Age" tableColumnId="4"/>
      <queryTableField id="5" name="Region" tableColumnId="5"/>
      <queryTableField id="6" name="Occupation" tableColumnId="6"/>
      <queryTableField id="7" name="Income" tableColumnId="7"/>
      <queryTableField id="8" name="Customer_Segment" tableColumnId="8"/>
      <queryTableField id="9" name="Join_Date"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9E6B9AC5-2645-47CA-B544-3853CB0AAC16}" autoFormatId="16" applyNumberFormats="0" applyBorderFormats="0" applyFontFormats="0" applyPatternFormats="0" applyAlignmentFormats="0" applyWidthHeightFormats="0">
  <queryTableRefresh nextId="9">
    <queryTableFields count="8">
      <queryTableField id="1" name="AccountID" tableColumnId="1"/>
      <queryTableField id="2" name="CustomerID" tableColumnId="2"/>
      <queryTableField id="3" name="Account_Type" tableColumnId="3"/>
      <queryTableField id="4" name="Open_Date" tableColumnId="4"/>
      <queryTableField id="5" name="Balance" tableColumnId="5"/>
      <queryTableField id="6" name="Credit_Score" tableColumnId="6"/>
      <queryTableField id="7" name="Loan_Amount" tableColumnId="7"/>
      <queryTableField id="8" name="Loan_Status"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7A085D0-AB13-4B3A-9F16-7A42F8982252}" sourceName="Region">
  <pivotTables>
    <pivotTable tabId="6" name="Total_Balance"/>
    <pivotTable tabId="6" name="Average Credit_Score"/>
    <pivotTable tabId="6" name="customer_segment vs Avg_balance"/>
    <pivotTable tabId="6" name="generation vs avg_balance"/>
    <pivotTable tabId="6" name="number of accounts"/>
    <pivotTable tabId="6" name="PivotTable15"/>
    <pivotTable tabId="6" name="PivotTable21"/>
    <pivotTable tabId="6" name="PivotTable27"/>
    <pivotTable tabId="6" name="product_distribution"/>
    <pivotTable tabId="6" name="Total loan book"/>
    <pivotTable tabId="6" name="Total_Approved_loan"/>
    <pivotTable tabId="6" name="Total_Deposits"/>
    <pivotTable tabId="6" name="Total_rejected_loan"/>
  </pivotTables>
  <data>
    <tabular pivotCacheId="662671722">
      <items count="4">
        <i x="2" s="1"/>
        <i x="1" s="1"/>
        <i x="3" s="1"/>
        <i x="0"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3609114-C920-464A-A3AF-56959FEDA9E3}" sourceName="Gender">
  <pivotTables>
    <pivotTable tabId="6" name="Total_Balance"/>
    <pivotTable tabId="6" name="Average Credit_Score"/>
    <pivotTable tabId="6" name="customer_segment vs Avg_balance"/>
    <pivotTable tabId="6" name="generation vs avg_balance"/>
    <pivotTable tabId="6" name="number of accounts"/>
    <pivotTable tabId="6" name="PivotTable15"/>
    <pivotTable tabId="6" name="PivotTable21"/>
    <pivotTable tabId="6" name="PivotTable27"/>
    <pivotTable tabId="6" name="product_distribution"/>
    <pivotTable tabId="6" name="Total loan book"/>
    <pivotTable tabId="6" name="Total_Approved_loan"/>
    <pivotTable tabId="6" name="Total_Deposits"/>
    <pivotTable tabId="6" name="Total_rejected_loan"/>
  </pivotTables>
  <data>
    <tabular pivotCacheId="662671722">
      <items count="2">
        <i x="0" s="1"/>
        <i x="1"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763DB78-E470-4C97-BDC3-3203F9A92892}" cache="Slicer_Region" caption="Region" columnCount="4" showCaption="0" style="SlicerStyleLight1 2" rowHeight="241300"/>
  <slicer name="Gender" xr10:uid="{EBCC73B8-6348-48B2-ADA4-8742FB007817}" cache="Slicer_Gender" caption="Gender" columnCount="2" showCaption="0" style="SlicerStyleLight1 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A2C1D52-8EFB-4F21-A6CD-D1C242095557}" name="merged_data" displayName="merged_data" ref="A1:Q801" tableType="queryTable" totalsRowShown="0">
  <autoFilter ref="A1:Q801" xr:uid="{4A2C1D52-8EFB-4F21-A6CD-D1C242095557}"/>
  <tableColumns count="17">
    <tableColumn id="1" xr3:uid="{AF327C41-91B6-4E62-B3E9-4B385BED1AEE}" uniqueName="1" name="AccountID" queryTableFieldId="1" dataDxfId="23"/>
    <tableColumn id="2" xr3:uid="{76EE4B5F-0E6D-47E0-9401-4EE2D4E13EAC}" uniqueName="2" name="CustomerID" queryTableFieldId="2" dataDxfId="22"/>
    <tableColumn id="3" xr3:uid="{EABD0B9A-6975-4DFD-B2D3-E06BB1C84EF0}" uniqueName="3" name="Account_Type" queryTableFieldId="3" dataDxfId="21"/>
    <tableColumn id="4" xr3:uid="{C91729A4-C759-4C24-95D6-3A6543C3B792}" uniqueName="4" name="Open_Date" queryTableFieldId="4" dataDxfId="20"/>
    <tableColumn id="5" xr3:uid="{57E109E7-65CB-426B-82A9-D7DECFF1561F}" uniqueName="5" name="Balance" queryTableFieldId="5"/>
    <tableColumn id="6" xr3:uid="{760DD616-8B20-488F-9B4B-4CE87B58B981}" uniqueName="6" name="Credit_Score" queryTableFieldId="6"/>
    <tableColumn id="7" xr3:uid="{E3518446-BDC0-4DE3-B7B5-1F8980955908}" uniqueName="7" name="Loan_Amount" queryTableFieldId="7"/>
    <tableColumn id="8" xr3:uid="{478FB339-424A-49C0-BA76-1AA9EF7B5313}" uniqueName="8" name="Loan_Status" queryTableFieldId="8" dataDxfId="19"/>
    <tableColumn id="9" xr3:uid="{AE29F0B2-351E-4871-90C2-DBF22CFB30BB}" uniqueName="9" name="Name" queryTableFieldId="9" dataDxfId="18"/>
    <tableColumn id="10" xr3:uid="{B9528AF8-325F-4EBB-8768-17C1C779EF48}" uniqueName="10" name="Gender" queryTableFieldId="10" dataDxfId="17"/>
    <tableColumn id="11" xr3:uid="{BB950A2C-E762-4DE5-B78D-6C24D3EF8C61}" uniqueName="11" name="Age" queryTableFieldId="11"/>
    <tableColumn id="17" xr3:uid="{1D9C8CCC-2247-46F8-88B0-8D19D7EA1F8E}" uniqueName="17" name="generation_segment" queryTableFieldId="17" dataDxfId="16">
      <calculatedColumnFormula array="1">_xlfn.IFS(merged_data[[#This Row],[Age]]&lt;= 28,"Gen Z", merged_data[[#This Row],[Age]]&lt;=44,"Millennials", merged_data[[#This Row],[Age]]&lt;=60,"Gen X", merged_data[[#This Row],[Age]]&gt;60,"Baby Boomers")</calculatedColumnFormula>
    </tableColumn>
    <tableColumn id="12" xr3:uid="{82BE8551-1DE3-4B14-BB2B-97A8E5A79D49}" uniqueName="12" name="Region" queryTableFieldId="12" dataDxfId="15"/>
    <tableColumn id="13" xr3:uid="{9FAE571D-5CE9-4885-9B17-D86B9CCF72FD}" uniqueName="13" name="Occupation" queryTableFieldId="13" dataDxfId="14"/>
    <tableColumn id="14" xr3:uid="{78FAB08B-186F-47C8-BF1D-5242081FD8A3}" uniqueName="14" name="Income" queryTableFieldId="14"/>
    <tableColumn id="15" xr3:uid="{5A473479-B815-4751-A236-2CB90BF16F5E}" uniqueName="15" name="Customer_Segment" queryTableFieldId="15" dataDxfId="13"/>
    <tableColumn id="16" xr3:uid="{194E91BE-9B29-43F5-B38F-A478CD0FDA54}" uniqueName="16" name="Join_Date" queryTableFieldId="16" dataDxf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AD5883-0FF9-43A9-82B9-F5F2F2D061F2}" name="metrobank_customers" displayName="metrobank_customers" ref="A1:I501" tableType="queryTable" totalsRowShown="0">
  <autoFilter ref="A1:I501" xr:uid="{ECAD5883-0FF9-43A9-82B9-F5F2F2D061F2}"/>
  <tableColumns count="9">
    <tableColumn id="1" xr3:uid="{769ADB62-8039-4694-AB88-E81F485D0B06}" uniqueName="1" name="CustomerID" queryTableFieldId="1" dataDxfId="11"/>
    <tableColumn id="2" xr3:uid="{7E0F2656-7277-4B30-9DD1-9D4EA932D955}" uniqueName="2" name="Name" queryTableFieldId="2" dataDxfId="10"/>
    <tableColumn id="3" xr3:uid="{37EC9C0D-C201-467C-A461-E3A51A489AD9}" uniqueName="3" name="Gender" queryTableFieldId="3" dataDxfId="9"/>
    <tableColumn id="4" xr3:uid="{6A0A6C8C-5ECC-4775-90D1-B48844D5DD29}" uniqueName="4" name="Age" queryTableFieldId="4"/>
    <tableColumn id="5" xr3:uid="{3044045F-73DB-4740-8B39-710A39BFBB09}" uniqueName="5" name="Region" queryTableFieldId="5" dataDxfId="8"/>
    <tableColumn id="6" xr3:uid="{C361E9A5-4B06-4E4C-AC19-B8B8D2DEC450}" uniqueName="6" name="Occupation" queryTableFieldId="6" dataDxfId="7"/>
    <tableColumn id="7" xr3:uid="{DEA108B3-2553-434E-9222-9BAF88AC11BC}" uniqueName="7" name="Income" queryTableFieldId="7"/>
    <tableColumn id="8" xr3:uid="{8320DACB-00FB-4A22-8FC3-0B229304C3A5}" uniqueName="8" name="Customer_Segment" queryTableFieldId="8" dataDxfId="6"/>
    <tableColumn id="9" xr3:uid="{BF60D861-8730-46FC-8E7D-8315CF804ECE}" uniqueName="9" name="Join_Date" queryTableFieldId="9" dataDxf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FDD4DD-E3CE-4D9E-BEE5-AFB59ECBD4A2}" name="metrobank_accounts" displayName="metrobank_accounts" ref="A1:H801" tableType="queryTable" totalsRowShown="0">
  <autoFilter ref="A1:H801" xr:uid="{58FDD4DD-E3CE-4D9E-BEE5-AFB59ECBD4A2}"/>
  <tableColumns count="8">
    <tableColumn id="1" xr3:uid="{D6993770-EAC2-440E-8762-964B19438542}" uniqueName="1" name="AccountID" queryTableFieldId="1" dataDxfId="4"/>
    <tableColumn id="2" xr3:uid="{48786109-C78C-4066-A328-ACD0F33DF117}" uniqueName="2" name="CustomerID" queryTableFieldId="2" dataDxfId="3"/>
    <tableColumn id="3" xr3:uid="{C2DFAB10-17B7-48B6-937A-37C9895D88F2}" uniqueName="3" name="Account_Type" queryTableFieldId="3" dataDxfId="2"/>
    <tableColumn id="4" xr3:uid="{D825783E-F0A1-4D7A-A8E9-41A08EBA772D}" uniqueName="4" name="Open_Date" queryTableFieldId="4" dataDxfId="1"/>
    <tableColumn id="5" xr3:uid="{FDEA9AEB-86F1-4B78-A348-2CE1EB3C2E3C}" uniqueName="5" name="Balance" queryTableFieldId="5"/>
    <tableColumn id="6" xr3:uid="{F5BB72A7-660D-4E6E-9653-1AC11E825A35}" uniqueName="6" name="Credit_Score" queryTableFieldId="6"/>
    <tableColumn id="7" xr3:uid="{784B6E52-102A-4934-A182-82563A459512}" uniqueName="7" name="Loan_Amount" queryTableFieldId="7"/>
    <tableColumn id="8" xr3:uid="{66170EA3-0409-4AFA-850F-24CBA9FE1381}" uniqueName="8" name="Loan_Status"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openxmlformats.org/officeDocument/2006/relationships/printerSettings" Target="../printerSettings/printerSettings2.bin"/><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B22CD-FDD8-4F29-8B5B-2BEA83812ADD}">
  <dimension ref="A1:Q801"/>
  <sheetViews>
    <sheetView workbookViewId="0"/>
  </sheetViews>
  <sheetFormatPr defaultRowHeight="15" x14ac:dyDescent="0.25"/>
  <cols>
    <col min="1" max="1" width="12.28515625" bestFit="1" customWidth="1"/>
    <col min="2" max="2" width="13.7109375" bestFit="1" customWidth="1"/>
    <col min="3" max="3" width="15.85546875" bestFit="1" customWidth="1"/>
    <col min="4" max="4" width="13.28515625" bestFit="1" customWidth="1"/>
    <col min="5" max="5" width="10.140625" bestFit="1" customWidth="1"/>
    <col min="6" max="6" width="14.5703125" bestFit="1" customWidth="1"/>
    <col min="7" max="7" width="15.7109375" bestFit="1" customWidth="1"/>
    <col min="8" max="8" width="13.85546875" bestFit="1" customWidth="1"/>
    <col min="9" max="9" width="27.28515625" bestFit="1" customWidth="1"/>
    <col min="10" max="10" width="10" bestFit="1" customWidth="1"/>
    <col min="11" max="11" width="6.7109375" bestFit="1" customWidth="1"/>
    <col min="12" max="12" width="22" bestFit="1" customWidth="1"/>
    <col min="13" max="13" width="9.42578125" bestFit="1" customWidth="1"/>
    <col min="14" max="14" width="13.28515625" bestFit="1" customWidth="1"/>
    <col min="15" max="15" width="9.85546875" bestFit="1" customWidth="1"/>
    <col min="16" max="16" width="21" bestFit="1" customWidth="1"/>
    <col min="17" max="17" width="12" bestFit="1" customWidth="1"/>
  </cols>
  <sheetData>
    <row r="1" spans="1:17" x14ac:dyDescent="0.25">
      <c r="A1" t="s">
        <v>0</v>
      </c>
      <c r="B1" t="s">
        <v>1</v>
      </c>
      <c r="C1" t="s">
        <v>2</v>
      </c>
      <c r="D1" t="s">
        <v>3</v>
      </c>
      <c r="E1" t="s">
        <v>4</v>
      </c>
      <c r="F1" t="s">
        <v>5</v>
      </c>
      <c r="G1" t="s">
        <v>6</v>
      </c>
      <c r="H1" t="s">
        <v>7</v>
      </c>
      <c r="I1" t="s">
        <v>1207</v>
      </c>
      <c r="J1" t="s">
        <v>1208</v>
      </c>
      <c r="K1" t="s">
        <v>1209</v>
      </c>
      <c r="L1" t="s">
        <v>1852</v>
      </c>
      <c r="M1" t="s">
        <v>1210</v>
      </c>
      <c r="N1" t="s">
        <v>1211</v>
      </c>
      <c r="O1" t="s">
        <v>1212</v>
      </c>
      <c r="P1" t="s">
        <v>1213</v>
      </c>
      <c r="Q1" t="s">
        <v>1214</v>
      </c>
    </row>
    <row r="2" spans="1:17" x14ac:dyDescent="0.25">
      <c r="A2" s="1" t="s">
        <v>8</v>
      </c>
      <c r="B2" s="1" t="s">
        <v>9</v>
      </c>
      <c r="C2" s="1" t="s">
        <v>10</v>
      </c>
      <c r="D2" s="2">
        <v>43258</v>
      </c>
      <c r="E2">
        <v>363265</v>
      </c>
      <c r="F2">
        <v>698</v>
      </c>
      <c r="G2">
        <v>0</v>
      </c>
      <c r="H2" s="1" t="s">
        <v>1839</v>
      </c>
      <c r="I2" s="1" t="s">
        <v>1608</v>
      </c>
      <c r="J2" s="1" t="s">
        <v>1221</v>
      </c>
      <c r="K2">
        <v>46</v>
      </c>
      <c r="L2" t="str" cm="1">
        <f t="array" ref="L2">_xlfn.IFS(merged_data[[#This Row],[Age]]&lt;= 28,"Gen Z", merged_data[[#This Row],[Age]]&lt;=44,"Millennials", merged_data[[#This Row],[Age]]&lt;=60,"Gen X", merged_data[[#This Row],[Age]]&gt;60,"Baby Boomers")</f>
        <v>Gen X</v>
      </c>
      <c r="M2" s="1" t="s">
        <v>1232</v>
      </c>
      <c r="N2" s="1" t="s">
        <v>1223</v>
      </c>
      <c r="O2">
        <v>29078</v>
      </c>
      <c r="P2" s="1" t="s">
        <v>1224</v>
      </c>
      <c r="Q2" s="2">
        <v>43041</v>
      </c>
    </row>
    <row r="3" spans="1:17" x14ac:dyDescent="0.25">
      <c r="A3" s="1" t="s">
        <v>344</v>
      </c>
      <c r="B3" s="1" t="s">
        <v>9</v>
      </c>
      <c r="C3" s="1" t="s">
        <v>14</v>
      </c>
      <c r="D3" s="2">
        <v>44094</v>
      </c>
      <c r="E3">
        <v>398834</v>
      </c>
      <c r="F3">
        <v>304</v>
      </c>
      <c r="G3">
        <v>0</v>
      </c>
      <c r="H3" s="1" t="s">
        <v>1839</v>
      </c>
      <c r="I3" s="1" t="s">
        <v>1608</v>
      </c>
      <c r="J3" s="1" t="s">
        <v>1221</v>
      </c>
      <c r="K3">
        <v>46</v>
      </c>
      <c r="L3" t="str" cm="1">
        <f t="array" ref="L3">_xlfn.IFS(merged_data[[#This Row],[Age]]&lt;= 28,"Gen Z", merged_data[[#This Row],[Age]]&lt;=44,"Millennials", merged_data[[#This Row],[Age]]&lt;=60,"Gen X", merged_data[[#This Row],[Age]]&gt;60,"Baby Boomers")</f>
        <v>Gen X</v>
      </c>
      <c r="M3" s="1" t="s">
        <v>1232</v>
      </c>
      <c r="N3" s="1" t="s">
        <v>1223</v>
      </c>
      <c r="O3">
        <v>29078</v>
      </c>
      <c r="P3" s="1" t="s">
        <v>1224</v>
      </c>
      <c r="Q3" s="2">
        <v>43041</v>
      </c>
    </row>
    <row r="4" spans="1:17" x14ac:dyDescent="0.25">
      <c r="A4" s="1" t="s">
        <v>773</v>
      </c>
      <c r="B4" s="1" t="s">
        <v>774</v>
      </c>
      <c r="C4" s="1" t="s">
        <v>14</v>
      </c>
      <c r="D4" s="2">
        <v>45360</v>
      </c>
      <c r="E4">
        <v>370180</v>
      </c>
      <c r="F4">
        <v>344</v>
      </c>
      <c r="G4">
        <v>0</v>
      </c>
      <c r="H4" s="1" t="s">
        <v>1839</v>
      </c>
      <c r="I4" s="1" t="s">
        <v>1215</v>
      </c>
      <c r="J4" s="1" t="s">
        <v>1216</v>
      </c>
      <c r="K4">
        <v>38</v>
      </c>
      <c r="L4" t="str" cm="1">
        <f t="array" ref="L4">_xlfn.IFS(merged_data[[#This Row],[Age]]&lt;= 28,"Gen Z", merged_data[[#This Row],[Age]]&lt;=44,"Millennials", merged_data[[#This Row],[Age]]&lt;=60,"Gen X", merged_data[[#This Row],[Age]]&gt;60,"Baby Boomers")</f>
        <v>Millennials</v>
      </c>
      <c r="M4" s="1" t="s">
        <v>1217</v>
      </c>
      <c r="N4" s="1" t="s">
        <v>1218</v>
      </c>
      <c r="O4">
        <v>191672</v>
      </c>
      <c r="P4" s="1" t="s">
        <v>1219</v>
      </c>
      <c r="Q4" s="2">
        <v>45041</v>
      </c>
    </row>
    <row r="5" spans="1:17" x14ac:dyDescent="0.25">
      <c r="A5" s="1" t="s">
        <v>12</v>
      </c>
      <c r="B5" s="1" t="s">
        <v>13</v>
      </c>
      <c r="C5" s="1" t="s">
        <v>14</v>
      </c>
      <c r="D5" s="2">
        <v>45670</v>
      </c>
      <c r="E5">
        <v>282169</v>
      </c>
      <c r="F5">
        <v>405</v>
      </c>
      <c r="G5">
        <v>0</v>
      </c>
      <c r="H5" s="1" t="s">
        <v>1839</v>
      </c>
      <c r="I5" s="1" t="s">
        <v>1624</v>
      </c>
      <c r="J5" s="1" t="s">
        <v>1216</v>
      </c>
      <c r="K5">
        <v>57</v>
      </c>
      <c r="L5" t="str" cm="1">
        <f t="array" ref="L5">_xlfn.IFS(merged_data[[#This Row],[Age]]&lt;= 28,"Gen Z", merged_data[[#This Row],[Age]]&lt;=44,"Millennials", merged_data[[#This Row],[Age]]&lt;=60,"Gen X", merged_data[[#This Row],[Age]]&gt;60,"Baby Boomers")</f>
        <v>Gen X</v>
      </c>
      <c r="M5" s="1" t="s">
        <v>1222</v>
      </c>
      <c r="N5" s="1" t="s">
        <v>1242</v>
      </c>
      <c r="O5">
        <v>122215</v>
      </c>
      <c r="P5" s="1" t="s">
        <v>1228</v>
      </c>
      <c r="Q5" s="2">
        <v>43637</v>
      </c>
    </row>
    <row r="6" spans="1:17" x14ac:dyDescent="0.25">
      <c r="A6" s="1" t="s">
        <v>65</v>
      </c>
      <c r="B6" s="1" t="s">
        <v>13</v>
      </c>
      <c r="C6" s="1" t="s">
        <v>14</v>
      </c>
      <c r="D6" s="2">
        <v>43851</v>
      </c>
      <c r="E6">
        <v>97493</v>
      </c>
      <c r="F6">
        <v>528</v>
      </c>
      <c r="G6">
        <v>0</v>
      </c>
      <c r="H6" s="1" t="s">
        <v>1839</v>
      </c>
      <c r="I6" s="1" t="s">
        <v>1624</v>
      </c>
      <c r="J6" s="1" t="s">
        <v>1216</v>
      </c>
      <c r="K6">
        <v>57</v>
      </c>
      <c r="L6" t="str" cm="1">
        <f t="array" ref="L6">_xlfn.IFS(merged_data[[#This Row],[Age]]&lt;= 28,"Gen Z", merged_data[[#This Row],[Age]]&lt;=44,"Millennials", merged_data[[#This Row],[Age]]&lt;=60,"Gen X", merged_data[[#This Row],[Age]]&gt;60,"Baby Boomers")</f>
        <v>Gen X</v>
      </c>
      <c r="M6" s="1" t="s">
        <v>1222</v>
      </c>
      <c r="N6" s="1" t="s">
        <v>1242</v>
      </c>
      <c r="O6">
        <v>122215</v>
      </c>
      <c r="P6" s="1" t="s">
        <v>1228</v>
      </c>
      <c r="Q6" s="2">
        <v>43637</v>
      </c>
    </row>
    <row r="7" spans="1:17" x14ac:dyDescent="0.25">
      <c r="A7" s="1" t="s">
        <v>451</v>
      </c>
      <c r="B7" s="1" t="s">
        <v>13</v>
      </c>
      <c r="C7" s="1" t="s">
        <v>14</v>
      </c>
      <c r="D7" s="2">
        <v>42662</v>
      </c>
      <c r="E7">
        <v>357574</v>
      </c>
      <c r="F7">
        <v>546</v>
      </c>
      <c r="G7">
        <v>0</v>
      </c>
      <c r="H7" s="1" t="s">
        <v>40</v>
      </c>
      <c r="I7" s="1" t="s">
        <v>1624</v>
      </c>
      <c r="J7" s="1" t="s">
        <v>1216</v>
      </c>
      <c r="K7">
        <v>57</v>
      </c>
      <c r="L7" t="str" cm="1">
        <f t="array" ref="L7">_xlfn.IFS(merged_data[[#This Row],[Age]]&lt;= 28,"Gen Z", merged_data[[#This Row],[Age]]&lt;=44,"Millennials", merged_data[[#This Row],[Age]]&lt;=60,"Gen X", merged_data[[#This Row],[Age]]&gt;60,"Baby Boomers")</f>
        <v>Gen X</v>
      </c>
      <c r="M7" s="1" t="s">
        <v>1222</v>
      </c>
      <c r="N7" s="1" t="s">
        <v>1242</v>
      </c>
      <c r="O7">
        <v>122215</v>
      </c>
      <c r="P7" s="1" t="s">
        <v>1228</v>
      </c>
      <c r="Q7" s="2">
        <v>43637</v>
      </c>
    </row>
    <row r="8" spans="1:17" x14ac:dyDescent="0.25">
      <c r="A8" s="1" t="s">
        <v>410</v>
      </c>
      <c r="B8" s="1" t="s">
        <v>411</v>
      </c>
      <c r="C8" s="1" t="s">
        <v>26</v>
      </c>
      <c r="D8" s="2">
        <v>44739</v>
      </c>
      <c r="E8">
        <v>40142</v>
      </c>
      <c r="F8">
        <v>541</v>
      </c>
      <c r="G8">
        <v>0</v>
      </c>
      <c r="H8" s="1" t="s">
        <v>60</v>
      </c>
      <c r="I8" s="1" t="s">
        <v>1220</v>
      </c>
      <c r="J8" s="1" t="s">
        <v>1221</v>
      </c>
      <c r="K8">
        <v>49</v>
      </c>
      <c r="L8" t="str" cm="1">
        <f t="array" ref="L8">_xlfn.IFS(merged_data[[#This Row],[Age]]&lt;= 28,"Gen Z", merged_data[[#This Row],[Age]]&lt;=44,"Millennials", merged_data[[#This Row],[Age]]&lt;=60,"Gen X", merged_data[[#This Row],[Age]]&gt;60,"Baby Boomers")</f>
        <v>Gen X</v>
      </c>
      <c r="M8" s="1" t="s">
        <v>1222</v>
      </c>
      <c r="N8" s="1" t="s">
        <v>1223</v>
      </c>
      <c r="O8">
        <v>186472</v>
      </c>
      <c r="P8" s="1" t="s">
        <v>1224</v>
      </c>
      <c r="Q8" s="2">
        <v>44331</v>
      </c>
    </row>
    <row r="9" spans="1:17" x14ac:dyDescent="0.25">
      <c r="A9" s="1" t="s">
        <v>15</v>
      </c>
      <c r="B9" s="1" t="s">
        <v>16</v>
      </c>
      <c r="C9" s="1" t="s">
        <v>14</v>
      </c>
      <c r="D9" s="2">
        <v>43852</v>
      </c>
      <c r="E9">
        <v>397674</v>
      </c>
      <c r="F9">
        <v>570</v>
      </c>
      <c r="G9">
        <v>0</v>
      </c>
      <c r="H9" s="1" t="s">
        <v>1839</v>
      </c>
      <c r="I9" s="1" t="s">
        <v>1681</v>
      </c>
      <c r="J9" s="1" t="s">
        <v>1216</v>
      </c>
      <c r="K9">
        <v>45</v>
      </c>
      <c r="L9" t="str" cm="1">
        <f t="array" ref="L9">_xlfn.IFS(merged_data[[#This Row],[Age]]&lt;= 28,"Gen Z", merged_data[[#This Row],[Age]]&lt;=44,"Millennials", merged_data[[#This Row],[Age]]&lt;=60,"Gen X", merged_data[[#This Row],[Age]]&gt;60,"Baby Boomers")</f>
        <v>Gen X</v>
      </c>
      <c r="M9" s="1" t="s">
        <v>1222</v>
      </c>
      <c r="N9" s="1" t="s">
        <v>1223</v>
      </c>
      <c r="O9">
        <v>36309</v>
      </c>
      <c r="P9" s="1" t="s">
        <v>1219</v>
      </c>
      <c r="Q9" s="2">
        <v>43773</v>
      </c>
    </row>
    <row r="10" spans="1:17" x14ac:dyDescent="0.25">
      <c r="A10" s="1" t="s">
        <v>466</v>
      </c>
      <c r="B10" s="1" t="s">
        <v>16</v>
      </c>
      <c r="C10" s="1" t="s">
        <v>10</v>
      </c>
      <c r="D10" s="2">
        <v>45597</v>
      </c>
      <c r="E10">
        <v>266378</v>
      </c>
      <c r="F10">
        <v>634</v>
      </c>
      <c r="G10">
        <v>0</v>
      </c>
      <c r="H10" s="1" t="s">
        <v>1839</v>
      </c>
      <c r="I10" s="1" t="s">
        <v>1681</v>
      </c>
      <c r="J10" s="1" t="s">
        <v>1216</v>
      </c>
      <c r="K10">
        <v>45</v>
      </c>
      <c r="L10" t="str" cm="1">
        <f t="array" ref="L10">_xlfn.IFS(merged_data[[#This Row],[Age]]&lt;= 28,"Gen Z", merged_data[[#This Row],[Age]]&lt;=44,"Millennials", merged_data[[#This Row],[Age]]&lt;=60,"Gen X", merged_data[[#This Row],[Age]]&gt;60,"Baby Boomers")</f>
        <v>Gen X</v>
      </c>
      <c r="M10" s="1" t="s">
        <v>1222</v>
      </c>
      <c r="N10" s="1" t="s">
        <v>1223</v>
      </c>
      <c r="O10">
        <v>36309</v>
      </c>
      <c r="P10" s="1" t="s">
        <v>1219</v>
      </c>
      <c r="Q10" s="2">
        <v>43773</v>
      </c>
    </row>
    <row r="11" spans="1:17" x14ac:dyDescent="0.25">
      <c r="A11" s="1" t="s">
        <v>607</v>
      </c>
      <c r="B11" s="1" t="s">
        <v>16</v>
      </c>
      <c r="C11" s="1" t="s">
        <v>14</v>
      </c>
      <c r="D11" s="2">
        <v>43800</v>
      </c>
      <c r="E11">
        <v>282140</v>
      </c>
      <c r="F11">
        <v>756</v>
      </c>
      <c r="G11">
        <v>0</v>
      </c>
      <c r="H11" s="1" t="s">
        <v>40</v>
      </c>
      <c r="I11" s="1" t="s">
        <v>1681</v>
      </c>
      <c r="J11" s="1" t="s">
        <v>1216</v>
      </c>
      <c r="K11">
        <v>45</v>
      </c>
      <c r="L11" t="str" cm="1">
        <f t="array" ref="L11">_xlfn.IFS(merged_data[[#This Row],[Age]]&lt;= 28,"Gen Z", merged_data[[#This Row],[Age]]&lt;=44,"Millennials", merged_data[[#This Row],[Age]]&lt;=60,"Gen X", merged_data[[#This Row],[Age]]&gt;60,"Baby Boomers")</f>
        <v>Gen X</v>
      </c>
      <c r="M11" s="1" t="s">
        <v>1222</v>
      </c>
      <c r="N11" s="1" t="s">
        <v>1223</v>
      </c>
      <c r="O11">
        <v>36309</v>
      </c>
      <c r="P11" s="1" t="s">
        <v>1219</v>
      </c>
      <c r="Q11" s="2">
        <v>43773</v>
      </c>
    </row>
    <row r="12" spans="1:17" x14ac:dyDescent="0.25">
      <c r="A12" s="1" t="s">
        <v>17</v>
      </c>
      <c r="B12" s="1" t="s">
        <v>18</v>
      </c>
      <c r="C12" s="1" t="s">
        <v>14</v>
      </c>
      <c r="D12" s="2">
        <v>44837</v>
      </c>
      <c r="E12">
        <v>63610</v>
      </c>
      <c r="F12">
        <v>802</v>
      </c>
      <c r="G12">
        <v>401875</v>
      </c>
      <c r="H12" s="1" t="s">
        <v>19</v>
      </c>
      <c r="I12" s="1" t="s">
        <v>1490</v>
      </c>
      <c r="J12" s="1" t="s">
        <v>1216</v>
      </c>
      <c r="K12">
        <v>34</v>
      </c>
      <c r="L12" t="str" cm="1">
        <f t="array" ref="L12">_xlfn.IFS(merged_data[[#This Row],[Age]]&lt;= 28,"Gen Z", merged_data[[#This Row],[Age]]&lt;=44,"Millennials", merged_data[[#This Row],[Age]]&lt;=60,"Gen X", merged_data[[#This Row],[Age]]&gt;60,"Baby Boomers")</f>
        <v>Millennials</v>
      </c>
      <c r="M12" s="1" t="s">
        <v>1217</v>
      </c>
      <c r="N12" s="1" t="s">
        <v>1218</v>
      </c>
      <c r="O12">
        <v>148386</v>
      </c>
      <c r="P12" s="1" t="s">
        <v>1224</v>
      </c>
      <c r="Q12" s="2">
        <v>43881</v>
      </c>
    </row>
    <row r="13" spans="1:17" x14ac:dyDescent="0.25">
      <c r="A13" s="1" t="s">
        <v>680</v>
      </c>
      <c r="B13" s="1" t="s">
        <v>18</v>
      </c>
      <c r="C13" s="1" t="s">
        <v>26</v>
      </c>
      <c r="D13" s="2">
        <v>45320</v>
      </c>
      <c r="E13">
        <v>232654</v>
      </c>
      <c r="F13">
        <v>633</v>
      </c>
      <c r="G13">
        <v>0</v>
      </c>
      <c r="H13" s="1" t="s">
        <v>1839</v>
      </c>
      <c r="I13" s="1" t="s">
        <v>1490</v>
      </c>
      <c r="J13" s="1" t="s">
        <v>1216</v>
      </c>
      <c r="K13">
        <v>34</v>
      </c>
      <c r="L13" t="str" cm="1">
        <f t="array" ref="L13">_xlfn.IFS(merged_data[[#This Row],[Age]]&lt;= 28,"Gen Z", merged_data[[#This Row],[Age]]&lt;=44,"Millennials", merged_data[[#This Row],[Age]]&lt;=60,"Gen X", merged_data[[#This Row],[Age]]&gt;60,"Baby Boomers")</f>
        <v>Millennials</v>
      </c>
      <c r="M13" s="1" t="s">
        <v>1217</v>
      </c>
      <c r="N13" s="1" t="s">
        <v>1218</v>
      </c>
      <c r="O13">
        <v>148386</v>
      </c>
      <c r="P13" s="1" t="s">
        <v>1224</v>
      </c>
      <c r="Q13" s="2">
        <v>43881</v>
      </c>
    </row>
    <row r="14" spans="1:17" x14ac:dyDescent="0.25">
      <c r="A14" s="1" t="s">
        <v>784</v>
      </c>
      <c r="B14" s="1" t="s">
        <v>785</v>
      </c>
      <c r="C14" s="1" t="s">
        <v>10</v>
      </c>
      <c r="D14" s="2">
        <v>42867</v>
      </c>
      <c r="E14">
        <v>128216</v>
      </c>
      <c r="F14">
        <v>849</v>
      </c>
      <c r="G14">
        <v>0</v>
      </c>
      <c r="H14" s="1" t="s">
        <v>1839</v>
      </c>
      <c r="I14" s="1" t="s">
        <v>1229</v>
      </c>
      <c r="J14" s="1" t="s">
        <v>1216</v>
      </c>
      <c r="K14">
        <v>50</v>
      </c>
      <c r="L14" t="str" cm="1">
        <f t="array" ref="L14">_xlfn.IFS(merged_data[[#This Row],[Age]]&lt;= 28,"Gen Z", merged_data[[#This Row],[Age]]&lt;=44,"Millennials", merged_data[[#This Row],[Age]]&lt;=60,"Gen X", merged_data[[#This Row],[Age]]&gt;60,"Baby Boomers")</f>
        <v>Gen X</v>
      </c>
      <c r="M14" s="1" t="s">
        <v>1217</v>
      </c>
      <c r="N14" s="1" t="s">
        <v>1230</v>
      </c>
      <c r="O14">
        <v>142744</v>
      </c>
      <c r="P14" s="1" t="s">
        <v>1219</v>
      </c>
      <c r="Q14" s="2">
        <v>44494</v>
      </c>
    </row>
    <row r="15" spans="1:17" x14ac:dyDescent="0.25">
      <c r="A15" s="1" t="s">
        <v>20</v>
      </c>
      <c r="B15" s="1" t="s">
        <v>21</v>
      </c>
      <c r="C15" s="1" t="s">
        <v>14</v>
      </c>
      <c r="D15" s="2">
        <v>44039</v>
      </c>
      <c r="E15">
        <v>70843</v>
      </c>
      <c r="F15">
        <v>824</v>
      </c>
      <c r="G15">
        <v>458505</v>
      </c>
      <c r="H15" s="1" t="s">
        <v>1839</v>
      </c>
      <c r="I15" s="1" t="s">
        <v>1731</v>
      </c>
      <c r="J15" s="1" t="s">
        <v>1221</v>
      </c>
      <c r="K15">
        <v>28</v>
      </c>
      <c r="L15" t="str" cm="1">
        <f t="array" ref="L15">_xlfn.IFS(merged_data[[#This Row],[Age]]&lt;= 28,"Gen Z", merged_data[[#This Row],[Age]]&lt;=44,"Millennials", merged_data[[#This Row],[Age]]&lt;=60,"Gen X", merged_data[[#This Row],[Age]]&gt;60,"Baby Boomers")</f>
        <v>Gen Z</v>
      </c>
      <c r="M15" s="1" t="s">
        <v>1222</v>
      </c>
      <c r="N15" s="1" t="s">
        <v>1242</v>
      </c>
      <c r="O15">
        <v>39975</v>
      </c>
      <c r="P15" s="1" t="s">
        <v>1224</v>
      </c>
      <c r="Q15" s="2">
        <v>44902</v>
      </c>
    </row>
    <row r="16" spans="1:17" x14ac:dyDescent="0.25">
      <c r="A16" s="1" t="s">
        <v>408</v>
      </c>
      <c r="B16" s="1" t="s">
        <v>409</v>
      </c>
      <c r="C16" s="1" t="s">
        <v>10</v>
      </c>
      <c r="D16" s="2">
        <v>42503</v>
      </c>
      <c r="E16">
        <v>163202</v>
      </c>
      <c r="F16">
        <v>491</v>
      </c>
      <c r="G16">
        <v>0</v>
      </c>
      <c r="H16" s="1" t="s">
        <v>1839</v>
      </c>
      <c r="I16" s="1" t="s">
        <v>1231</v>
      </c>
      <c r="J16" s="1" t="s">
        <v>1216</v>
      </c>
      <c r="K16">
        <v>20</v>
      </c>
      <c r="L16" t="str" cm="1">
        <f t="array" ref="L16">_xlfn.IFS(merged_data[[#This Row],[Age]]&lt;= 28,"Gen Z", merged_data[[#This Row],[Age]]&lt;=44,"Millennials", merged_data[[#This Row],[Age]]&lt;=60,"Gen X", merged_data[[#This Row],[Age]]&gt;60,"Baby Boomers")</f>
        <v>Gen Z</v>
      </c>
      <c r="M16" s="1" t="s">
        <v>1232</v>
      </c>
      <c r="N16" s="1" t="s">
        <v>1233</v>
      </c>
      <c r="O16">
        <v>109431</v>
      </c>
      <c r="P16" s="1" t="s">
        <v>1224</v>
      </c>
      <c r="Q16" s="2">
        <v>43309</v>
      </c>
    </row>
    <row r="17" spans="1:17" x14ac:dyDescent="0.25">
      <c r="A17" s="1" t="s">
        <v>22</v>
      </c>
      <c r="B17" s="1" t="s">
        <v>23</v>
      </c>
      <c r="C17" s="1" t="s">
        <v>10</v>
      </c>
      <c r="D17" s="2">
        <v>44185</v>
      </c>
      <c r="E17">
        <v>107237</v>
      </c>
      <c r="F17">
        <v>331</v>
      </c>
      <c r="G17">
        <v>163666</v>
      </c>
      <c r="H17" s="1" t="s">
        <v>1839</v>
      </c>
      <c r="I17" s="1" t="s">
        <v>1416</v>
      </c>
      <c r="J17" s="1" t="s">
        <v>1216</v>
      </c>
      <c r="K17">
        <v>38</v>
      </c>
      <c r="L17" t="str" cm="1">
        <f t="array" ref="L17">_xlfn.IFS(merged_data[[#This Row],[Age]]&lt;= 28,"Gen Z", merged_data[[#This Row],[Age]]&lt;=44,"Millennials", merged_data[[#This Row],[Age]]&lt;=60,"Gen X", merged_data[[#This Row],[Age]]&gt;60,"Baby Boomers")</f>
        <v>Millennials</v>
      </c>
      <c r="M17" s="1" t="s">
        <v>1222</v>
      </c>
      <c r="N17" s="1" t="s">
        <v>1242</v>
      </c>
      <c r="O17">
        <v>177732</v>
      </c>
      <c r="P17" s="1" t="s">
        <v>1224</v>
      </c>
      <c r="Q17" s="2">
        <v>43409</v>
      </c>
    </row>
    <row r="18" spans="1:17" x14ac:dyDescent="0.25">
      <c r="A18" s="1" t="s">
        <v>223</v>
      </c>
      <c r="B18" s="1" t="s">
        <v>23</v>
      </c>
      <c r="C18" s="1" t="s">
        <v>26</v>
      </c>
      <c r="D18" s="2">
        <v>43077</v>
      </c>
      <c r="E18">
        <v>375197</v>
      </c>
      <c r="F18">
        <v>567</v>
      </c>
      <c r="G18">
        <v>0</v>
      </c>
      <c r="H18" s="1" t="s">
        <v>1839</v>
      </c>
      <c r="I18" s="1" t="s">
        <v>1416</v>
      </c>
      <c r="J18" s="1" t="s">
        <v>1216</v>
      </c>
      <c r="K18">
        <v>38</v>
      </c>
      <c r="L18" t="str" cm="1">
        <f t="array" ref="L18">_xlfn.IFS(merged_data[[#This Row],[Age]]&lt;= 28,"Gen Z", merged_data[[#This Row],[Age]]&lt;=44,"Millennials", merged_data[[#This Row],[Age]]&lt;=60,"Gen X", merged_data[[#This Row],[Age]]&gt;60,"Baby Boomers")</f>
        <v>Millennials</v>
      </c>
      <c r="M18" s="1" t="s">
        <v>1222</v>
      </c>
      <c r="N18" s="1" t="s">
        <v>1242</v>
      </c>
      <c r="O18">
        <v>177732</v>
      </c>
      <c r="P18" s="1" t="s">
        <v>1224</v>
      </c>
      <c r="Q18" s="2">
        <v>43409</v>
      </c>
    </row>
    <row r="19" spans="1:17" x14ac:dyDescent="0.25">
      <c r="A19" s="1" t="s">
        <v>375</v>
      </c>
      <c r="B19" s="1" t="s">
        <v>23</v>
      </c>
      <c r="C19" s="1" t="s">
        <v>10</v>
      </c>
      <c r="D19" s="2">
        <v>45602</v>
      </c>
      <c r="E19">
        <v>333840</v>
      </c>
      <c r="F19">
        <v>428</v>
      </c>
      <c r="G19">
        <v>0</v>
      </c>
      <c r="H19" s="1" t="s">
        <v>1839</v>
      </c>
      <c r="I19" s="1" t="s">
        <v>1416</v>
      </c>
      <c r="J19" s="1" t="s">
        <v>1216</v>
      </c>
      <c r="K19">
        <v>38</v>
      </c>
      <c r="L19" t="str" cm="1">
        <f t="array" ref="L19">_xlfn.IFS(merged_data[[#This Row],[Age]]&lt;= 28,"Gen Z", merged_data[[#This Row],[Age]]&lt;=44,"Millennials", merged_data[[#This Row],[Age]]&lt;=60,"Gen X", merged_data[[#This Row],[Age]]&gt;60,"Baby Boomers")</f>
        <v>Millennials</v>
      </c>
      <c r="M19" s="1" t="s">
        <v>1222</v>
      </c>
      <c r="N19" s="1" t="s">
        <v>1242</v>
      </c>
      <c r="O19">
        <v>177732</v>
      </c>
      <c r="P19" s="1" t="s">
        <v>1224</v>
      </c>
      <c r="Q19" s="2">
        <v>43409</v>
      </c>
    </row>
    <row r="20" spans="1:17" x14ac:dyDescent="0.25">
      <c r="A20" s="1" t="s">
        <v>24</v>
      </c>
      <c r="B20" s="1" t="s">
        <v>25</v>
      </c>
      <c r="C20" s="1" t="s">
        <v>26</v>
      </c>
      <c r="D20" s="2">
        <v>44160</v>
      </c>
      <c r="E20">
        <v>477177</v>
      </c>
      <c r="F20">
        <v>692</v>
      </c>
      <c r="G20">
        <v>120819</v>
      </c>
      <c r="H20" s="1" t="s">
        <v>1839</v>
      </c>
      <c r="I20" s="1" t="s">
        <v>1364</v>
      </c>
      <c r="J20" s="1" t="s">
        <v>1221</v>
      </c>
      <c r="K20">
        <v>29</v>
      </c>
      <c r="L20" t="str" cm="1">
        <f t="array" ref="L20">_xlfn.IFS(merged_data[[#This Row],[Age]]&lt;= 28,"Gen Z", merged_data[[#This Row],[Age]]&lt;=44,"Millennials", merged_data[[#This Row],[Age]]&lt;=60,"Gen X", merged_data[[#This Row],[Age]]&gt;60,"Baby Boomers")</f>
        <v>Millennials</v>
      </c>
      <c r="M20" s="1" t="s">
        <v>1217</v>
      </c>
      <c r="N20" s="1" t="s">
        <v>1238</v>
      </c>
      <c r="O20">
        <v>131785</v>
      </c>
      <c r="P20" s="1" t="s">
        <v>1224</v>
      </c>
      <c r="Q20" s="2">
        <v>44077</v>
      </c>
    </row>
    <row r="21" spans="1:17" x14ac:dyDescent="0.25">
      <c r="A21" s="1" t="s">
        <v>626</v>
      </c>
      <c r="B21" s="1" t="s">
        <v>25</v>
      </c>
      <c r="C21" s="1" t="s">
        <v>26</v>
      </c>
      <c r="D21" s="2">
        <v>43869</v>
      </c>
      <c r="E21">
        <v>207574</v>
      </c>
      <c r="F21">
        <v>803</v>
      </c>
      <c r="G21">
        <v>0</v>
      </c>
      <c r="H21" s="1" t="s">
        <v>1839</v>
      </c>
      <c r="I21" s="1" t="s">
        <v>1364</v>
      </c>
      <c r="J21" s="1" t="s">
        <v>1221</v>
      </c>
      <c r="K21">
        <v>29</v>
      </c>
      <c r="L21" t="str" cm="1">
        <f t="array" ref="L21">_xlfn.IFS(merged_data[[#This Row],[Age]]&lt;= 28,"Gen Z", merged_data[[#This Row],[Age]]&lt;=44,"Millennials", merged_data[[#This Row],[Age]]&lt;=60,"Gen X", merged_data[[#This Row],[Age]]&gt;60,"Baby Boomers")</f>
        <v>Millennials</v>
      </c>
      <c r="M21" s="1" t="s">
        <v>1217</v>
      </c>
      <c r="N21" s="1" t="s">
        <v>1238</v>
      </c>
      <c r="O21">
        <v>131785</v>
      </c>
      <c r="P21" s="1" t="s">
        <v>1224</v>
      </c>
      <c r="Q21" s="2">
        <v>44077</v>
      </c>
    </row>
    <row r="22" spans="1:17" x14ac:dyDescent="0.25">
      <c r="A22" s="1" t="s">
        <v>294</v>
      </c>
      <c r="B22" s="1" t="s">
        <v>295</v>
      </c>
      <c r="C22" s="1" t="s">
        <v>26</v>
      </c>
      <c r="D22" s="2">
        <v>44895</v>
      </c>
      <c r="E22">
        <v>439529</v>
      </c>
      <c r="F22">
        <v>587</v>
      </c>
      <c r="G22">
        <v>0</v>
      </c>
      <c r="H22" s="1" t="s">
        <v>1839</v>
      </c>
      <c r="I22" s="1" t="s">
        <v>1237</v>
      </c>
      <c r="J22" s="1" t="s">
        <v>1216</v>
      </c>
      <c r="K22">
        <v>42</v>
      </c>
      <c r="L22" t="str" cm="1">
        <f t="array" ref="L22">_xlfn.IFS(merged_data[[#This Row],[Age]]&lt;= 28,"Gen Z", merged_data[[#This Row],[Age]]&lt;=44,"Millennials", merged_data[[#This Row],[Age]]&lt;=60,"Gen X", merged_data[[#This Row],[Age]]&gt;60,"Baby Boomers")</f>
        <v>Millennials</v>
      </c>
      <c r="M22" s="1" t="s">
        <v>1217</v>
      </c>
      <c r="N22" s="1" t="s">
        <v>1238</v>
      </c>
      <c r="O22">
        <v>87364</v>
      </c>
      <c r="P22" s="1" t="s">
        <v>1224</v>
      </c>
      <c r="Q22" s="2">
        <v>43026</v>
      </c>
    </row>
    <row r="23" spans="1:17" x14ac:dyDescent="0.25">
      <c r="A23" s="1" t="s">
        <v>27</v>
      </c>
      <c r="B23" s="1" t="s">
        <v>28</v>
      </c>
      <c r="C23" s="1" t="s">
        <v>10</v>
      </c>
      <c r="D23" s="2">
        <v>45487</v>
      </c>
      <c r="E23">
        <v>180903</v>
      </c>
      <c r="F23">
        <v>339</v>
      </c>
      <c r="G23">
        <v>0</v>
      </c>
      <c r="H23" s="1" t="s">
        <v>1839</v>
      </c>
      <c r="I23" s="1" t="s">
        <v>1325</v>
      </c>
      <c r="J23" s="1" t="s">
        <v>1221</v>
      </c>
      <c r="K23">
        <v>70</v>
      </c>
      <c r="L23" t="str" cm="1">
        <f t="array" ref="L23">_xlfn.IFS(merged_data[[#This Row],[Age]]&lt;= 28,"Gen Z", merged_data[[#This Row],[Age]]&lt;=44,"Millennials", merged_data[[#This Row],[Age]]&lt;=60,"Gen X", merged_data[[#This Row],[Age]]&gt;60,"Baby Boomers")</f>
        <v>Baby Boomers</v>
      </c>
      <c r="M23" s="1" t="s">
        <v>1232</v>
      </c>
      <c r="N23" s="1" t="s">
        <v>1223</v>
      </c>
      <c r="O23">
        <v>172826</v>
      </c>
      <c r="P23" s="1" t="s">
        <v>1219</v>
      </c>
      <c r="Q23" s="2">
        <v>42917</v>
      </c>
    </row>
    <row r="24" spans="1:17" x14ac:dyDescent="0.25">
      <c r="A24" s="1" t="s">
        <v>432</v>
      </c>
      <c r="B24" s="1" t="s">
        <v>28</v>
      </c>
      <c r="C24" s="1" t="s">
        <v>10</v>
      </c>
      <c r="D24" s="2">
        <v>42353</v>
      </c>
      <c r="E24">
        <v>249664</v>
      </c>
      <c r="F24">
        <v>536</v>
      </c>
      <c r="G24">
        <v>0</v>
      </c>
      <c r="H24" s="1" t="s">
        <v>1839</v>
      </c>
      <c r="I24" s="1" t="s">
        <v>1325</v>
      </c>
      <c r="J24" s="1" t="s">
        <v>1221</v>
      </c>
      <c r="K24">
        <v>70</v>
      </c>
      <c r="L24" t="str" cm="1">
        <f t="array" ref="L24">_xlfn.IFS(merged_data[[#This Row],[Age]]&lt;= 28,"Gen Z", merged_data[[#This Row],[Age]]&lt;=44,"Millennials", merged_data[[#This Row],[Age]]&lt;=60,"Gen X", merged_data[[#This Row],[Age]]&gt;60,"Baby Boomers")</f>
        <v>Baby Boomers</v>
      </c>
      <c r="M24" s="1" t="s">
        <v>1232</v>
      </c>
      <c r="N24" s="1" t="s">
        <v>1223</v>
      </c>
      <c r="O24">
        <v>172826</v>
      </c>
      <c r="P24" s="1" t="s">
        <v>1219</v>
      </c>
      <c r="Q24" s="2">
        <v>42917</v>
      </c>
    </row>
    <row r="25" spans="1:17" x14ac:dyDescent="0.25">
      <c r="A25" s="1" t="s">
        <v>704</v>
      </c>
      <c r="B25" s="1" t="s">
        <v>28</v>
      </c>
      <c r="C25" s="1" t="s">
        <v>10</v>
      </c>
      <c r="D25" s="2">
        <v>44267</v>
      </c>
      <c r="E25">
        <v>112701</v>
      </c>
      <c r="F25">
        <v>540</v>
      </c>
      <c r="G25">
        <v>0</v>
      </c>
      <c r="H25" s="1" t="s">
        <v>1839</v>
      </c>
      <c r="I25" s="1" t="s">
        <v>1325</v>
      </c>
      <c r="J25" s="1" t="s">
        <v>1221</v>
      </c>
      <c r="K25">
        <v>70</v>
      </c>
      <c r="L25" t="str" cm="1">
        <f t="array" ref="L25">_xlfn.IFS(merged_data[[#This Row],[Age]]&lt;= 28,"Gen Z", merged_data[[#This Row],[Age]]&lt;=44,"Millennials", merged_data[[#This Row],[Age]]&lt;=60,"Gen X", merged_data[[#This Row],[Age]]&gt;60,"Baby Boomers")</f>
        <v>Baby Boomers</v>
      </c>
      <c r="M25" s="1" t="s">
        <v>1232</v>
      </c>
      <c r="N25" s="1" t="s">
        <v>1223</v>
      </c>
      <c r="O25">
        <v>172826</v>
      </c>
      <c r="P25" s="1" t="s">
        <v>1219</v>
      </c>
      <c r="Q25" s="2">
        <v>42917</v>
      </c>
    </row>
    <row r="26" spans="1:17" x14ac:dyDescent="0.25">
      <c r="A26" s="1" t="s">
        <v>542</v>
      </c>
      <c r="B26" s="1" t="s">
        <v>543</v>
      </c>
      <c r="C26" s="1" t="s">
        <v>26</v>
      </c>
      <c r="D26" s="2">
        <v>44584</v>
      </c>
      <c r="E26">
        <v>389763</v>
      </c>
      <c r="F26">
        <v>444</v>
      </c>
      <c r="G26">
        <v>0</v>
      </c>
      <c r="H26" s="1" t="s">
        <v>60</v>
      </c>
      <c r="I26" s="1" t="s">
        <v>1239</v>
      </c>
      <c r="J26" s="1" t="s">
        <v>1216</v>
      </c>
      <c r="K26">
        <v>59</v>
      </c>
      <c r="L26" t="str" cm="1">
        <f t="array" ref="L26">_xlfn.IFS(merged_data[[#This Row],[Age]]&lt;= 28,"Gen Z", merged_data[[#This Row],[Age]]&lt;=44,"Millennials", merged_data[[#This Row],[Age]]&lt;=60,"Gen X", merged_data[[#This Row],[Age]]&gt;60,"Baby Boomers")</f>
        <v>Gen X</v>
      </c>
      <c r="M26" s="1" t="s">
        <v>1217</v>
      </c>
      <c r="N26" s="1" t="s">
        <v>1238</v>
      </c>
      <c r="O26">
        <v>144988</v>
      </c>
      <c r="P26" s="1" t="s">
        <v>1219</v>
      </c>
      <c r="Q26" s="2">
        <v>45448</v>
      </c>
    </row>
    <row r="27" spans="1:17" x14ac:dyDescent="0.25">
      <c r="A27" s="1" t="s">
        <v>592</v>
      </c>
      <c r="B27" s="1" t="s">
        <v>543</v>
      </c>
      <c r="C27" s="1" t="s">
        <v>26</v>
      </c>
      <c r="D27" s="2">
        <v>44887</v>
      </c>
      <c r="E27">
        <v>101158</v>
      </c>
      <c r="F27">
        <v>472</v>
      </c>
      <c r="G27">
        <v>0</v>
      </c>
      <c r="H27" s="1" t="s">
        <v>1839</v>
      </c>
      <c r="I27" s="1" t="s">
        <v>1239</v>
      </c>
      <c r="J27" s="1" t="s">
        <v>1216</v>
      </c>
      <c r="K27">
        <v>59</v>
      </c>
      <c r="L27" t="str" cm="1">
        <f t="array" ref="L27">_xlfn.IFS(merged_data[[#This Row],[Age]]&lt;= 28,"Gen Z", merged_data[[#This Row],[Age]]&lt;=44,"Millennials", merged_data[[#This Row],[Age]]&lt;=60,"Gen X", merged_data[[#This Row],[Age]]&gt;60,"Baby Boomers")</f>
        <v>Gen X</v>
      </c>
      <c r="M27" s="1" t="s">
        <v>1217</v>
      </c>
      <c r="N27" s="1" t="s">
        <v>1238</v>
      </c>
      <c r="O27">
        <v>144988</v>
      </c>
      <c r="P27" s="1" t="s">
        <v>1219</v>
      </c>
      <c r="Q27" s="2">
        <v>45448</v>
      </c>
    </row>
    <row r="28" spans="1:17" x14ac:dyDescent="0.25">
      <c r="A28" s="1" t="s">
        <v>29</v>
      </c>
      <c r="B28" s="1" t="s">
        <v>30</v>
      </c>
      <c r="C28" s="1" t="s">
        <v>26</v>
      </c>
      <c r="D28" s="2">
        <v>42340</v>
      </c>
      <c r="E28">
        <v>174499</v>
      </c>
      <c r="F28">
        <v>517</v>
      </c>
      <c r="G28">
        <v>0</v>
      </c>
      <c r="H28" s="1" t="s">
        <v>1839</v>
      </c>
      <c r="I28" s="1" t="s">
        <v>1272</v>
      </c>
      <c r="J28" s="1" t="s">
        <v>1221</v>
      </c>
      <c r="K28">
        <v>71</v>
      </c>
      <c r="L28" t="str" cm="1">
        <f t="array" ref="L28">_xlfn.IFS(merged_data[[#This Row],[Age]]&lt;= 28,"Gen Z", merged_data[[#This Row],[Age]]&lt;=44,"Millennials", merged_data[[#This Row],[Age]]&lt;=60,"Gen X", merged_data[[#This Row],[Age]]&gt;60,"Baby Boomers")</f>
        <v>Baby Boomers</v>
      </c>
      <c r="M28" s="1" t="s">
        <v>1236</v>
      </c>
      <c r="N28" s="1" t="s">
        <v>1233</v>
      </c>
      <c r="O28">
        <v>165271</v>
      </c>
      <c r="P28" s="1" t="s">
        <v>1219</v>
      </c>
      <c r="Q28" s="2">
        <v>44109</v>
      </c>
    </row>
    <row r="29" spans="1:17" x14ac:dyDescent="0.25">
      <c r="A29" s="1" t="s">
        <v>31</v>
      </c>
      <c r="B29" s="1" t="s">
        <v>32</v>
      </c>
      <c r="C29" s="1" t="s">
        <v>33</v>
      </c>
      <c r="D29" s="2">
        <v>45493</v>
      </c>
      <c r="E29">
        <v>487025</v>
      </c>
      <c r="F29">
        <v>381</v>
      </c>
      <c r="G29">
        <v>0</v>
      </c>
      <c r="H29" s="1" t="s">
        <v>1839</v>
      </c>
      <c r="I29" s="1" t="s">
        <v>1618</v>
      </c>
      <c r="J29" s="1" t="s">
        <v>1216</v>
      </c>
      <c r="K29">
        <v>34</v>
      </c>
      <c r="L29" t="str" cm="1">
        <f t="array" ref="L29">_xlfn.IFS(merged_data[[#This Row],[Age]]&lt;= 28,"Gen Z", merged_data[[#This Row],[Age]]&lt;=44,"Millennials", merged_data[[#This Row],[Age]]&lt;=60,"Gen X", merged_data[[#This Row],[Age]]&gt;60,"Baby Boomers")</f>
        <v>Millennials</v>
      </c>
      <c r="M29" s="1" t="s">
        <v>1232</v>
      </c>
      <c r="N29" s="1" t="s">
        <v>1218</v>
      </c>
      <c r="O29">
        <v>145150</v>
      </c>
      <c r="P29" s="1" t="s">
        <v>1219</v>
      </c>
      <c r="Q29" s="2">
        <v>44714</v>
      </c>
    </row>
    <row r="30" spans="1:17" x14ac:dyDescent="0.25">
      <c r="A30" s="1" t="s">
        <v>331</v>
      </c>
      <c r="B30" s="1" t="s">
        <v>32</v>
      </c>
      <c r="C30" s="1" t="s">
        <v>14</v>
      </c>
      <c r="D30" s="2">
        <v>44383</v>
      </c>
      <c r="E30">
        <v>36320</v>
      </c>
      <c r="F30">
        <v>810</v>
      </c>
      <c r="G30">
        <v>0</v>
      </c>
      <c r="H30" s="1" t="s">
        <v>60</v>
      </c>
      <c r="I30" s="1" t="s">
        <v>1618</v>
      </c>
      <c r="J30" s="1" t="s">
        <v>1216</v>
      </c>
      <c r="K30">
        <v>34</v>
      </c>
      <c r="L30" t="str" cm="1">
        <f t="array" ref="L30">_xlfn.IFS(merged_data[[#This Row],[Age]]&lt;= 28,"Gen Z", merged_data[[#This Row],[Age]]&lt;=44,"Millennials", merged_data[[#This Row],[Age]]&lt;=60,"Gen X", merged_data[[#This Row],[Age]]&gt;60,"Baby Boomers")</f>
        <v>Millennials</v>
      </c>
      <c r="M30" s="1" t="s">
        <v>1232</v>
      </c>
      <c r="N30" s="1" t="s">
        <v>1218</v>
      </c>
      <c r="O30">
        <v>145150</v>
      </c>
      <c r="P30" s="1" t="s">
        <v>1219</v>
      </c>
      <c r="Q30" s="2">
        <v>44714</v>
      </c>
    </row>
    <row r="31" spans="1:17" x14ac:dyDescent="0.25">
      <c r="A31" s="1" t="s">
        <v>732</v>
      </c>
      <c r="B31" s="1" t="s">
        <v>32</v>
      </c>
      <c r="C31" s="1" t="s">
        <v>10</v>
      </c>
      <c r="D31" s="2">
        <v>44014</v>
      </c>
      <c r="E31">
        <v>379747</v>
      </c>
      <c r="F31">
        <v>316</v>
      </c>
      <c r="G31">
        <v>0</v>
      </c>
      <c r="H31" s="1" t="s">
        <v>1839</v>
      </c>
      <c r="I31" s="1" t="s">
        <v>1618</v>
      </c>
      <c r="J31" s="1" t="s">
        <v>1216</v>
      </c>
      <c r="K31">
        <v>34</v>
      </c>
      <c r="L31" t="str" cm="1">
        <f t="array" ref="L31">_xlfn.IFS(merged_data[[#This Row],[Age]]&lt;= 28,"Gen Z", merged_data[[#This Row],[Age]]&lt;=44,"Millennials", merged_data[[#This Row],[Age]]&lt;=60,"Gen X", merged_data[[#This Row],[Age]]&gt;60,"Baby Boomers")</f>
        <v>Millennials</v>
      </c>
      <c r="M31" s="1" t="s">
        <v>1232</v>
      </c>
      <c r="N31" s="1" t="s">
        <v>1218</v>
      </c>
      <c r="O31">
        <v>145150</v>
      </c>
      <c r="P31" s="1" t="s">
        <v>1219</v>
      </c>
      <c r="Q31" s="2">
        <v>44714</v>
      </c>
    </row>
    <row r="32" spans="1:17" x14ac:dyDescent="0.25">
      <c r="A32" s="1" t="s">
        <v>34</v>
      </c>
      <c r="B32" s="1" t="s">
        <v>35</v>
      </c>
      <c r="C32" s="1" t="s">
        <v>26</v>
      </c>
      <c r="D32" s="2">
        <v>45351</v>
      </c>
      <c r="E32">
        <v>130299</v>
      </c>
      <c r="F32">
        <v>500</v>
      </c>
      <c r="G32">
        <v>0</v>
      </c>
      <c r="H32" s="1" t="s">
        <v>1839</v>
      </c>
      <c r="I32" s="1" t="s">
        <v>1820</v>
      </c>
      <c r="J32" s="1" t="s">
        <v>1221</v>
      </c>
      <c r="K32">
        <v>55</v>
      </c>
      <c r="L32" t="str" cm="1">
        <f t="array" ref="L32">_xlfn.IFS(merged_data[[#This Row],[Age]]&lt;= 28,"Gen Z", merged_data[[#This Row],[Age]]&lt;=44,"Millennials", merged_data[[#This Row],[Age]]&lt;=60,"Gen X", merged_data[[#This Row],[Age]]&gt;60,"Baby Boomers")</f>
        <v>Gen X</v>
      </c>
      <c r="M32" s="1" t="s">
        <v>1222</v>
      </c>
      <c r="N32" s="1" t="s">
        <v>1242</v>
      </c>
      <c r="O32">
        <v>166470</v>
      </c>
      <c r="P32" s="1" t="s">
        <v>1219</v>
      </c>
      <c r="Q32" s="2">
        <v>45621</v>
      </c>
    </row>
    <row r="33" spans="1:17" x14ac:dyDescent="0.25">
      <c r="A33" s="1" t="s">
        <v>588</v>
      </c>
      <c r="B33" s="1" t="s">
        <v>35</v>
      </c>
      <c r="C33" s="1" t="s">
        <v>26</v>
      </c>
      <c r="D33" s="2">
        <v>44222</v>
      </c>
      <c r="E33">
        <v>427876</v>
      </c>
      <c r="F33">
        <v>496</v>
      </c>
      <c r="G33">
        <v>0</v>
      </c>
      <c r="H33" s="1" t="s">
        <v>1839</v>
      </c>
      <c r="I33" s="1" t="s">
        <v>1820</v>
      </c>
      <c r="J33" s="1" t="s">
        <v>1221</v>
      </c>
      <c r="K33">
        <v>55</v>
      </c>
      <c r="L33" t="str" cm="1">
        <f t="array" ref="L33">_xlfn.IFS(merged_data[[#This Row],[Age]]&lt;= 28,"Gen Z", merged_data[[#This Row],[Age]]&lt;=44,"Millennials", merged_data[[#This Row],[Age]]&lt;=60,"Gen X", merged_data[[#This Row],[Age]]&gt;60,"Baby Boomers")</f>
        <v>Gen X</v>
      </c>
      <c r="M33" s="1" t="s">
        <v>1222</v>
      </c>
      <c r="N33" s="1" t="s">
        <v>1242</v>
      </c>
      <c r="O33">
        <v>166470</v>
      </c>
      <c r="P33" s="1" t="s">
        <v>1219</v>
      </c>
      <c r="Q33" s="2">
        <v>45621</v>
      </c>
    </row>
    <row r="34" spans="1:17" x14ac:dyDescent="0.25">
      <c r="A34" s="1" t="s">
        <v>675</v>
      </c>
      <c r="B34" s="1" t="s">
        <v>35</v>
      </c>
      <c r="C34" s="1" t="s">
        <v>26</v>
      </c>
      <c r="D34" s="2">
        <v>43220</v>
      </c>
      <c r="E34">
        <v>434825</v>
      </c>
      <c r="F34">
        <v>613</v>
      </c>
      <c r="G34">
        <v>0</v>
      </c>
      <c r="H34" s="1" t="s">
        <v>1839</v>
      </c>
      <c r="I34" s="1" t="s">
        <v>1820</v>
      </c>
      <c r="J34" s="1" t="s">
        <v>1221</v>
      </c>
      <c r="K34">
        <v>55</v>
      </c>
      <c r="L34" t="str" cm="1">
        <f t="array" ref="L34">_xlfn.IFS(merged_data[[#This Row],[Age]]&lt;= 28,"Gen Z", merged_data[[#This Row],[Age]]&lt;=44,"Millennials", merged_data[[#This Row],[Age]]&lt;=60,"Gen X", merged_data[[#This Row],[Age]]&gt;60,"Baby Boomers")</f>
        <v>Gen X</v>
      </c>
      <c r="M34" s="1" t="s">
        <v>1222</v>
      </c>
      <c r="N34" s="1" t="s">
        <v>1242</v>
      </c>
      <c r="O34">
        <v>166470</v>
      </c>
      <c r="P34" s="1" t="s">
        <v>1219</v>
      </c>
      <c r="Q34" s="2">
        <v>45621</v>
      </c>
    </row>
    <row r="35" spans="1:17" x14ac:dyDescent="0.25">
      <c r="A35" s="1" t="s">
        <v>36</v>
      </c>
      <c r="B35" s="1" t="s">
        <v>37</v>
      </c>
      <c r="C35" s="1" t="s">
        <v>10</v>
      </c>
      <c r="D35" s="2">
        <v>44010</v>
      </c>
      <c r="E35">
        <v>431722</v>
      </c>
      <c r="F35">
        <v>746</v>
      </c>
      <c r="G35">
        <v>278365</v>
      </c>
      <c r="H35" s="1" t="s">
        <v>1839</v>
      </c>
      <c r="I35" s="1" t="s">
        <v>1373</v>
      </c>
      <c r="J35" s="1" t="s">
        <v>1216</v>
      </c>
      <c r="K35">
        <v>65</v>
      </c>
      <c r="L35" t="str" cm="1">
        <f t="array" ref="L35">_xlfn.IFS(merged_data[[#This Row],[Age]]&lt;= 28,"Gen Z", merged_data[[#This Row],[Age]]&lt;=44,"Millennials", merged_data[[#This Row],[Age]]&lt;=60,"Gen X", merged_data[[#This Row],[Age]]&gt;60,"Baby Boomers")</f>
        <v>Baby Boomers</v>
      </c>
      <c r="M35" s="1" t="s">
        <v>1217</v>
      </c>
      <c r="N35" s="1" t="s">
        <v>1233</v>
      </c>
      <c r="O35">
        <v>94553</v>
      </c>
      <c r="P35" s="1" t="s">
        <v>1219</v>
      </c>
      <c r="Q35" s="2">
        <v>45706</v>
      </c>
    </row>
    <row r="36" spans="1:17" x14ac:dyDescent="0.25">
      <c r="A36" s="1" t="s">
        <v>361</v>
      </c>
      <c r="B36" s="1" t="s">
        <v>37</v>
      </c>
      <c r="C36" s="1" t="s">
        <v>14</v>
      </c>
      <c r="D36" s="2">
        <v>42688</v>
      </c>
      <c r="E36">
        <v>422132</v>
      </c>
      <c r="F36">
        <v>650</v>
      </c>
      <c r="G36">
        <v>0</v>
      </c>
      <c r="H36" s="1" t="s">
        <v>1839</v>
      </c>
      <c r="I36" s="1" t="s">
        <v>1373</v>
      </c>
      <c r="J36" s="1" t="s">
        <v>1216</v>
      </c>
      <c r="K36">
        <v>65</v>
      </c>
      <c r="L36" t="str" cm="1">
        <f t="array" ref="L36">_xlfn.IFS(merged_data[[#This Row],[Age]]&lt;= 28,"Gen Z", merged_data[[#This Row],[Age]]&lt;=44,"Millennials", merged_data[[#This Row],[Age]]&lt;=60,"Gen X", merged_data[[#This Row],[Age]]&gt;60,"Baby Boomers")</f>
        <v>Baby Boomers</v>
      </c>
      <c r="M36" s="1" t="s">
        <v>1217</v>
      </c>
      <c r="N36" s="1" t="s">
        <v>1233</v>
      </c>
      <c r="O36">
        <v>94553</v>
      </c>
      <c r="P36" s="1" t="s">
        <v>1219</v>
      </c>
      <c r="Q36" s="2">
        <v>45706</v>
      </c>
    </row>
    <row r="37" spans="1:17" x14ac:dyDescent="0.25">
      <c r="A37" s="1" t="s">
        <v>795</v>
      </c>
      <c r="B37" s="1" t="s">
        <v>37</v>
      </c>
      <c r="C37" s="1" t="s">
        <v>26</v>
      </c>
      <c r="D37" s="2">
        <v>42968</v>
      </c>
      <c r="E37">
        <v>102476</v>
      </c>
      <c r="F37">
        <v>816</v>
      </c>
      <c r="G37">
        <v>0</v>
      </c>
      <c r="H37" s="1" t="s">
        <v>1839</v>
      </c>
      <c r="I37" s="1" t="s">
        <v>1373</v>
      </c>
      <c r="J37" s="1" t="s">
        <v>1216</v>
      </c>
      <c r="K37">
        <v>65</v>
      </c>
      <c r="L37" t="str" cm="1">
        <f t="array" ref="L37">_xlfn.IFS(merged_data[[#This Row],[Age]]&lt;= 28,"Gen Z", merged_data[[#This Row],[Age]]&lt;=44,"Millennials", merged_data[[#This Row],[Age]]&lt;=60,"Gen X", merged_data[[#This Row],[Age]]&gt;60,"Baby Boomers")</f>
        <v>Baby Boomers</v>
      </c>
      <c r="M37" s="1" t="s">
        <v>1217</v>
      </c>
      <c r="N37" s="1" t="s">
        <v>1233</v>
      </c>
      <c r="O37">
        <v>94553</v>
      </c>
      <c r="P37" s="1" t="s">
        <v>1219</v>
      </c>
      <c r="Q37" s="2">
        <v>45706</v>
      </c>
    </row>
    <row r="38" spans="1:17" x14ac:dyDescent="0.25">
      <c r="A38" s="1" t="s">
        <v>614</v>
      </c>
      <c r="B38" s="1" t="s">
        <v>615</v>
      </c>
      <c r="C38" s="1" t="s">
        <v>14</v>
      </c>
      <c r="D38" s="2">
        <v>43741</v>
      </c>
      <c r="E38">
        <v>166782</v>
      </c>
      <c r="F38">
        <v>746</v>
      </c>
      <c r="G38">
        <v>0</v>
      </c>
      <c r="H38" s="1" t="s">
        <v>1839</v>
      </c>
      <c r="I38" s="1" t="s">
        <v>1247</v>
      </c>
      <c r="J38" s="1" t="s">
        <v>1216</v>
      </c>
      <c r="K38">
        <v>57</v>
      </c>
      <c r="L38" t="str" cm="1">
        <f t="array" ref="L38">_xlfn.IFS(merged_data[[#This Row],[Age]]&lt;= 28,"Gen Z", merged_data[[#This Row],[Age]]&lt;=44,"Millennials", merged_data[[#This Row],[Age]]&lt;=60,"Gen X", merged_data[[#This Row],[Age]]&gt;60,"Baby Boomers")</f>
        <v>Gen X</v>
      </c>
      <c r="M38" s="1" t="s">
        <v>1232</v>
      </c>
      <c r="N38" s="1" t="s">
        <v>1223</v>
      </c>
      <c r="O38">
        <v>144343</v>
      </c>
      <c r="P38" s="1" t="s">
        <v>1224</v>
      </c>
      <c r="Q38" s="2">
        <v>45280</v>
      </c>
    </row>
    <row r="39" spans="1:17" x14ac:dyDescent="0.25">
      <c r="A39" s="1" t="s">
        <v>38</v>
      </c>
      <c r="B39" s="1" t="s">
        <v>39</v>
      </c>
      <c r="C39" s="1" t="s">
        <v>10</v>
      </c>
      <c r="D39" s="2">
        <v>45860</v>
      </c>
      <c r="E39">
        <v>5668</v>
      </c>
      <c r="F39">
        <v>727</v>
      </c>
      <c r="G39">
        <v>0</v>
      </c>
      <c r="H39" s="1" t="s">
        <v>40</v>
      </c>
      <c r="I39" s="1" t="s">
        <v>1741</v>
      </c>
      <c r="J39" s="1" t="s">
        <v>1216</v>
      </c>
      <c r="K39">
        <v>45</v>
      </c>
      <c r="L39" t="str" cm="1">
        <f t="array" ref="L39">_xlfn.IFS(merged_data[[#This Row],[Age]]&lt;= 28,"Gen Z", merged_data[[#This Row],[Age]]&lt;=44,"Millennials", merged_data[[#This Row],[Age]]&lt;=60,"Gen X", merged_data[[#This Row],[Age]]&gt;60,"Baby Boomers")</f>
        <v>Gen X</v>
      </c>
      <c r="M39" s="1" t="s">
        <v>1236</v>
      </c>
      <c r="N39" s="1" t="s">
        <v>1242</v>
      </c>
      <c r="O39">
        <v>145932</v>
      </c>
      <c r="P39" s="1" t="s">
        <v>1224</v>
      </c>
      <c r="Q39" s="2">
        <v>45884</v>
      </c>
    </row>
    <row r="40" spans="1:17" x14ac:dyDescent="0.25">
      <c r="A40" s="1" t="s">
        <v>41</v>
      </c>
      <c r="B40" s="1" t="s">
        <v>42</v>
      </c>
      <c r="C40" s="1" t="s">
        <v>10</v>
      </c>
      <c r="D40" s="2">
        <v>44587</v>
      </c>
      <c r="E40">
        <v>222542</v>
      </c>
      <c r="F40">
        <v>337</v>
      </c>
      <c r="G40">
        <v>18569</v>
      </c>
      <c r="H40" s="1" t="s">
        <v>1839</v>
      </c>
      <c r="I40" s="1" t="s">
        <v>1669</v>
      </c>
      <c r="J40" s="1" t="s">
        <v>1216</v>
      </c>
      <c r="K40">
        <v>67</v>
      </c>
      <c r="L40" t="str" cm="1">
        <f t="array" ref="L40">_xlfn.IFS(merged_data[[#This Row],[Age]]&lt;= 28,"Gen Z", merged_data[[#This Row],[Age]]&lt;=44,"Millennials", merged_data[[#This Row],[Age]]&lt;=60,"Gen X", merged_data[[#This Row],[Age]]&gt;60,"Baby Boomers")</f>
        <v>Baby Boomers</v>
      </c>
      <c r="M40" s="1" t="s">
        <v>1232</v>
      </c>
      <c r="N40" s="1" t="s">
        <v>1230</v>
      </c>
      <c r="O40">
        <v>134994</v>
      </c>
      <c r="P40" s="1" t="s">
        <v>1224</v>
      </c>
      <c r="Q40" s="2">
        <v>43374</v>
      </c>
    </row>
    <row r="41" spans="1:17" x14ac:dyDescent="0.25">
      <c r="A41" s="1" t="s">
        <v>181</v>
      </c>
      <c r="B41" s="1" t="s">
        <v>42</v>
      </c>
      <c r="C41" s="1" t="s">
        <v>26</v>
      </c>
      <c r="D41" s="2">
        <v>43262</v>
      </c>
      <c r="E41">
        <v>61753</v>
      </c>
      <c r="F41">
        <v>393</v>
      </c>
      <c r="G41">
        <v>146835</v>
      </c>
      <c r="H41" s="1" t="s">
        <v>1839</v>
      </c>
      <c r="I41" s="1" t="s">
        <v>1669</v>
      </c>
      <c r="J41" s="1" t="s">
        <v>1216</v>
      </c>
      <c r="K41">
        <v>67</v>
      </c>
      <c r="L41" t="str" cm="1">
        <f t="array" ref="L41">_xlfn.IFS(merged_data[[#This Row],[Age]]&lt;= 28,"Gen Z", merged_data[[#This Row],[Age]]&lt;=44,"Millennials", merged_data[[#This Row],[Age]]&lt;=60,"Gen X", merged_data[[#This Row],[Age]]&gt;60,"Baby Boomers")</f>
        <v>Baby Boomers</v>
      </c>
      <c r="M41" s="1" t="s">
        <v>1232</v>
      </c>
      <c r="N41" s="1" t="s">
        <v>1230</v>
      </c>
      <c r="O41">
        <v>134994</v>
      </c>
      <c r="P41" s="1" t="s">
        <v>1224</v>
      </c>
      <c r="Q41" s="2">
        <v>43374</v>
      </c>
    </row>
    <row r="42" spans="1:17" x14ac:dyDescent="0.25">
      <c r="A42" s="1" t="s">
        <v>43</v>
      </c>
      <c r="B42" s="1" t="s">
        <v>44</v>
      </c>
      <c r="C42" s="1" t="s">
        <v>14</v>
      </c>
      <c r="D42" s="2">
        <v>45438</v>
      </c>
      <c r="E42">
        <v>178267</v>
      </c>
      <c r="F42">
        <v>510</v>
      </c>
      <c r="G42">
        <v>0</v>
      </c>
      <c r="H42" s="1" t="s">
        <v>1839</v>
      </c>
      <c r="I42" s="1" t="s">
        <v>1465</v>
      </c>
      <c r="J42" s="1" t="s">
        <v>1216</v>
      </c>
      <c r="K42">
        <v>54</v>
      </c>
      <c r="L42" t="str" cm="1">
        <f t="array" ref="L42">_xlfn.IFS(merged_data[[#This Row],[Age]]&lt;= 28,"Gen Z", merged_data[[#This Row],[Age]]&lt;=44,"Millennials", merged_data[[#This Row],[Age]]&lt;=60,"Gen X", merged_data[[#This Row],[Age]]&gt;60,"Baby Boomers")</f>
        <v>Gen X</v>
      </c>
      <c r="M42" s="1" t="s">
        <v>1236</v>
      </c>
      <c r="N42" s="1" t="s">
        <v>1238</v>
      </c>
      <c r="O42">
        <v>117768</v>
      </c>
      <c r="P42" s="1" t="s">
        <v>1219</v>
      </c>
      <c r="Q42" s="2">
        <v>45891</v>
      </c>
    </row>
    <row r="43" spans="1:17" x14ac:dyDescent="0.25">
      <c r="A43" s="1" t="s">
        <v>178</v>
      </c>
      <c r="B43" s="1" t="s">
        <v>44</v>
      </c>
      <c r="C43" s="1" t="s">
        <v>14</v>
      </c>
      <c r="D43" s="2">
        <v>43238</v>
      </c>
      <c r="E43">
        <v>459952</v>
      </c>
      <c r="F43">
        <v>797</v>
      </c>
      <c r="G43">
        <v>0</v>
      </c>
      <c r="H43" s="1" t="s">
        <v>40</v>
      </c>
      <c r="I43" s="1" t="s">
        <v>1465</v>
      </c>
      <c r="J43" s="1" t="s">
        <v>1216</v>
      </c>
      <c r="K43">
        <v>54</v>
      </c>
      <c r="L43" t="str" cm="1">
        <f t="array" ref="L43">_xlfn.IFS(merged_data[[#This Row],[Age]]&lt;= 28,"Gen Z", merged_data[[#This Row],[Age]]&lt;=44,"Millennials", merged_data[[#This Row],[Age]]&lt;=60,"Gen X", merged_data[[#This Row],[Age]]&gt;60,"Baby Boomers")</f>
        <v>Gen X</v>
      </c>
      <c r="M43" s="1" t="s">
        <v>1236</v>
      </c>
      <c r="N43" s="1" t="s">
        <v>1238</v>
      </c>
      <c r="O43">
        <v>117768</v>
      </c>
      <c r="P43" s="1" t="s">
        <v>1219</v>
      </c>
      <c r="Q43" s="2">
        <v>45891</v>
      </c>
    </row>
    <row r="44" spans="1:17" x14ac:dyDescent="0.25">
      <c r="A44" s="1" t="s">
        <v>448</v>
      </c>
      <c r="B44" s="1" t="s">
        <v>44</v>
      </c>
      <c r="C44" s="1" t="s">
        <v>26</v>
      </c>
      <c r="D44" s="2">
        <v>42655</v>
      </c>
      <c r="E44">
        <v>465525</v>
      </c>
      <c r="F44">
        <v>756</v>
      </c>
      <c r="G44">
        <v>0</v>
      </c>
      <c r="H44" s="1" t="s">
        <v>40</v>
      </c>
      <c r="I44" s="1" t="s">
        <v>1465</v>
      </c>
      <c r="J44" s="1" t="s">
        <v>1216</v>
      </c>
      <c r="K44">
        <v>54</v>
      </c>
      <c r="L44" t="str" cm="1">
        <f t="array" ref="L44">_xlfn.IFS(merged_data[[#This Row],[Age]]&lt;= 28,"Gen Z", merged_data[[#This Row],[Age]]&lt;=44,"Millennials", merged_data[[#This Row],[Age]]&lt;=60,"Gen X", merged_data[[#This Row],[Age]]&gt;60,"Baby Boomers")</f>
        <v>Gen X</v>
      </c>
      <c r="M44" s="1" t="s">
        <v>1236</v>
      </c>
      <c r="N44" s="1" t="s">
        <v>1238</v>
      </c>
      <c r="O44">
        <v>117768</v>
      </c>
      <c r="P44" s="1" t="s">
        <v>1219</v>
      </c>
      <c r="Q44" s="2">
        <v>45891</v>
      </c>
    </row>
    <row r="45" spans="1:17" x14ac:dyDescent="0.25">
      <c r="A45" s="1" t="s">
        <v>45</v>
      </c>
      <c r="B45" s="1" t="s">
        <v>46</v>
      </c>
      <c r="C45" s="1" t="s">
        <v>14</v>
      </c>
      <c r="D45" s="2">
        <v>43064</v>
      </c>
      <c r="E45">
        <v>335377</v>
      </c>
      <c r="F45">
        <v>743</v>
      </c>
      <c r="G45">
        <v>0</v>
      </c>
      <c r="H45" s="1" t="s">
        <v>1839</v>
      </c>
      <c r="I45" s="1" t="s">
        <v>1257</v>
      </c>
      <c r="J45" s="1" t="s">
        <v>1221</v>
      </c>
      <c r="K45">
        <v>40</v>
      </c>
      <c r="L45" t="str" cm="1">
        <f t="array" ref="L45">_xlfn.IFS(merged_data[[#This Row],[Age]]&lt;= 28,"Gen Z", merged_data[[#This Row],[Age]]&lt;=44,"Millennials", merged_data[[#This Row],[Age]]&lt;=60,"Gen X", merged_data[[#This Row],[Age]]&gt;60,"Baby Boomers")</f>
        <v>Millennials</v>
      </c>
      <c r="M45" s="1" t="s">
        <v>1236</v>
      </c>
      <c r="N45" s="1" t="s">
        <v>1227</v>
      </c>
      <c r="O45">
        <v>100435</v>
      </c>
      <c r="P45" s="1" t="s">
        <v>1224</v>
      </c>
      <c r="Q45" s="2">
        <v>44456</v>
      </c>
    </row>
    <row r="46" spans="1:17" x14ac:dyDescent="0.25">
      <c r="A46" s="1" t="s">
        <v>621</v>
      </c>
      <c r="B46" s="1" t="s">
        <v>622</v>
      </c>
      <c r="C46" s="1" t="s">
        <v>10</v>
      </c>
      <c r="D46" s="2">
        <v>44388</v>
      </c>
      <c r="E46">
        <v>470457</v>
      </c>
      <c r="F46">
        <v>687</v>
      </c>
      <c r="G46">
        <v>0</v>
      </c>
      <c r="H46" s="1" t="s">
        <v>1839</v>
      </c>
      <c r="I46" s="1" t="s">
        <v>1253</v>
      </c>
      <c r="J46" s="1" t="s">
        <v>1216</v>
      </c>
      <c r="K46">
        <v>49</v>
      </c>
      <c r="L46" t="str" cm="1">
        <f t="array" ref="L46">_xlfn.IFS(merged_data[[#This Row],[Age]]&lt;= 28,"Gen Z", merged_data[[#This Row],[Age]]&lt;=44,"Millennials", merged_data[[#This Row],[Age]]&lt;=60,"Gen X", merged_data[[#This Row],[Age]]&gt;60,"Baby Boomers")</f>
        <v>Gen X</v>
      </c>
      <c r="M46" s="1" t="s">
        <v>1236</v>
      </c>
      <c r="N46" s="1" t="s">
        <v>1230</v>
      </c>
      <c r="O46">
        <v>54636</v>
      </c>
      <c r="P46" s="1" t="s">
        <v>1219</v>
      </c>
      <c r="Q46" s="2">
        <v>43643</v>
      </c>
    </row>
    <row r="47" spans="1:17" x14ac:dyDescent="0.25">
      <c r="A47" s="1" t="s">
        <v>47</v>
      </c>
      <c r="B47" s="1" t="s">
        <v>48</v>
      </c>
      <c r="C47" s="1" t="s">
        <v>33</v>
      </c>
      <c r="D47" s="2">
        <v>44333</v>
      </c>
      <c r="E47">
        <v>155489</v>
      </c>
      <c r="F47">
        <v>626</v>
      </c>
      <c r="G47">
        <v>207630</v>
      </c>
      <c r="H47" s="1" t="s">
        <v>1839</v>
      </c>
      <c r="I47" s="1" t="s">
        <v>1758</v>
      </c>
      <c r="J47" s="1" t="s">
        <v>1221</v>
      </c>
      <c r="K47">
        <v>50</v>
      </c>
      <c r="L47" t="str" cm="1">
        <f t="array" ref="L47">_xlfn.IFS(merged_data[[#This Row],[Age]]&lt;= 28,"Gen Z", merged_data[[#This Row],[Age]]&lt;=44,"Millennials", merged_data[[#This Row],[Age]]&lt;=60,"Gen X", merged_data[[#This Row],[Age]]&gt;60,"Baby Boomers")</f>
        <v>Gen X</v>
      </c>
      <c r="M47" s="1" t="s">
        <v>1222</v>
      </c>
      <c r="N47" s="1" t="s">
        <v>1223</v>
      </c>
      <c r="O47">
        <v>81367</v>
      </c>
      <c r="P47" s="1" t="s">
        <v>1224</v>
      </c>
      <c r="Q47" s="2">
        <v>42887</v>
      </c>
    </row>
    <row r="48" spans="1:17" x14ac:dyDescent="0.25">
      <c r="A48" s="1" t="s">
        <v>313</v>
      </c>
      <c r="B48" s="1" t="s">
        <v>48</v>
      </c>
      <c r="C48" s="1" t="s">
        <v>33</v>
      </c>
      <c r="D48" s="2">
        <v>43936</v>
      </c>
      <c r="E48">
        <v>307086</v>
      </c>
      <c r="F48">
        <v>759</v>
      </c>
      <c r="G48">
        <v>0</v>
      </c>
      <c r="H48" s="1" t="s">
        <v>1839</v>
      </c>
      <c r="I48" s="1" t="s">
        <v>1758</v>
      </c>
      <c r="J48" s="1" t="s">
        <v>1221</v>
      </c>
      <c r="K48">
        <v>50</v>
      </c>
      <c r="L48" t="str" cm="1">
        <f t="array" ref="L48">_xlfn.IFS(merged_data[[#This Row],[Age]]&lt;= 28,"Gen Z", merged_data[[#This Row],[Age]]&lt;=44,"Millennials", merged_data[[#This Row],[Age]]&lt;=60,"Gen X", merged_data[[#This Row],[Age]]&gt;60,"Baby Boomers")</f>
        <v>Gen X</v>
      </c>
      <c r="M48" s="1" t="s">
        <v>1222</v>
      </c>
      <c r="N48" s="1" t="s">
        <v>1223</v>
      </c>
      <c r="O48">
        <v>81367</v>
      </c>
      <c r="P48" s="1" t="s">
        <v>1224</v>
      </c>
      <c r="Q48" s="2">
        <v>42887</v>
      </c>
    </row>
    <row r="49" spans="1:17" x14ac:dyDescent="0.25">
      <c r="A49" s="1" t="s">
        <v>561</v>
      </c>
      <c r="B49" s="1" t="s">
        <v>48</v>
      </c>
      <c r="C49" s="1" t="s">
        <v>14</v>
      </c>
      <c r="D49" s="2">
        <v>43006</v>
      </c>
      <c r="E49">
        <v>295809</v>
      </c>
      <c r="F49">
        <v>489</v>
      </c>
      <c r="G49">
        <v>0</v>
      </c>
      <c r="H49" s="1" t="s">
        <v>1839</v>
      </c>
      <c r="I49" s="1" t="s">
        <v>1758</v>
      </c>
      <c r="J49" s="1" t="s">
        <v>1221</v>
      </c>
      <c r="K49">
        <v>50</v>
      </c>
      <c r="L49" t="str" cm="1">
        <f t="array" ref="L49">_xlfn.IFS(merged_data[[#This Row],[Age]]&lt;= 28,"Gen Z", merged_data[[#This Row],[Age]]&lt;=44,"Millennials", merged_data[[#This Row],[Age]]&lt;=60,"Gen X", merged_data[[#This Row],[Age]]&gt;60,"Baby Boomers")</f>
        <v>Gen X</v>
      </c>
      <c r="M49" s="1" t="s">
        <v>1222</v>
      </c>
      <c r="N49" s="1" t="s">
        <v>1223</v>
      </c>
      <c r="O49">
        <v>81367</v>
      </c>
      <c r="P49" s="1" t="s">
        <v>1224</v>
      </c>
      <c r="Q49" s="2">
        <v>42887</v>
      </c>
    </row>
    <row r="50" spans="1:17" x14ac:dyDescent="0.25">
      <c r="A50" s="1" t="s">
        <v>393</v>
      </c>
      <c r="B50" s="1" t="s">
        <v>394</v>
      </c>
      <c r="C50" s="1" t="s">
        <v>26</v>
      </c>
      <c r="D50" s="2">
        <v>43732</v>
      </c>
      <c r="E50">
        <v>353076</v>
      </c>
      <c r="F50">
        <v>601</v>
      </c>
      <c r="G50">
        <v>0</v>
      </c>
      <c r="H50" s="1" t="s">
        <v>60</v>
      </c>
      <c r="I50" s="1" t="s">
        <v>1254</v>
      </c>
      <c r="J50" s="1" t="s">
        <v>1221</v>
      </c>
      <c r="K50">
        <v>64</v>
      </c>
      <c r="L50" t="str" cm="1">
        <f t="array" ref="L50">_xlfn.IFS(merged_data[[#This Row],[Age]]&lt;= 28,"Gen Z", merged_data[[#This Row],[Age]]&lt;=44,"Millennials", merged_data[[#This Row],[Age]]&lt;=60,"Gen X", merged_data[[#This Row],[Age]]&gt;60,"Baby Boomers")</f>
        <v>Baby Boomers</v>
      </c>
      <c r="M50" s="1" t="s">
        <v>1236</v>
      </c>
      <c r="N50" s="1" t="s">
        <v>1230</v>
      </c>
      <c r="O50">
        <v>199352</v>
      </c>
      <c r="P50" s="1" t="s">
        <v>1219</v>
      </c>
      <c r="Q50" s="2">
        <v>44375</v>
      </c>
    </row>
    <row r="51" spans="1:17" x14ac:dyDescent="0.25">
      <c r="A51" s="1" t="s">
        <v>49</v>
      </c>
      <c r="B51" s="1" t="s">
        <v>50</v>
      </c>
      <c r="C51" s="1" t="s">
        <v>26</v>
      </c>
      <c r="D51" s="2">
        <v>44007</v>
      </c>
      <c r="E51">
        <v>344126</v>
      </c>
      <c r="F51">
        <v>526</v>
      </c>
      <c r="G51">
        <v>0</v>
      </c>
      <c r="H51" s="1" t="s">
        <v>1839</v>
      </c>
      <c r="I51" s="1" t="s">
        <v>1442</v>
      </c>
      <c r="J51" s="1" t="s">
        <v>1216</v>
      </c>
      <c r="K51">
        <v>21</v>
      </c>
      <c r="L51" t="str" cm="1">
        <f t="array" ref="L51">_xlfn.IFS(merged_data[[#This Row],[Age]]&lt;= 28,"Gen Z", merged_data[[#This Row],[Age]]&lt;=44,"Millennials", merged_data[[#This Row],[Age]]&lt;=60,"Gen X", merged_data[[#This Row],[Age]]&gt;60,"Baby Boomers")</f>
        <v>Gen Z</v>
      </c>
      <c r="M51" s="1" t="s">
        <v>1236</v>
      </c>
      <c r="N51" s="1" t="s">
        <v>1223</v>
      </c>
      <c r="O51">
        <v>172499</v>
      </c>
      <c r="P51" s="1" t="s">
        <v>1224</v>
      </c>
      <c r="Q51" s="2">
        <v>44501</v>
      </c>
    </row>
    <row r="52" spans="1:17" x14ac:dyDescent="0.25">
      <c r="A52" s="1" t="s">
        <v>51</v>
      </c>
      <c r="B52" s="1" t="s">
        <v>52</v>
      </c>
      <c r="C52" s="1" t="s">
        <v>14</v>
      </c>
      <c r="D52" s="2">
        <v>44694</v>
      </c>
      <c r="E52">
        <v>106133</v>
      </c>
      <c r="F52">
        <v>347</v>
      </c>
      <c r="G52">
        <v>0</v>
      </c>
      <c r="H52" s="1" t="s">
        <v>19</v>
      </c>
      <c r="I52" s="1" t="s">
        <v>1509</v>
      </c>
      <c r="J52" s="1" t="s">
        <v>1221</v>
      </c>
      <c r="K52">
        <v>73</v>
      </c>
      <c r="L52" t="str" cm="1">
        <f t="array" ref="L52">_xlfn.IFS(merged_data[[#This Row],[Age]]&lt;= 28,"Gen Z", merged_data[[#This Row],[Age]]&lt;=44,"Millennials", merged_data[[#This Row],[Age]]&lt;=60,"Gen X", merged_data[[#This Row],[Age]]&gt;60,"Baby Boomers")</f>
        <v>Baby Boomers</v>
      </c>
      <c r="M52" s="1" t="s">
        <v>1232</v>
      </c>
      <c r="N52" s="1" t="s">
        <v>1223</v>
      </c>
      <c r="O52">
        <v>135672</v>
      </c>
      <c r="P52" s="1" t="s">
        <v>1224</v>
      </c>
      <c r="Q52" s="2">
        <v>43479</v>
      </c>
    </row>
    <row r="53" spans="1:17" x14ac:dyDescent="0.25">
      <c r="A53" s="1" t="s">
        <v>272</v>
      </c>
      <c r="B53" s="1" t="s">
        <v>52</v>
      </c>
      <c r="C53" s="1" t="s">
        <v>10</v>
      </c>
      <c r="D53" s="2">
        <v>44184</v>
      </c>
      <c r="E53">
        <v>369360</v>
      </c>
      <c r="F53">
        <v>483</v>
      </c>
      <c r="G53">
        <v>8681</v>
      </c>
      <c r="H53" s="1" t="s">
        <v>1839</v>
      </c>
      <c r="I53" s="1" t="s">
        <v>1509</v>
      </c>
      <c r="J53" s="1" t="s">
        <v>1221</v>
      </c>
      <c r="K53">
        <v>73</v>
      </c>
      <c r="L53" t="str" cm="1">
        <f t="array" ref="L53">_xlfn.IFS(merged_data[[#This Row],[Age]]&lt;= 28,"Gen Z", merged_data[[#This Row],[Age]]&lt;=44,"Millennials", merged_data[[#This Row],[Age]]&lt;=60,"Gen X", merged_data[[#This Row],[Age]]&gt;60,"Baby Boomers")</f>
        <v>Baby Boomers</v>
      </c>
      <c r="M53" s="1" t="s">
        <v>1232</v>
      </c>
      <c r="N53" s="1" t="s">
        <v>1223</v>
      </c>
      <c r="O53">
        <v>135672</v>
      </c>
      <c r="P53" s="1" t="s">
        <v>1224</v>
      </c>
      <c r="Q53" s="2">
        <v>43479</v>
      </c>
    </row>
    <row r="54" spans="1:17" x14ac:dyDescent="0.25">
      <c r="A54" s="1" t="s">
        <v>53</v>
      </c>
      <c r="B54" s="1" t="s">
        <v>54</v>
      </c>
      <c r="C54" s="1" t="s">
        <v>10</v>
      </c>
      <c r="D54" s="2">
        <v>43335</v>
      </c>
      <c r="E54">
        <v>272895</v>
      </c>
      <c r="F54">
        <v>317</v>
      </c>
      <c r="G54">
        <v>0</v>
      </c>
      <c r="H54" s="1" t="s">
        <v>1839</v>
      </c>
      <c r="I54" s="1" t="s">
        <v>1661</v>
      </c>
      <c r="J54" s="1" t="s">
        <v>1216</v>
      </c>
      <c r="K54">
        <v>43</v>
      </c>
      <c r="L54" t="str" cm="1">
        <f t="array" ref="L54">_xlfn.IFS(merged_data[[#This Row],[Age]]&lt;= 28,"Gen Z", merged_data[[#This Row],[Age]]&lt;=44,"Millennials", merged_data[[#This Row],[Age]]&lt;=60,"Gen X", merged_data[[#This Row],[Age]]&gt;60,"Baby Boomers")</f>
        <v>Millennials</v>
      </c>
      <c r="M54" s="1" t="s">
        <v>1236</v>
      </c>
      <c r="N54" s="1" t="s">
        <v>1227</v>
      </c>
      <c r="O54">
        <v>90316</v>
      </c>
      <c r="P54" s="1" t="s">
        <v>1224</v>
      </c>
      <c r="Q54" s="2">
        <v>44926</v>
      </c>
    </row>
    <row r="55" spans="1:17" x14ac:dyDescent="0.25">
      <c r="A55" s="1" t="s">
        <v>135</v>
      </c>
      <c r="B55" s="1" t="s">
        <v>54</v>
      </c>
      <c r="C55" s="1" t="s">
        <v>14</v>
      </c>
      <c r="D55" s="2">
        <v>43714</v>
      </c>
      <c r="E55">
        <v>128128</v>
      </c>
      <c r="F55">
        <v>824</v>
      </c>
      <c r="G55">
        <v>0</v>
      </c>
      <c r="H55" s="1" t="s">
        <v>1839</v>
      </c>
      <c r="I55" s="1" t="s">
        <v>1661</v>
      </c>
      <c r="J55" s="1" t="s">
        <v>1216</v>
      </c>
      <c r="K55">
        <v>43</v>
      </c>
      <c r="L55" t="str" cm="1">
        <f t="array" ref="L55">_xlfn.IFS(merged_data[[#This Row],[Age]]&lt;= 28,"Gen Z", merged_data[[#This Row],[Age]]&lt;=44,"Millennials", merged_data[[#This Row],[Age]]&lt;=60,"Gen X", merged_data[[#This Row],[Age]]&gt;60,"Baby Boomers")</f>
        <v>Millennials</v>
      </c>
      <c r="M55" s="1" t="s">
        <v>1236</v>
      </c>
      <c r="N55" s="1" t="s">
        <v>1227</v>
      </c>
      <c r="O55">
        <v>90316</v>
      </c>
      <c r="P55" s="1" t="s">
        <v>1224</v>
      </c>
      <c r="Q55" s="2">
        <v>44926</v>
      </c>
    </row>
    <row r="56" spans="1:17" x14ac:dyDescent="0.25">
      <c r="A56" s="1" t="s">
        <v>747</v>
      </c>
      <c r="B56" s="1" t="s">
        <v>54</v>
      </c>
      <c r="C56" s="1" t="s">
        <v>10</v>
      </c>
      <c r="D56" s="2">
        <v>44015</v>
      </c>
      <c r="E56">
        <v>430917</v>
      </c>
      <c r="F56">
        <v>479</v>
      </c>
      <c r="G56">
        <v>0</v>
      </c>
      <c r="H56" s="1" t="s">
        <v>1839</v>
      </c>
      <c r="I56" s="1" t="s">
        <v>1661</v>
      </c>
      <c r="J56" s="1" t="s">
        <v>1216</v>
      </c>
      <c r="K56">
        <v>43</v>
      </c>
      <c r="L56" t="str" cm="1">
        <f t="array" ref="L56">_xlfn.IFS(merged_data[[#This Row],[Age]]&lt;= 28,"Gen Z", merged_data[[#This Row],[Age]]&lt;=44,"Millennials", merged_data[[#This Row],[Age]]&lt;=60,"Gen X", merged_data[[#This Row],[Age]]&gt;60,"Baby Boomers")</f>
        <v>Millennials</v>
      </c>
      <c r="M56" s="1" t="s">
        <v>1236</v>
      </c>
      <c r="N56" s="1" t="s">
        <v>1227</v>
      </c>
      <c r="O56">
        <v>90316</v>
      </c>
      <c r="P56" s="1" t="s">
        <v>1224</v>
      </c>
      <c r="Q56" s="2">
        <v>44926</v>
      </c>
    </row>
    <row r="57" spans="1:17" x14ac:dyDescent="0.25">
      <c r="A57" s="1" t="s">
        <v>460</v>
      </c>
      <c r="B57" s="1" t="s">
        <v>461</v>
      </c>
      <c r="C57" s="1" t="s">
        <v>14</v>
      </c>
      <c r="D57" s="2">
        <v>45511</v>
      </c>
      <c r="E57">
        <v>118696</v>
      </c>
      <c r="F57">
        <v>490</v>
      </c>
      <c r="G57">
        <v>372508</v>
      </c>
      <c r="H57" s="1" t="s">
        <v>1839</v>
      </c>
      <c r="I57" s="1" t="s">
        <v>1258</v>
      </c>
      <c r="J57" s="1" t="s">
        <v>1216</v>
      </c>
      <c r="K57">
        <v>19</v>
      </c>
      <c r="L57" t="str" cm="1">
        <f t="array" ref="L57">_xlfn.IFS(merged_data[[#This Row],[Age]]&lt;= 28,"Gen Z", merged_data[[#This Row],[Age]]&lt;=44,"Millennials", merged_data[[#This Row],[Age]]&lt;=60,"Gen X", merged_data[[#This Row],[Age]]&gt;60,"Baby Boomers")</f>
        <v>Gen Z</v>
      </c>
      <c r="M57" s="1" t="s">
        <v>1236</v>
      </c>
      <c r="N57" s="1" t="s">
        <v>1238</v>
      </c>
      <c r="O57">
        <v>148583</v>
      </c>
      <c r="P57" s="1" t="s">
        <v>1224</v>
      </c>
      <c r="Q57" s="2">
        <v>45058</v>
      </c>
    </row>
    <row r="58" spans="1:17" x14ac:dyDescent="0.25">
      <c r="A58" s="1" t="s">
        <v>55</v>
      </c>
      <c r="B58" s="1" t="s">
        <v>56</v>
      </c>
      <c r="C58" s="1" t="s">
        <v>26</v>
      </c>
      <c r="D58" s="2">
        <v>43980</v>
      </c>
      <c r="E58">
        <v>308362</v>
      </c>
      <c r="F58">
        <v>738</v>
      </c>
      <c r="G58">
        <v>0</v>
      </c>
      <c r="H58" s="1" t="s">
        <v>1839</v>
      </c>
      <c r="I58" s="1" t="s">
        <v>1453</v>
      </c>
      <c r="J58" s="1" t="s">
        <v>1221</v>
      </c>
      <c r="K58">
        <v>37</v>
      </c>
      <c r="L58" t="str" cm="1">
        <f t="array" ref="L58">_xlfn.IFS(merged_data[[#This Row],[Age]]&lt;= 28,"Gen Z", merged_data[[#This Row],[Age]]&lt;=44,"Millennials", merged_data[[#This Row],[Age]]&lt;=60,"Gen X", merged_data[[#This Row],[Age]]&gt;60,"Baby Boomers")</f>
        <v>Millennials</v>
      </c>
      <c r="M58" s="1" t="s">
        <v>1222</v>
      </c>
      <c r="N58" s="1" t="s">
        <v>1233</v>
      </c>
      <c r="O58">
        <v>49241</v>
      </c>
      <c r="P58" s="1" t="s">
        <v>1219</v>
      </c>
      <c r="Q58" s="2">
        <v>43202</v>
      </c>
    </row>
    <row r="59" spans="1:17" x14ac:dyDescent="0.25">
      <c r="A59" s="1" t="s">
        <v>59</v>
      </c>
      <c r="B59" s="1" t="s">
        <v>56</v>
      </c>
      <c r="C59" s="1" t="s">
        <v>14</v>
      </c>
      <c r="D59" s="2">
        <v>45186</v>
      </c>
      <c r="E59">
        <v>269496</v>
      </c>
      <c r="F59">
        <v>644</v>
      </c>
      <c r="G59">
        <v>0</v>
      </c>
      <c r="H59" s="1" t="s">
        <v>60</v>
      </c>
      <c r="I59" s="1" t="s">
        <v>1453</v>
      </c>
      <c r="J59" s="1" t="s">
        <v>1221</v>
      </c>
      <c r="K59">
        <v>37</v>
      </c>
      <c r="L59" t="str" cm="1">
        <f t="array" ref="L59">_xlfn.IFS(merged_data[[#This Row],[Age]]&lt;= 28,"Gen Z", merged_data[[#This Row],[Age]]&lt;=44,"Millennials", merged_data[[#This Row],[Age]]&lt;=60,"Gen X", merged_data[[#This Row],[Age]]&gt;60,"Baby Boomers")</f>
        <v>Millennials</v>
      </c>
      <c r="M59" s="1" t="s">
        <v>1222</v>
      </c>
      <c r="N59" s="1" t="s">
        <v>1233</v>
      </c>
      <c r="O59">
        <v>49241</v>
      </c>
      <c r="P59" s="1" t="s">
        <v>1219</v>
      </c>
      <c r="Q59" s="2">
        <v>43202</v>
      </c>
    </row>
    <row r="60" spans="1:17" x14ac:dyDescent="0.25">
      <c r="A60" s="1" t="s">
        <v>285</v>
      </c>
      <c r="B60" s="1" t="s">
        <v>286</v>
      </c>
      <c r="C60" s="1" t="s">
        <v>26</v>
      </c>
      <c r="D60" s="2">
        <v>42302</v>
      </c>
      <c r="E60">
        <v>99977</v>
      </c>
      <c r="F60">
        <v>476</v>
      </c>
      <c r="G60">
        <v>0</v>
      </c>
      <c r="H60" s="1" t="s">
        <v>1839</v>
      </c>
      <c r="I60" s="1" t="s">
        <v>1259</v>
      </c>
      <c r="J60" s="1" t="s">
        <v>1221</v>
      </c>
      <c r="K60">
        <v>44</v>
      </c>
      <c r="L60" t="str" cm="1">
        <f t="array" ref="L60">_xlfn.IFS(merged_data[[#This Row],[Age]]&lt;= 28,"Gen Z", merged_data[[#This Row],[Age]]&lt;=44,"Millennials", merged_data[[#This Row],[Age]]&lt;=60,"Gen X", merged_data[[#This Row],[Age]]&gt;60,"Baby Boomers")</f>
        <v>Millennials</v>
      </c>
      <c r="M60" s="1" t="s">
        <v>1222</v>
      </c>
      <c r="N60" s="1" t="s">
        <v>1223</v>
      </c>
      <c r="O60">
        <v>189269</v>
      </c>
      <c r="P60" s="1" t="s">
        <v>1219</v>
      </c>
      <c r="Q60" s="2">
        <v>45414</v>
      </c>
    </row>
    <row r="61" spans="1:17" x14ac:dyDescent="0.25">
      <c r="A61" s="1" t="s">
        <v>332</v>
      </c>
      <c r="B61" s="1" t="s">
        <v>286</v>
      </c>
      <c r="C61" s="1" t="s">
        <v>26</v>
      </c>
      <c r="D61" s="2">
        <v>44086</v>
      </c>
      <c r="E61">
        <v>49170</v>
      </c>
      <c r="F61">
        <v>549</v>
      </c>
      <c r="G61">
        <v>85730</v>
      </c>
      <c r="H61" s="1" t="s">
        <v>1839</v>
      </c>
      <c r="I61" s="1" t="s">
        <v>1259</v>
      </c>
      <c r="J61" s="1" t="s">
        <v>1221</v>
      </c>
      <c r="K61">
        <v>44</v>
      </c>
      <c r="L61" t="str" cm="1">
        <f t="array" ref="L61">_xlfn.IFS(merged_data[[#This Row],[Age]]&lt;= 28,"Gen Z", merged_data[[#This Row],[Age]]&lt;=44,"Millennials", merged_data[[#This Row],[Age]]&lt;=60,"Gen X", merged_data[[#This Row],[Age]]&gt;60,"Baby Boomers")</f>
        <v>Millennials</v>
      </c>
      <c r="M61" s="1" t="s">
        <v>1222</v>
      </c>
      <c r="N61" s="1" t="s">
        <v>1223</v>
      </c>
      <c r="O61">
        <v>189269</v>
      </c>
      <c r="P61" s="1" t="s">
        <v>1219</v>
      </c>
      <c r="Q61" s="2">
        <v>45414</v>
      </c>
    </row>
    <row r="62" spans="1:17" x14ac:dyDescent="0.25">
      <c r="A62" s="1" t="s">
        <v>628</v>
      </c>
      <c r="B62" s="1" t="s">
        <v>286</v>
      </c>
      <c r="C62" s="1" t="s">
        <v>10</v>
      </c>
      <c r="D62" s="2">
        <v>42545</v>
      </c>
      <c r="E62">
        <v>469890</v>
      </c>
      <c r="F62">
        <v>590</v>
      </c>
      <c r="G62">
        <v>222364</v>
      </c>
      <c r="H62" s="1" t="s">
        <v>1839</v>
      </c>
      <c r="I62" s="1" t="s">
        <v>1259</v>
      </c>
      <c r="J62" s="1" t="s">
        <v>1221</v>
      </c>
      <c r="K62">
        <v>44</v>
      </c>
      <c r="L62" t="str" cm="1">
        <f t="array" ref="L62">_xlfn.IFS(merged_data[[#This Row],[Age]]&lt;= 28,"Gen Z", merged_data[[#This Row],[Age]]&lt;=44,"Millennials", merged_data[[#This Row],[Age]]&lt;=60,"Gen X", merged_data[[#This Row],[Age]]&gt;60,"Baby Boomers")</f>
        <v>Millennials</v>
      </c>
      <c r="M62" s="1" t="s">
        <v>1222</v>
      </c>
      <c r="N62" s="1" t="s">
        <v>1223</v>
      </c>
      <c r="O62">
        <v>189269</v>
      </c>
      <c r="P62" s="1" t="s">
        <v>1219</v>
      </c>
      <c r="Q62" s="2">
        <v>45414</v>
      </c>
    </row>
    <row r="63" spans="1:17" x14ac:dyDescent="0.25">
      <c r="A63" s="1" t="s">
        <v>792</v>
      </c>
      <c r="B63" s="1" t="s">
        <v>286</v>
      </c>
      <c r="C63" s="1" t="s">
        <v>26</v>
      </c>
      <c r="D63" s="2">
        <v>43880</v>
      </c>
      <c r="E63">
        <v>352156</v>
      </c>
      <c r="F63">
        <v>587</v>
      </c>
      <c r="G63">
        <v>0</v>
      </c>
      <c r="H63" s="1" t="s">
        <v>19</v>
      </c>
      <c r="I63" s="1" t="s">
        <v>1259</v>
      </c>
      <c r="J63" s="1" t="s">
        <v>1221</v>
      </c>
      <c r="K63">
        <v>44</v>
      </c>
      <c r="L63" t="str" cm="1">
        <f t="array" ref="L63">_xlfn.IFS(merged_data[[#This Row],[Age]]&lt;= 28,"Gen Z", merged_data[[#This Row],[Age]]&lt;=44,"Millennials", merged_data[[#This Row],[Age]]&lt;=60,"Gen X", merged_data[[#This Row],[Age]]&gt;60,"Baby Boomers")</f>
        <v>Millennials</v>
      </c>
      <c r="M63" s="1" t="s">
        <v>1222</v>
      </c>
      <c r="N63" s="1" t="s">
        <v>1223</v>
      </c>
      <c r="O63">
        <v>189269</v>
      </c>
      <c r="P63" s="1" t="s">
        <v>1219</v>
      </c>
      <c r="Q63" s="2">
        <v>45414</v>
      </c>
    </row>
    <row r="64" spans="1:17" x14ac:dyDescent="0.25">
      <c r="A64" s="1" t="s">
        <v>57</v>
      </c>
      <c r="B64" s="1" t="s">
        <v>58</v>
      </c>
      <c r="C64" s="1" t="s">
        <v>14</v>
      </c>
      <c r="D64" s="2">
        <v>45635</v>
      </c>
      <c r="E64">
        <v>388793</v>
      </c>
      <c r="F64">
        <v>486</v>
      </c>
      <c r="G64">
        <v>258078</v>
      </c>
      <c r="H64" s="1" t="s">
        <v>1839</v>
      </c>
      <c r="I64" s="1" t="s">
        <v>1369</v>
      </c>
      <c r="J64" s="1" t="s">
        <v>1221</v>
      </c>
      <c r="K64">
        <v>64</v>
      </c>
      <c r="L64" t="str" cm="1">
        <f t="array" ref="L64">_xlfn.IFS(merged_data[[#This Row],[Age]]&lt;= 28,"Gen Z", merged_data[[#This Row],[Age]]&lt;=44,"Millennials", merged_data[[#This Row],[Age]]&lt;=60,"Gen X", merged_data[[#This Row],[Age]]&gt;60,"Baby Boomers")</f>
        <v>Baby Boomers</v>
      </c>
      <c r="M64" s="1" t="s">
        <v>1222</v>
      </c>
      <c r="N64" s="1" t="s">
        <v>1218</v>
      </c>
      <c r="O64">
        <v>73947</v>
      </c>
      <c r="P64" s="1" t="s">
        <v>1228</v>
      </c>
      <c r="Q64" s="2">
        <v>42445</v>
      </c>
    </row>
    <row r="65" spans="1:17" x14ac:dyDescent="0.25">
      <c r="A65" s="1" t="s">
        <v>68</v>
      </c>
      <c r="B65" s="1" t="s">
        <v>58</v>
      </c>
      <c r="C65" s="1" t="s">
        <v>26</v>
      </c>
      <c r="D65" s="2">
        <v>43189</v>
      </c>
      <c r="E65">
        <v>172166</v>
      </c>
      <c r="F65">
        <v>487</v>
      </c>
      <c r="G65">
        <v>0</v>
      </c>
      <c r="H65" s="1" t="s">
        <v>60</v>
      </c>
      <c r="I65" s="1" t="s">
        <v>1369</v>
      </c>
      <c r="J65" s="1" t="s">
        <v>1221</v>
      </c>
      <c r="K65">
        <v>64</v>
      </c>
      <c r="L65" t="str" cm="1">
        <f t="array" ref="L65">_xlfn.IFS(merged_data[[#This Row],[Age]]&lt;= 28,"Gen Z", merged_data[[#This Row],[Age]]&lt;=44,"Millennials", merged_data[[#This Row],[Age]]&lt;=60,"Gen X", merged_data[[#This Row],[Age]]&gt;60,"Baby Boomers")</f>
        <v>Baby Boomers</v>
      </c>
      <c r="M65" s="1" t="s">
        <v>1222</v>
      </c>
      <c r="N65" s="1" t="s">
        <v>1218</v>
      </c>
      <c r="O65">
        <v>73947</v>
      </c>
      <c r="P65" s="1" t="s">
        <v>1228</v>
      </c>
      <c r="Q65" s="2">
        <v>42445</v>
      </c>
    </row>
    <row r="66" spans="1:17" x14ac:dyDescent="0.25">
      <c r="A66" s="1" t="s">
        <v>134</v>
      </c>
      <c r="B66" s="1" t="s">
        <v>58</v>
      </c>
      <c r="C66" s="1" t="s">
        <v>33</v>
      </c>
      <c r="D66" s="2">
        <v>43721</v>
      </c>
      <c r="E66">
        <v>12356</v>
      </c>
      <c r="F66">
        <v>687</v>
      </c>
      <c r="G66">
        <v>0</v>
      </c>
      <c r="H66" s="1" t="s">
        <v>1839</v>
      </c>
      <c r="I66" s="1" t="s">
        <v>1369</v>
      </c>
      <c r="J66" s="1" t="s">
        <v>1221</v>
      </c>
      <c r="K66">
        <v>64</v>
      </c>
      <c r="L66" t="str" cm="1">
        <f t="array" ref="L66">_xlfn.IFS(merged_data[[#This Row],[Age]]&lt;= 28,"Gen Z", merged_data[[#This Row],[Age]]&lt;=44,"Millennials", merged_data[[#This Row],[Age]]&lt;=60,"Gen X", merged_data[[#This Row],[Age]]&gt;60,"Baby Boomers")</f>
        <v>Baby Boomers</v>
      </c>
      <c r="M66" s="1" t="s">
        <v>1222</v>
      </c>
      <c r="N66" s="1" t="s">
        <v>1218</v>
      </c>
      <c r="O66">
        <v>73947</v>
      </c>
      <c r="P66" s="1" t="s">
        <v>1228</v>
      </c>
      <c r="Q66" s="2">
        <v>42445</v>
      </c>
    </row>
    <row r="67" spans="1:17" x14ac:dyDescent="0.25">
      <c r="A67" s="1" t="s">
        <v>412</v>
      </c>
      <c r="B67" s="1" t="s">
        <v>413</v>
      </c>
      <c r="C67" s="1" t="s">
        <v>10</v>
      </c>
      <c r="D67" s="2">
        <v>42645</v>
      </c>
      <c r="E67">
        <v>36468</v>
      </c>
      <c r="F67">
        <v>437</v>
      </c>
      <c r="G67">
        <v>0</v>
      </c>
      <c r="H67" s="1" t="s">
        <v>1839</v>
      </c>
      <c r="I67" s="1" t="s">
        <v>1260</v>
      </c>
      <c r="J67" s="1" t="s">
        <v>1216</v>
      </c>
      <c r="K67">
        <v>59</v>
      </c>
      <c r="L67" t="str" cm="1">
        <f t="array" ref="L67">_xlfn.IFS(merged_data[[#This Row],[Age]]&lt;= 28,"Gen Z", merged_data[[#This Row],[Age]]&lt;=44,"Millennials", merged_data[[#This Row],[Age]]&lt;=60,"Gen X", merged_data[[#This Row],[Age]]&gt;60,"Baby Boomers")</f>
        <v>Gen X</v>
      </c>
      <c r="M67" s="1" t="s">
        <v>1222</v>
      </c>
      <c r="N67" s="1" t="s">
        <v>1242</v>
      </c>
      <c r="O67">
        <v>61844</v>
      </c>
      <c r="P67" s="1" t="s">
        <v>1224</v>
      </c>
      <c r="Q67" s="2">
        <v>45118</v>
      </c>
    </row>
    <row r="68" spans="1:17" x14ac:dyDescent="0.25">
      <c r="A68" s="1" t="s">
        <v>61</v>
      </c>
      <c r="B68" s="1" t="s">
        <v>62</v>
      </c>
      <c r="C68" s="1" t="s">
        <v>26</v>
      </c>
      <c r="D68" s="2">
        <v>43146</v>
      </c>
      <c r="E68">
        <v>210124</v>
      </c>
      <c r="F68">
        <v>523</v>
      </c>
      <c r="G68">
        <v>0</v>
      </c>
      <c r="H68" s="1" t="s">
        <v>1839</v>
      </c>
      <c r="I68" s="1" t="s">
        <v>1815</v>
      </c>
      <c r="J68" s="1" t="s">
        <v>1221</v>
      </c>
      <c r="K68">
        <v>45</v>
      </c>
      <c r="L68" t="str" cm="1">
        <f t="array" ref="L68">_xlfn.IFS(merged_data[[#This Row],[Age]]&lt;= 28,"Gen Z", merged_data[[#This Row],[Age]]&lt;=44,"Millennials", merged_data[[#This Row],[Age]]&lt;=60,"Gen X", merged_data[[#This Row],[Age]]&gt;60,"Baby Boomers")</f>
        <v>Gen X</v>
      </c>
      <c r="M68" s="1" t="s">
        <v>1222</v>
      </c>
      <c r="N68" s="1" t="s">
        <v>1242</v>
      </c>
      <c r="O68">
        <v>152311</v>
      </c>
      <c r="P68" s="1" t="s">
        <v>1219</v>
      </c>
      <c r="Q68" s="2">
        <v>42411</v>
      </c>
    </row>
    <row r="69" spans="1:17" x14ac:dyDescent="0.25">
      <c r="A69" s="1" t="s">
        <v>63</v>
      </c>
      <c r="B69" s="1" t="s">
        <v>64</v>
      </c>
      <c r="C69" s="1" t="s">
        <v>10</v>
      </c>
      <c r="D69" s="2">
        <v>42535</v>
      </c>
      <c r="E69">
        <v>88835</v>
      </c>
      <c r="F69">
        <v>787</v>
      </c>
      <c r="G69">
        <v>485443</v>
      </c>
      <c r="H69" s="1" t="s">
        <v>1839</v>
      </c>
      <c r="I69" s="1" t="s">
        <v>1409</v>
      </c>
      <c r="J69" s="1" t="s">
        <v>1216</v>
      </c>
      <c r="K69">
        <v>22</v>
      </c>
      <c r="L69" t="str" cm="1">
        <f t="array" ref="L69">_xlfn.IFS(merged_data[[#This Row],[Age]]&lt;= 28,"Gen Z", merged_data[[#This Row],[Age]]&lt;=44,"Millennials", merged_data[[#This Row],[Age]]&lt;=60,"Gen X", merged_data[[#This Row],[Age]]&gt;60,"Baby Boomers")</f>
        <v>Gen Z</v>
      </c>
      <c r="M69" s="1" t="s">
        <v>1217</v>
      </c>
      <c r="N69" s="1" t="s">
        <v>1227</v>
      </c>
      <c r="O69">
        <v>49257</v>
      </c>
      <c r="P69" s="1" t="s">
        <v>1219</v>
      </c>
      <c r="Q69" s="2">
        <v>44029</v>
      </c>
    </row>
    <row r="70" spans="1:17" x14ac:dyDescent="0.25">
      <c r="A70" s="1" t="s">
        <v>649</v>
      </c>
      <c r="B70" s="1" t="s">
        <v>650</v>
      </c>
      <c r="C70" s="1" t="s">
        <v>26</v>
      </c>
      <c r="D70" s="2">
        <v>43396</v>
      </c>
      <c r="E70">
        <v>232892</v>
      </c>
      <c r="F70">
        <v>532</v>
      </c>
      <c r="G70">
        <v>0</v>
      </c>
      <c r="H70" s="1" t="s">
        <v>1839</v>
      </c>
      <c r="I70" s="1" t="s">
        <v>1265</v>
      </c>
      <c r="J70" s="1" t="s">
        <v>1221</v>
      </c>
      <c r="K70">
        <v>34</v>
      </c>
      <c r="L70" t="str" cm="1">
        <f t="array" ref="L70">_xlfn.IFS(merged_data[[#This Row],[Age]]&lt;= 28,"Gen Z", merged_data[[#This Row],[Age]]&lt;=44,"Millennials", merged_data[[#This Row],[Age]]&lt;=60,"Gen X", merged_data[[#This Row],[Age]]&gt;60,"Baby Boomers")</f>
        <v>Millennials</v>
      </c>
      <c r="M70" s="1" t="s">
        <v>1217</v>
      </c>
      <c r="N70" s="1" t="s">
        <v>1233</v>
      </c>
      <c r="O70">
        <v>97129</v>
      </c>
      <c r="P70" s="1" t="s">
        <v>1219</v>
      </c>
      <c r="Q70" s="2">
        <v>43718</v>
      </c>
    </row>
    <row r="71" spans="1:17" x14ac:dyDescent="0.25">
      <c r="A71" s="1" t="s">
        <v>495</v>
      </c>
      <c r="B71" s="1" t="s">
        <v>496</v>
      </c>
      <c r="C71" s="1" t="s">
        <v>10</v>
      </c>
      <c r="D71" s="2">
        <v>42664</v>
      </c>
      <c r="E71">
        <v>207139</v>
      </c>
      <c r="F71">
        <v>544</v>
      </c>
      <c r="G71">
        <v>382411</v>
      </c>
      <c r="H71" s="1" t="s">
        <v>1839</v>
      </c>
      <c r="I71" s="1" t="s">
        <v>1266</v>
      </c>
      <c r="J71" s="1" t="s">
        <v>1221</v>
      </c>
      <c r="K71">
        <v>57</v>
      </c>
      <c r="L71" t="str" cm="1">
        <f t="array" ref="L71">_xlfn.IFS(merged_data[[#This Row],[Age]]&lt;= 28,"Gen Z", merged_data[[#This Row],[Age]]&lt;=44,"Millennials", merged_data[[#This Row],[Age]]&lt;=60,"Gen X", merged_data[[#This Row],[Age]]&gt;60,"Baby Boomers")</f>
        <v>Gen X</v>
      </c>
      <c r="M71" s="1" t="s">
        <v>1236</v>
      </c>
      <c r="N71" s="1" t="s">
        <v>1218</v>
      </c>
      <c r="O71">
        <v>60042</v>
      </c>
      <c r="P71" s="1" t="s">
        <v>1224</v>
      </c>
      <c r="Q71" s="2">
        <v>44469</v>
      </c>
    </row>
    <row r="72" spans="1:17" x14ac:dyDescent="0.25">
      <c r="A72" s="1" t="s">
        <v>66</v>
      </c>
      <c r="B72" s="1" t="s">
        <v>67</v>
      </c>
      <c r="C72" s="1" t="s">
        <v>10</v>
      </c>
      <c r="D72" s="2">
        <v>45203</v>
      </c>
      <c r="E72">
        <v>291071</v>
      </c>
      <c r="F72">
        <v>689</v>
      </c>
      <c r="G72">
        <v>196007</v>
      </c>
      <c r="H72" s="1" t="s">
        <v>1839</v>
      </c>
      <c r="I72" s="1" t="s">
        <v>1372</v>
      </c>
      <c r="J72" s="1" t="s">
        <v>1221</v>
      </c>
      <c r="K72">
        <v>71</v>
      </c>
      <c r="L72" t="str" cm="1">
        <f t="array" ref="L72">_xlfn.IFS(merged_data[[#This Row],[Age]]&lt;= 28,"Gen Z", merged_data[[#This Row],[Age]]&lt;=44,"Millennials", merged_data[[#This Row],[Age]]&lt;=60,"Gen X", merged_data[[#This Row],[Age]]&gt;60,"Baby Boomers")</f>
        <v>Baby Boomers</v>
      </c>
      <c r="M72" s="1" t="s">
        <v>1236</v>
      </c>
      <c r="N72" s="1" t="s">
        <v>1233</v>
      </c>
      <c r="O72">
        <v>69708</v>
      </c>
      <c r="P72" s="1" t="s">
        <v>1224</v>
      </c>
      <c r="Q72" s="2">
        <v>45797</v>
      </c>
    </row>
    <row r="73" spans="1:17" x14ac:dyDescent="0.25">
      <c r="A73" s="1" t="s">
        <v>479</v>
      </c>
      <c r="B73" s="1" t="s">
        <v>67</v>
      </c>
      <c r="C73" s="1" t="s">
        <v>14</v>
      </c>
      <c r="D73" s="2">
        <v>44000</v>
      </c>
      <c r="E73">
        <v>303297</v>
      </c>
      <c r="F73">
        <v>462</v>
      </c>
      <c r="G73">
        <v>0</v>
      </c>
      <c r="H73" s="1" t="s">
        <v>1839</v>
      </c>
      <c r="I73" s="1" t="s">
        <v>1372</v>
      </c>
      <c r="J73" s="1" t="s">
        <v>1221</v>
      </c>
      <c r="K73">
        <v>71</v>
      </c>
      <c r="L73" t="str" cm="1">
        <f t="array" ref="L73">_xlfn.IFS(merged_data[[#This Row],[Age]]&lt;= 28,"Gen Z", merged_data[[#This Row],[Age]]&lt;=44,"Millennials", merged_data[[#This Row],[Age]]&lt;=60,"Gen X", merged_data[[#This Row],[Age]]&gt;60,"Baby Boomers")</f>
        <v>Baby Boomers</v>
      </c>
      <c r="M73" s="1" t="s">
        <v>1236</v>
      </c>
      <c r="N73" s="1" t="s">
        <v>1233</v>
      </c>
      <c r="O73">
        <v>69708</v>
      </c>
      <c r="P73" s="1" t="s">
        <v>1224</v>
      </c>
      <c r="Q73" s="2">
        <v>45797</v>
      </c>
    </row>
    <row r="74" spans="1:17" x14ac:dyDescent="0.25">
      <c r="A74" s="1" t="s">
        <v>380</v>
      </c>
      <c r="B74" s="1" t="s">
        <v>381</v>
      </c>
      <c r="C74" s="1" t="s">
        <v>26</v>
      </c>
      <c r="D74" s="2">
        <v>43587</v>
      </c>
      <c r="E74">
        <v>130841</v>
      </c>
      <c r="F74">
        <v>732</v>
      </c>
      <c r="G74">
        <v>0</v>
      </c>
      <c r="H74" s="1" t="s">
        <v>1839</v>
      </c>
      <c r="I74" s="1" t="s">
        <v>1269</v>
      </c>
      <c r="J74" s="1" t="s">
        <v>1221</v>
      </c>
      <c r="K74">
        <v>26</v>
      </c>
      <c r="L74" t="str" cm="1">
        <f t="array" ref="L74">_xlfn.IFS(merged_data[[#This Row],[Age]]&lt;= 28,"Gen Z", merged_data[[#This Row],[Age]]&lt;=44,"Millennials", merged_data[[#This Row],[Age]]&lt;=60,"Gen X", merged_data[[#This Row],[Age]]&gt;60,"Baby Boomers")</f>
        <v>Gen Z</v>
      </c>
      <c r="M74" s="1" t="s">
        <v>1217</v>
      </c>
      <c r="N74" s="1" t="s">
        <v>1233</v>
      </c>
      <c r="O74">
        <v>136953</v>
      </c>
      <c r="P74" s="1" t="s">
        <v>1219</v>
      </c>
      <c r="Q74" s="2">
        <v>43698</v>
      </c>
    </row>
    <row r="75" spans="1:17" x14ac:dyDescent="0.25">
      <c r="A75" s="1" t="s">
        <v>69</v>
      </c>
      <c r="B75" s="1" t="s">
        <v>70</v>
      </c>
      <c r="C75" s="1" t="s">
        <v>10</v>
      </c>
      <c r="D75" s="2">
        <v>43955</v>
      </c>
      <c r="E75">
        <v>101948</v>
      </c>
      <c r="F75">
        <v>569</v>
      </c>
      <c r="G75">
        <v>335724</v>
      </c>
      <c r="H75" s="1" t="s">
        <v>1839</v>
      </c>
      <c r="I75" s="1" t="s">
        <v>1540</v>
      </c>
      <c r="J75" s="1" t="s">
        <v>1221</v>
      </c>
      <c r="K75">
        <v>29</v>
      </c>
      <c r="L75" t="str" cm="1">
        <f t="array" ref="L75">_xlfn.IFS(merged_data[[#This Row],[Age]]&lt;= 28,"Gen Z", merged_data[[#This Row],[Age]]&lt;=44,"Millennials", merged_data[[#This Row],[Age]]&lt;=60,"Gen X", merged_data[[#This Row],[Age]]&gt;60,"Baby Boomers")</f>
        <v>Millennials</v>
      </c>
      <c r="M75" s="1" t="s">
        <v>1217</v>
      </c>
      <c r="N75" s="1" t="s">
        <v>1227</v>
      </c>
      <c r="O75">
        <v>124101</v>
      </c>
      <c r="P75" s="1" t="s">
        <v>1224</v>
      </c>
      <c r="Q75" s="2">
        <v>45422</v>
      </c>
    </row>
    <row r="76" spans="1:17" x14ac:dyDescent="0.25">
      <c r="A76" s="1" t="s">
        <v>73</v>
      </c>
      <c r="B76" s="1" t="s">
        <v>70</v>
      </c>
      <c r="C76" s="1" t="s">
        <v>14</v>
      </c>
      <c r="D76" s="2">
        <v>44092</v>
      </c>
      <c r="E76">
        <v>29493</v>
      </c>
      <c r="F76">
        <v>431</v>
      </c>
      <c r="G76">
        <v>0</v>
      </c>
      <c r="H76" s="1" t="s">
        <v>1839</v>
      </c>
      <c r="I76" s="1" t="s">
        <v>1540</v>
      </c>
      <c r="J76" s="1" t="s">
        <v>1221</v>
      </c>
      <c r="K76">
        <v>29</v>
      </c>
      <c r="L76" t="str" cm="1">
        <f t="array" ref="L76">_xlfn.IFS(merged_data[[#This Row],[Age]]&lt;= 28,"Gen Z", merged_data[[#This Row],[Age]]&lt;=44,"Millennials", merged_data[[#This Row],[Age]]&lt;=60,"Gen X", merged_data[[#This Row],[Age]]&gt;60,"Baby Boomers")</f>
        <v>Millennials</v>
      </c>
      <c r="M76" s="1" t="s">
        <v>1217</v>
      </c>
      <c r="N76" s="1" t="s">
        <v>1227</v>
      </c>
      <c r="O76">
        <v>124101</v>
      </c>
      <c r="P76" s="1" t="s">
        <v>1224</v>
      </c>
      <c r="Q76" s="2">
        <v>45422</v>
      </c>
    </row>
    <row r="77" spans="1:17" x14ac:dyDescent="0.25">
      <c r="A77" s="1" t="s">
        <v>823</v>
      </c>
      <c r="B77" s="1" t="s">
        <v>70</v>
      </c>
      <c r="C77" s="1" t="s">
        <v>14</v>
      </c>
      <c r="D77" s="2">
        <v>43590</v>
      </c>
      <c r="E77">
        <v>104927</v>
      </c>
      <c r="F77">
        <v>429</v>
      </c>
      <c r="G77">
        <v>0</v>
      </c>
      <c r="H77" s="1" t="s">
        <v>1839</v>
      </c>
      <c r="I77" s="1" t="s">
        <v>1540</v>
      </c>
      <c r="J77" s="1" t="s">
        <v>1221</v>
      </c>
      <c r="K77">
        <v>29</v>
      </c>
      <c r="L77" t="str" cm="1">
        <f t="array" ref="L77">_xlfn.IFS(merged_data[[#This Row],[Age]]&lt;= 28,"Gen Z", merged_data[[#This Row],[Age]]&lt;=44,"Millennials", merged_data[[#This Row],[Age]]&lt;=60,"Gen X", merged_data[[#This Row],[Age]]&gt;60,"Baby Boomers")</f>
        <v>Millennials</v>
      </c>
      <c r="M77" s="1" t="s">
        <v>1217</v>
      </c>
      <c r="N77" s="1" t="s">
        <v>1227</v>
      </c>
      <c r="O77">
        <v>124101</v>
      </c>
      <c r="P77" s="1" t="s">
        <v>1224</v>
      </c>
      <c r="Q77" s="2">
        <v>45422</v>
      </c>
    </row>
    <row r="78" spans="1:17" x14ac:dyDescent="0.25">
      <c r="A78" s="1" t="s">
        <v>71</v>
      </c>
      <c r="B78" s="1" t="s">
        <v>72</v>
      </c>
      <c r="C78" s="1" t="s">
        <v>14</v>
      </c>
      <c r="D78" s="2">
        <v>43461</v>
      </c>
      <c r="E78">
        <v>185194</v>
      </c>
      <c r="F78">
        <v>609</v>
      </c>
      <c r="G78">
        <v>0</v>
      </c>
      <c r="H78" s="1" t="s">
        <v>1839</v>
      </c>
      <c r="I78" s="1" t="s">
        <v>1810</v>
      </c>
      <c r="J78" s="1" t="s">
        <v>1221</v>
      </c>
      <c r="K78">
        <v>18</v>
      </c>
      <c r="L78" t="str" cm="1">
        <f t="array" ref="L78">_xlfn.IFS(merged_data[[#This Row],[Age]]&lt;= 28,"Gen Z", merged_data[[#This Row],[Age]]&lt;=44,"Millennials", merged_data[[#This Row],[Age]]&lt;=60,"Gen X", merged_data[[#This Row],[Age]]&gt;60,"Baby Boomers")</f>
        <v>Gen Z</v>
      </c>
      <c r="M78" s="1" t="s">
        <v>1232</v>
      </c>
      <c r="N78" s="1" t="s">
        <v>1233</v>
      </c>
      <c r="O78">
        <v>53997</v>
      </c>
      <c r="P78" s="1" t="s">
        <v>1219</v>
      </c>
      <c r="Q78" s="2">
        <v>43488</v>
      </c>
    </row>
    <row r="79" spans="1:17" x14ac:dyDescent="0.25">
      <c r="A79" s="1" t="s">
        <v>545</v>
      </c>
      <c r="B79" s="1" t="s">
        <v>72</v>
      </c>
      <c r="C79" s="1" t="s">
        <v>10</v>
      </c>
      <c r="D79" s="2">
        <v>45366</v>
      </c>
      <c r="E79">
        <v>417339</v>
      </c>
      <c r="F79">
        <v>662</v>
      </c>
      <c r="G79">
        <v>0</v>
      </c>
      <c r="H79" s="1" t="s">
        <v>1839</v>
      </c>
      <c r="I79" s="1" t="s">
        <v>1810</v>
      </c>
      <c r="J79" s="1" t="s">
        <v>1221</v>
      </c>
      <c r="K79">
        <v>18</v>
      </c>
      <c r="L79" t="str" cm="1">
        <f t="array" ref="L79">_xlfn.IFS(merged_data[[#This Row],[Age]]&lt;= 28,"Gen Z", merged_data[[#This Row],[Age]]&lt;=44,"Millennials", merged_data[[#This Row],[Age]]&lt;=60,"Gen X", merged_data[[#This Row],[Age]]&gt;60,"Baby Boomers")</f>
        <v>Gen Z</v>
      </c>
      <c r="M79" s="1" t="s">
        <v>1232</v>
      </c>
      <c r="N79" s="1" t="s">
        <v>1233</v>
      </c>
      <c r="O79">
        <v>53997</v>
      </c>
      <c r="P79" s="1" t="s">
        <v>1219</v>
      </c>
      <c r="Q79" s="2">
        <v>43488</v>
      </c>
    </row>
    <row r="80" spans="1:17" x14ac:dyDescent="0.25">
      <c r="A80" s="1" t="s">
        <v>669</v>
      </c>
      <c r="B80" s="1" t="s">
        <v>72</v>
      </c>
      <c r="C80" s="1" t="s">
        <v>10</v>
      </c>
      <c r="D80" s="2">
        <v>43062</v>
      </c>
      <c r="E80">
        <v>272769</v>
      </c>
      <c r="F80">
        <v>794</v>
      </c>
      <c r="G80">
        <v>0</v>
      </c>
      <c r="H80" s="1" t="s">
        <v>1839</v>
      </c>
      <c r="I80" s="1" t="s">
        <v>1810</v>
      </c>
      <c r="J80" s="1" t="s">
        <v>1221</v>
      </c>
      <c r="K80">
        <v>18</v>
      </c>
      <c r="L80" t="str" cm="1">
        <f t="array" ref="L80">_xlfn.IFS(merged_data[[#This Row],[Age]]&lt;= 28,"Gen Z", merged_data[[#This Row],[Age]]&lt;=44,"Millennials", merged_data[[#This Row],[Age]]&lt;=60,"Gen X", merged_data[[#This Row],[Age]]&gt;60,"Baby Boomers")</f>
        <v>Gen Z</v>
      </c>
      <c r="M80" s="1" t="s">
        <v>1232</v>
      </c>
      <c r="N80" s="1" t="s">
        <v>1233</v>
      </c>
      <c r="O80">
        <v>53997</v>
      </c>
      <c r="P80" s="1" t="s">
        <v>1219</v>
      </c>
      <c r="Q80" s="2">
        <v>43488</v>
      </c>
    </row>
    <row r="81" spans="1:17" x14ac:dyDescent="0.25">
      <c r="A81" s="1" t="s">
        <v>705</v>
      </c>
      <c r="B81" s="1" t="s">
        <v>72</v>
      </c>
      <c r="C81" s="1" t="s">
        <v>33</v>
      </c>
      <c r="D81" s="2">
        <v>44487</v>
      </c>
      <c r="E81">
        <v>421669</v>
      </c>
      <c r="F81">
        <v>829</v>
      </c>
      <c r="G81">
        <v>0</v>
      </c>
      <c r="H81" s="1" t="s">
        <v>1839</v>
      </c>
      <c r="I81" s="1" t="s">
        <v>1810</v>
      </c>
      <c r="J81" s="1" t="s">
        <v>1221</v>
      </c>
      <c r="K81">
        <v>18</v>
      </c>
      <c r="L81" t="str" cm="1">
        <f t="array" ref="L81">_xlfn.IFS(merged_data[[#This Row],[Age]]&lt;= 28,"Gen Z", merged_data[[#This Row],[Age]]&lt;=44,"Millennials", merged_data[[#This Row],[Age]]&lt;=60,"Gen X", merged_data[[#This Row],[Age]]&gt;60,"Baby Boomers")</f>
        <v>Gen Z</v>
      </c>
      <c r="M81" s="1" t="s">
        <v>1232</v>
      </c>
      <c r="N81" s="1" t="s">
        <v>1233</v>
      </c>
      <c r="O81">
        <v>53997</v>
      </c>
      <c r="P81" s="1" t="s">
        <v>1219</v>
      </c>
      <c r="Q81" s="2">
        <v>43488</v>
      </c>
    </row>
    <row r="82" spans="1:17" x14ac:dyDescent="0.25">
      <c r="A82" s="1" t="s">
        <v>219</v>
      </c>
      <c r="B82" s="1" t="s">
        <v>220</v>
      </c>
      <c r="C82" s="1" t="s">
        <v>14</v>
      </c>
      <c r="D82" s="2">
        <v>44192</v>
      </c>
      <c r="E82">
        <v>221135</v>
      </c>
      <c r="F82">
        <v>371</v>
      </c>
      <c r="G82">
        <v>0</v>
      </c>
      <c r="H82" s="1" t="s">
        <v>1839</v>
      </c>
      <c r="I82" s="1" t="s">
        <v>1273</v>
      </c>
      <c r="J82" s="1" t="s">
        <v>1216</v>
      </c>
      <c r="K82">
        <v>65</v>
      </c>
      <c r="L82" t="str" cm="1">
        <f t="array" ref="L82">_xlfn.IFS(merged_data[[#This Row],[Age]]&lt;= 28,"Gen Z", merged_data[[#This Row],[Age]]&lt;=44,"Millennials", merged_data[[#This Row],[Age]]&lt;=60,"Gen X", merged_data[[#This Row],[Age]]&gt;60,"Baby Boomers")</f>
        <v>Baby Boomers</v>
      </c>
      <c r="M82" s="1" t="s">
        <v>1222</v>
      </c>
      <c r="N82" s="1" t="s">
        <v>1218</v>
      </c>
      <c r="O82">
        <v>138533</v>
      </c>
      <c r="P82" s="1" t="s">
        <v>1224</v>
      </c>
      <c r="Q82" s="2">
        <v>42742</v>
      </c>
    </row>
    <row r="83" spans="1:17" x14ac:dyDescent="0.25">
      <c r="A83" s="1" t="s">
        <v>74</v>
      </c>
      <c r="B83" s="1" t="s">
        <v>75</v>
      </c>
      <c r="C83" s="1" t="s">
        <v>10</v>
      </c>
      <c r="D83" s="2">
        <v>45191</v>
      </c>
      <c r="E83">
        <v>485463</v>
      </c>
      <c r="F83">
        <v>371</v>
      </c>
      <c r="G83">
        <v>0</v>
      </c>
      <c r="H83" s="1" t="s">
        <v>1839</v>
      </c>
      <c r="I83" s="1" t="s">
        <v>1606</v>
      </c>
      <c r="J83" s="1" t="s">
        <v>1216</v>
      </c>
      <c r="K83">
        <v>52</v>
      </c>
      <c r="L83" t="str" cm="1">
        <f t="array" ref="L83">_xlfn.IFS(merged_data[[#This Row],[Age]]&lt;= 28,"Gen Z", merged_data[[#This Row],[Age]]&lt;=44,"Millennials", merged_data[[#This Row],[Age]]&lt;=60,"Gen X", merged_data[[#This Row],[Age]]&gt;60,"Baby Boomers")</f>
        <v>Gen X</v>
      </c>
      <c r="M83" s="1" t="s">
        <v>1232</v>
      </c>
      <c r="N83" s="1" t="s">
        <v>1218</v>
      </c>
      <c r="O83">
        <v>147118</v>
      </c>
      <c r="P83" s="1" t="s">
        <v>1224</v>
      </c>
      <c r="Q83" s="2">
        <v>44957</v>
      </c>
    </row>
    <row r="84" spans="1:17" x14ac:dyDescent="0.25">
      <c r="A84" s="1" t="s">
        <v>788</v>
      </c>
      <c r="B84" s="1" t="s">
        <v>75</v>
      </c>
      <c r="C84" s="1" t="s">
        <v>14</v>
      </c>
      <c r="D84" s="2">
        <v>43318</v>
      </c>
      <c r="E84">
        <v>243386</v>
      </c>
      <c r="F84">
        <v>634</v>
      </c>
      <c r="G84">
        <v>0</v>
      </c>
      <c r="H84" s="1" t="s">
        <v>60</v>
      </c>
      <c r="I84" s="1" t="s">
        <v>1606</v>
      </c>
      <c r="J84" s="1" t="s">
        <v>1216</v>
      </c>
      <c r="K84">
        <v>52</v>
      </c>
      <c r="L84" t="str" cm="1">
        <f t="array" ref="L84">_xlfn.IFS(merged_data[[#This Row],[Age]]&lt;= 28,"Gen Z", merged_data[[#This Row],[Age]]&lt;=44,"Millennials", merged_data[[#This Row],[Age]]&lt;=60,"Gen X", merged_data[[#This Row],[Age]]&gt;60,"Baby Boomers")</f>
        <v>Gen X</v>
      </c>
      <c r="M84" s="1" t="s">
        <v>1232</v>
      </c>
      <c r="N84" s="1" t="s">
        <v>1218</v>
      </c>
      <c r="O84">
        <v>147118</v>
      </c>
      <c r="P84" s="1" t="s">
        <v>1224</v>
      </c>
      <c r="Q84" s="2">
        <v>44957</v>
      </c>
    </row>
    <row r="85" spans="1:17" x14ac:dyDescent="0.25">
      <c r="A85" s="1" t="s">
        <v>455</v>
      </c>
      <c r="B85" s="1" t="s">
        <v>456</v>
      </c>
      <c r="C85" s="1" t="s">
        <v>26</v>
      </c>
      <c r="D85" s="2">
        <v>42316</v>
      </c>
      <c r="E85">
        <v>397650</v>
      </c>
      <c r="F85">
        <v>577</v>
      </c>
      <c r="G85">
        <v>0</v>
      </c>
      <c r="H85" s="1" t="s">
        <v>1839</v>
      </c>
      <c r="I85" s="1" t="s">
        <v>1274</v>
      </c>
      <c r="J85" s="1" t="s">
        <v>1216</v>
      </c>
      <c r="K85">
        <v>56</v>
      </c>
      <c r="L85" t="str" cm="1">
        <f t="array" ref="L85">_xlfn.IFS(merged_data[[#This Row],[Age]]&lt;= 28,"Gen Z", merged_data[[#This Row],[Age]]&lt;=44,"Millennials", merged_data[[#This Row],[Age]]&lt;=60,"Gen X", merged_data[[#This Row],[Age]]&gt;60,"Baby Boomers")</f>
        <v>Gen X</v>
      </c>
      <c r="M85" s="1" t="s">
        <v>1217</v>
      </c>
      <c r="N85" s="1" t="s">
        <v>1242</v>
      </c>
      <c r="O85">
        <v>93781</v>
      </c>
      <c r="P85" s="1" t="s">
        <v>1224</v>
      </c>
      <c r="Q85" s="2">
        <v>42565</v>
      </c>
    </row>
    <row r="86" spans="1:17" x14ac:dyDescent="0.25">
      <c r="A86" s="1" t="s">
        <v>612</v>
      </c>
      <c r="B86" s="1" t="s">
        <v>456</v>
      </c>
      <c r="C86" s="1" t="s">
        <v>26</v>
      </c>
      <c r="D86" s="2">
        <v>42667</v>
      </c>
      <c r="E86">
        <v>35931</v>
      </c>
      <c r="F86">
        <v>305</v>
      </c>
      <c r="G86">
        <v>0</v>
      </c>
      <c r="H86" s="1" t="s">
        <v>1839</v>
      </c>
      <c r="I86" s="1" t="s">
        <v>1274</v>
      </c>
      <c r="J86" s="1" t="s">
        <v>1216</v>
      </c>
      <c r="K86">
        <v>56</v>
      </c>
      <c r="L86" t="str" cm="1">
        <f t="array" ref="L86">_xlfn.IFS(merged_data[[#This Row],[Age]]&lt;= 28,"Gen Z", merged_data[[#This Row],[Age]]&lt;=44,"Millennials", merged_data[[#This Row],[Age]]&lt;=60,"Gen X", merged_data[[#This Row],[Age]]&gt;60,"Baby Boomers")</f>
        <v>Gen X</v>
      </c>
      <c r="M86" s="1" t="s">
        <v>1217</v>
      </c>
      <c r="N86" s="1" t="s">
        <v>1242</v>
      </c>
      <c r="O86">
        <v>93781</v>
      </c>
      <c r="P86" s="1" t="s">
        <v>1224</v>
      </c>
      <c r="Q86" s="2">
        <v>42565</v>
      </c>
    </row>
    <row r="87" spans="1:17" x14ac:dyDescent="0.25">
      <c r="A87" s="1" t="s">
        <v>76</v>
      </c>
      <c r="B87" s="1" t="s">
        <v>77</v>
      </c>
      <c r="C87" s="1" t="s">
        <v>10</v>
      </c>
      <c r="D87" s="2">
        <v>45495</v>
      </c>
      <c r="E87">
        <v>466755</v>
      </c>
      <c r="F87">
        <v>486</v>
      </c>
      <c r="G87">
        <v>0</v>
      </c>
      <c r="H87" s="1" t="s">
        <v>60</v>
      </c>
      <c r="I87" s="1" t="s">
        <v>1789</v>
      </c>
      <c r="J87" s="1" t="s">
        <v>1216</v>
      </c>
      <c r="K87">
        <v>18</v>
      </c>
      <c r="L87" t="str" cm="1">
        <f t="array" ref="L87">_xlfn.IFS(merged_data[[#This Row],[Age]]&lt;= 28,"Gen Z", merged_data[[#This Row],[Age]]&lt;=44,"Millennials", merged_data[[#This Row],[Age]]&lt;=60,"Gen X", merged_data[[#This Row],[Age]]&gt;60,"Baby Boomers")</f>
        <v>Gen Z</v>
      </c>
      <c r="M87" s="1" t="s">
        <v>1236</v>
      </c>
      <c r="N87" s="1" t="s">
        <v>1227</v>
      </c>
      <c r="O87">
        <v>103310</v>
      </c>
      <c r="P87" s="1" t="s">
        <v>1224</v>
      </c>
      <c r="Q87" s="2">
        <v>43849</v>
      </c>
    </row>
    <row r="88" spans="1:17" x14ac:dyDescent="0.25">
      <c r="A88" s="1" t="s">
        <v>78</v>
      </c>
      <c r="B88" s="1" t="s">
        <v>79</v>
      </c>
      <c r="C88" s="1" t="s">
        <v>26</v>
      </c>
      <c r="D88" s="2">
        <v>42433</v>
      </c>
      <c r="E88">
        <v>293851</v>
      </c>
      <c r="F88">
        <v>785</v>
      </c>
      <c r="G88">
        <v>0</v>
      </c>
      <c r="H88" s="1" t="s">
        <v>1839</v>
      </c>
      <c r="I88" s="1" t="s">
        <v>1617</v>
      </c>
      <c r="J88" s="1" t="s">
        <v>1221</v>
      </c>
      <c r="K88">
        <v>61</v>
      </c>
      <c r="L88" t="str" cm="1">
        <f t="array" ref="L88">_xlfn.IFS(merged_data[[#This Row],[Age]]&lt;= 28,"Gen Z", merged_data[[#This Row],[Age]]&lt;=44,"Millennials", merged_data[[#This Row],[Age]]&lt;=60,"Gen X", merged_data[[#This Row],[Age]]&gt;60,"Baby Boomers")</f>
        <v>Baby Boomers</v>
      </c>
      <c r="M88" s="1" t="s">
        <v>1236</v>
      </c>
      <c r="N88" s="1" t="s">
        <v>1238</v>
      </c>
      <c r="O88">
        <v>150406</v>
      </c>
      <c r="P88" s="1" t="s">
        <v>1219</v>
      </c>
      <c r="Q88" s="2">
        <v>43566</v>
      </c>
    </row>
    <row r="89" spans="1:17" x14ac:dyDescent="0.25">
      <c r="A89" s="1" t="s">
        <v>200</v>
      </c>
      <c r="B89" s="1" t="s">
        <v>79</v>
      </c>
      <c r="C89" s="1" t="s">
        <v>10</v>
      </c>
      <c r="D89" s="2">
        <v>45303</v>
      </c>
      <c r="E89">
        <v>346658</v>
      </c>
      <c r="F89">
        <v>716</v>
      </c>
      <c r="G89">
        <v>0</v>
      </c>
      <c r="H89" s="1" t="s">
        <v>1839</v>
      </c>
      <c r="I89" s="1" t="s">
        <v>1617</v>
      </c>
      <c r="J89" s="1" t="s">
        <v>1221</v>
      </c>
      <c r="K89">
        <v>61</v>
      </c>
      <c r="L89" t="str" cm="1">
        <f t="array" ref="L89">_xlfn.IFS(merged_data[[#This Row],[Age]]&lt;= 28,"Gen Z", merged_data[[#This Row],[Age]]&lt;=44,"Millennials", merged_data[[#This Row],[Age]]&lt;=60,"Gen X", merged_data[[#This Row],[Age]]&gt;60,"Baby Boomers")</f>
        <v>Baby Boomers</v>
      </c>
      <c r="M89" s="1" t="s">
        <v>1236</v>
      </c>
      <c r="N89" s="1" t="s">
        <v>1238</v>
      </c>
      <c r="O89">
        <v>150406</v>
      </c>
      <c r="P89" s="1" t="s">
        <v>1219</v>
      </c>
      <c r="Q89" s="2">
        <v>43566</v>
      </c>
    </row>
    <row r="90" spans="1:17" x14ac:dyDescent="0.25">
      <c r="A90" s="1" t="s">
        <v>328</v>
      </c>
      <c r="B90" s="1" t="s">
        <v>79</v>
      </c>
      <c r="C90" s="1" t="s">
        <v>10</v>
      </c>
      <c r="D90" s="2">
        <v>45000</v>
      </c>
      <c r="E90">
        <v>347424</v>
      </c>
      <c r="F90">
        <v>674</v>
      </c>
      <c r="G90">
        <v>0</v>
      </c>
      <c r="H90" s="1" t="s">
        <v>19</v>
      </c>
      <c r="I90" s="1" t="s">
        <v>1617</v>
      </c>
      <c r="J90" s="1" t="s">
        <v>1221</v>
      </c>
      <c r="K90">
        <v>61</v>
      </c>
      <c r="L90" t="str" cm="1">
        <f t="array" ref="L90">_xlfn.IFS(merged_data[[#This Row],[Age]]&lt;= 28,"Gen Z", merged_data[[#This Row],[Age]]&lt;=44,"Millennials", merged_data[[#This Row],[Age]]&lt;=60,"Gen X", merged_data[[#This Row],[Age]]&gt;60,"Baby Boomers")</f>
        <v>Baby Boomers</v>
      </c>
      <c r="M90" s="1" t="s">
        <v>1236</v>
      </c>
      <c r="N90" s="1" t="s">
        <v>1238</v>
      </c>
      <c r="O90">
        <v>150406</v>
      </c>
      <c r="P90" s="1" t="s">
        <v>1219</v>
      </c>
      <c r="Q90" s="2">
        <v>43566</v>
      </c>
    </row>
    <row r="91" spans="1:17" x14ac:dyDescent="0.25">
      <c r="A91" s="1" t="s">
        <v>794</v>
      </c>
      <c r="B91" s="1" t="s">
        <v>79</v>
      </c>
      <c r="C91" s="1" t="s">
        <v>10</v>
      </c>
      <c r="D91" s="2">
        <v>43856</v>
      </c>
      <c r="E91">
        <v>274535</v>
      </c>
      <c r="F91">
        <v>349</v>
      </c>
      <c r="G91">
        <v>246766</v>
      </c>
      <c r="H91" s="1" t="s">
        <v>19</v>
      </c>
      <c r="I91" s="1" t="s">
        <v>1617</v>
      </c>
      <c r="J91" s="1" t="s">
        <v>1221</v>
      </c>
      <c r="K91">
        <v>61</v>
      </c>
      <c r="L91" t="str" cm="1">
        <f t="array" ref="L91">_xlfn.IFS(merged_data[[#This Row],[Age]]&lt;= 28,"Gen Z", merged_data[[#This Row],[Age]]&lt;=44,"Millennials", merged_data[[#This Row],[Age]]&lt;=60,"Gen X", merged_data[[#This Row],[Age]]&gt;60,"Baby Boomers")</f>
        <v>Baby Boomers</v>
      </c>
      <c r="M91" s="1" t="s">
        <v>1236</v>
      </c>
      <c r="N91" s="1" t="s">
        <v>1238</v>
      </c>
      <c r="O91">
        <v>150406</v>
      </c>
      <c r="P91" s="1" t="s">
        <v>1219</v>
      </c>
      <c r="Q91" s="2">
        <v>43566</v>
      </c>
    </row>
    <row r="92" spans="1:17" x14ac:dyDescent="0.25">
      <c r="A92" s="1" t="s">
        <v>725</v>
      </c>
      <c r="B92" s="1" t="s">
        <v>726</v>
      </c>
      <c r="C92" s="1" t="s">
        <v>10</v>
      </c>
      <c r="D92" s="2">
        <v>45521</v>
      </c>
      <c r="E92">
        <v>438164</v>
      </c>
      <c r="F92">
        <v>582</v>
      </c>
      <c r="G92">
        <v>0</v>
      </c>
      <c r="H92" s="1" t="s">
        <v>40</v>
      </c>
      <c r="I92" s="1" t="s">
        <v>1277</v>
      </c>
      <c r="J92" s="1" t="s">
        <v>1221</v>
      </c>
      <c r="K92">
        <v>59</v>
      </c>
      <c r="L92" t="str" cm="1">
        <f t="array" ref="L92">_xlfn.IFS(merged_data[[#This Row],[Age]]&lt;= 28,"Gen Z", merged_data[[#This Row],[Age]]&lt;=44,"Millennials", merged_data[[#This Row],[Age]]&lt;=60,"Gen X", merged_data[[#This Row],[Age]]&gt;60,"Baby Boomers")</f>
        <v>Gen X</v>
      </c>
      <c r="M92" s="1" t="s">
        <v>1232</v>
      </c>
      <c r="N92" s="1" t="s">
        <v>1233</v>
      </c>
      <c r="O92">
        <v>66600</v>
      </c>
      <c r="P92" s="1" t="s">
        <v>1224</v>
      </c>
      <c r="Q92" s="2">
        <v>44513</v>
      </c>
    </row>
    <row r="93" spans="1:17" x14ac:dyDescent="0.25">
      <c r="A93" s="1" t="s">
        <v>80</v>
      </c>
      <c r="B93" s="1" t="s">
        <v>81</v>
      </c>
      <c r="C93" s="1" t="s">
        <v>14</v>
      </c>
      <c r="D93" s="2">
        <v>43495</v>
      </c>
      <c r="E93">
        <v>199886</v>
      </c>
      <c r="F93">
        <v>490</v>
      </c>
      <c r="G93">
        <v>0</v>
      </c>
      <c r="H93" s="1" t="s">
        <v>1839</v>
      </c>
      <c r="I93" s="1" t="s">
        <v>1374</v>
      </c>
      <c r="J93" s="1" t="s">
        <v>1221</v>
      </c>
      <c r="K93">
        <v>42</v>
      </c>
      <c r="L93" t="str" cm="1">
        <f t="array" ref="L93">_xlfn.IFS(merged_data[[#This Row],[Age]]&lt;= 28,"Gen Z", merged_data[[#This Row],[Age]]&lt;=44,"Millennials", merged_data[[#This Row],[Age]]&lt;=60,"Gen X", merged_data[[#This Row],[Age]]&gt;60,"Baby Boomers")</f>
        <v>Millennials</v>
      </c>
      <c r="M93" s="1" t="s">
        <v>1236</v>
      </c>
      <c r="N93" s="1" t="s">
        <v>1230</v>
      </c>
      <c r="O93">
        <v>88344</v>
      </c>
      <c r="P93" s="1" t="s">
        <v>1219</v>
      </c>
      <c r="Q93" s="2">
        <v>45720</v>
      </c>
    </row>
    <row r="94" spans="1:17" x14ac:dyDescent="0.25">
      <c r="A94" s="1" t="s">
        <v>138</v>
      </c>
      <c r="B94" s="1" t="s">
        <v>81</v>
      </c>
      <c r="C94" s="1" t="s">
        <v>10</v>
      </c>
      <c r="D94" s="2">
        <v>45846</v>
      </c>
      <c r="E94">
        <v>2187</v>
      </c>
      <c r="F94">
        <v>799</v>
      </c>
      <c r="G94">
        <v>0</v>
      </c>
      <c r="H94" s="1" t="s">
        <v>1839</v>
      </c>
      <c r="I94" s="1" t="s">
        <v>1374</v>
      </c>
      <c r="J94" s="1" t="s">
        <v>1221</v>
      </c>
      <c r="K94">
        <v>42</v>
      </c>
      <c r="L94" t="str" cm="1">
        <f t="array" ref="L94">_xlfn.IFS(merged_data[[#This Row],[Age]]&lt;= 28,"Gen Z", merged_data[[#This Row],[Age]]&lt;=44,"Millennials", merged_data[[#This Row],[Age]]&lt;=60,"Gen X", merged_data[[#This Row],[Age]]&gt;60,"Baby Boomers")</f>
        <v>Millennials</v>
      </c>
      <c r="M94" s="1" t="s">
        <v>1236</v>
      </c>
      <c r="N94" s="1" t="s">
        <v>1230</v>
      </c>
      <c r="O94">
        <v>88344</v>
      </c>
      <c r="P94" s="1" t="s">
        <v>1219</v>
      </c>
      <c r="Q94" s="2">
        <v>45720</v>
      </c>
    </row>
    <row r="95" spans="1:17" x14ac:dyDescent="0.25">
      <c r="A95" s="1" t="s">
        <v>154</v>
      </c>
      <c r="B95" s="1" t="s">
        <v>155</v>
      </c>
      <c r="C95" s="1" t="s">
        <v>10</v>
      </c>
      <c r="D95" s="2">
        <v>43741</v>
      </c>
      <c r="E95">
        <v>419705</v>
      </c>
      <c r="F95">
        <v>614</v>
      </c>
      <c r="G95">
        <v>0</v>
      </c>
      <c r="H95" s="1" t="s">
        <v>1839</v>
      </c>
      <c r="I95" s="1" t="s">
        <v>1278</v>
      </c>
      <c r="J95" s="1" t="s">
        <v>1221</v>
      </c>
      <c r="K95">
        <v>72</v>
      </c>
      <c r="L95" t="str" cm="1">
        <f t="array" ref="L95">_xlfn.IFS(merged_data[[#This Row],[Age]]&lt;= 28,"Gen Z", merged_data[[#This Row],[Age]]&lt;=44,"Millennials", merged_data[[#This Row],[Age]]&lt;=60,"Gen X", merged_data[[#This Row],[Age]]&gt;60,"Baby Boomers")</f>
        <v>Baby Boomers</v>
      </c>
      <c r="M95" s="1" t="s">
        <v>1222</v>
      </c>
      <c r="N95" s="1" t="s">
        <v>1230</v>
      </c>
      <c r="O95">
        <v>96898</v>
      </c>
      <c r="P95" s="1" t="s">
        <v>1224</v>
      </c>
      <c r="Q95" s="2">
        <v>42533</v>
      </c>
    </row>
    <row r="96" spans="1:17" x14ac:dyDescent="0.25">
      <c r="A96" s="1" t="s">
        <v>82</v>
      </c>
      <c r="B96" s="1" t="s">
        <v>83</v>
      </c>
      <c r="C96" s="1" t="s">
        <v>26</v>
      </c>
      <c r="D96" s="2">
        <v>44385</v>
      </c>
      <c r="E96">
        <v>138368</v>
      </c>
      <c r="F96">
        <v>721</v>
      </c>
      <c r="G96">
        <v>0</v>
      </c>
      <c r="H96" s="1" t="s">
        <v>1839</v>
      </c>
      <c r="I96" s="1" t="s">
        <v>1604</v>
      </c>
      <c r="J96" s="1" t="s">
        <v>1216</v>
      </c>
      <c r="K96">
        <v>48</v>
      </c>
      <c r="L96" t="str" cm="1">
        <f t="array" ref="L96">_xlfn.IFS(merged_data[[#This Row],[Age]]&lt;= 28,"Gen Z", merged_data[[#This Row],[Age]]&lt;=44,"Millennials", merged_data[[#This Row],[Age]]&lt;=60,"Gen X", merged_data[[#This Row],[Age]]&gt;60,"Baby Boomers")</f>
        <v>Gen X</v>
      </c>
      <c r="M96" s="1" t="s">
        <v>1236</v>
      </c>
      <c r="N96" s="1" t="s">
        <v>1218</v>
      </c>
      <c r="O96">
        <v>70861</v>
      </c>
      <c r="P96" s="1" t="s">
        <v>1219</v>
      </c>
      <c r="Q96" s="2">
        <v>45334</v>
      </c>
    </row>
    <row r="97" spans="1:17" x14ac:dyDescent="0.25">
      <c r="A97" s="1" t="s">
        <v>271</v>
      </c>
      <c r="B97" s="1" t="s">
        <v>83</v>
      </c>
      <c r="C97" s="1" t="s">
        <v>14</v>
      </c>
      <c r="D97" s="2">
        <v>44660</v>
      </c>
      <c r="E97">
        <v>64925</v>
      </c>
      <c r="F97">
        <v>446</v>
      </c>
      <c r="G97">
        <v>0</v>
      </c>
      <c r="H97" s="1" t="s">
        <v>1839</v>
      </c>
      <c r="I97" s="1" t="s">
        <v>1604</v>
      </c>
      <c r="J97" s="1" t="s">
        <v>1216</v>
      </c>
      <c r="K97">
        <v>48</v>
      </c>
      <c r="L97" t="str" cm="1">
        <f t="array" ref="L97">_xlfn.IFS(merged_data[[#This Row],[Age]]&lt;= 28,"Gen Z", merged_data[[#This Row],[Age]]&lt;=44,"Millennials", merged_data[[#This Row],[Age]]&lt;=60,"Gen X", merged_data[[#This Row],[Age]]&gt;60,"Baby Boomers")</f>
        <v>Gen X</v>
      </c>
      <c r="M97" s="1" t="s">
        <v>1236</v>
      </c>
      <c r="N97" s="1" t="s">
        <v>1218</v>
      </c>
      <c r="O97">
        <v>70861</v>
      </c>
      <c r="P97" s="1" t="s">
        <v>1219</v>
      </c>
      <c r="Q97" s="2">
        <v>45334</v>
      </c>
    </row>
    <row r="98" spans="1:17" x14ac:dyDescent="0.25">
      <c r="A98" s="1" t="s">
        <v>226</v>
      </c>
      <c r="B98" s="1" t="s">
        <v>227</v>
      </c>
      <c r="C98" s="1" t="s">
        <v>14</v>
      </c>
      <c r="D98" s="2">
        <v>44873</v>
      </c>
      <c r="E98">
        <v>289662</v>
      </c>
      <c r="F98">
        <v>406</v>
      </c>
      <c r="G98">
        <v>0</v>
      </c>
      <c r="H98" s="1" t="s">
        <v>1839</v>
      </c>
      <c r="I98" s="1" t="s">
        <v>1279</v>
      </c>
      <c r="J98" s="1" t="s">
        <v>1216</v>
      </c>
      <c r="K98">
        <v>43</v>
      </c>
      <c r="L98" t="str" cm="1">
        <f t="array" ref="L98">_xlfn.IFS(merged_data[[#This Row],[Age]]&lt;= 28,"Gen Z", merged_data[[#This Row],[Age]]&lt;=44,"Millennials", merged_data[[#This Row],[Age]]&lt;=60,"Gen X", merged_data[[#This Row],[Age]]&gt;60,"Baby Boomers")</f>
        <v>Millennials</v>
      </c>
      <c r="M98" s="1" t="s">
        <v>1222</v>
      </c>
      <c r="N98" s="1" t="s">
        <v>1230</v>
      </c>
      <c r="O98">
        <v>169369</v>
      </c>
      <c r="P98" s="1" t="s">
        <v>1219</v>
      </c>
      <c r="Q98" s="2">
        <v>42902</v>
      </c>
    </row>
    <row r="99" spans="1:17" x14ac:dyDescent="0.25">
      <c r="A99" s="1" t="s">
        <v>84</v>
      </c>
      <c r="B99" s="1" t="s">
        <v>85</v>
      </c>
      <c r="C99" s="1" t="s">
        <v>14</v>
      </c>
      <c r="D99" s="2">
        <v>44430</v>
      </c>
      <c r="E99">
        <v>156470</v>
      </c>
      <c r="F99">
        <v>419</v>
      </c>
      <c r="G99">
        <v>0</v>
      </c>
      <c r="H99" s="1" t="s">
        <v>1839</v>
      </c>
      <c r="I99" s="1" t="s">
        <v>1427</v>
      </c>
      <c r="J99" s="1" t="s">
        <v>1216</v>
      </c>
      <c r="K99">
        <v>22</v>
      </c>
      <c r="L99" t="str" cm="1">
        <f t="array" ref="L99">_xlfn.IFS(merged_data[[#This Row],[Age]]&lt;= 28,"Gen Z", merged_data[[#This Row],[Age]]&lt;=44,"Millennials", merged_data[[#This Row],[Age]]&lt;=60,"Gen X", merged_data[[#This Row],[Age]]&gt;60,"Baby Boomers")</f>
        <v>Gen Z</v>
      </c>
      <c r="M99" s="1" t="s">
        <v>1222</v>
      </c>
      <c r="N99" s="1" t="s">
        <v>1218</v>
      </c>
      <c r="O99">
        <v>93609</v>
      </c>
      <c r="P99" s="1" t="s">
        <v>1219</v>
      </c>
      <c r="Q99" s="2">
        <v>44252</v>
      </c>
    </row>
    <row r="100" spans="1:17" x14ac:dyDescent="0.25">
      <c r="A100" s="1" t="s">
        <v>359</v>
      </c>
      <c r="B100" s="1" t="s">
        <v>85</v>
      </c>
      <c r="C100" s="1" t="s">
        <v>26</v>
      </c>
      <c r="D100" s="2">
        <v>44176</v>
      </c>
      <c r="E100">
        <v>404015</v>
      </c>
      <c r="F100">
        <v>581</v>
      </c>
      <c r="G100">
        <v>0</v>
      </c>
      <c r="H100" s="1" t="s">
        <v>1839</v>
      </c>
      <c r="I100" s="1" t="s">
        <v>1427</v>
      </c>
      <c r="J100" s="1" t="s">
        <v>1216</v>
      </c>
      <c r="K100">
        <v>22</v>
      </c>
      <c r="L100" t="str" cm="1">
        <f t="array" ref="L100">_xlfn.IFS(merged_data[[#This Row],[Age]]&lt;= 28,"Gen Z", merged_data[[#This Row],[Age]]&lt;=44,"Millennials", merged_data[[#This Row],[Age]]&lt;=60,"Gen X", merged_data[[#This Row],[Age]]&gt;60,"Baby Boomers")</f>
        <v>Gen Z</v>
      </c>
      <c r="M100" s="1" t="s">
        <v>1222</v>
      </c>
      <c r="N100" s="1" t="s">
        <v>1218</v>
      </c>
      <c r="O100">
        <v>93609</v>
      </c>
      <c r="P100" s="1" t="s">
        <v>1219</v>
      </c>
      <c r="Q100" s="2">
        <v>44252</v>
      </c>
    </row>
    <row r="101" spans="1:17" x14ac:dyDescent="0.25">
      <c r="A101" s="1" t="s">
        <v>86</v>
      </c>
      <c r="B101" s="1" t="s">
        <v>87</v>
      </c>
      <c r="C101" s="1" t="s">
        <v>14</v>
      </c>
      <c r="D101" s="2">
        <v>43619</v>
      </c>
      <c r="E101">
        <v>297986</v>
      </c>
      <c r="F101">
        <v>519</v>
      </c>
      <c r="G101">
        <v>5654</v>
      </c>
      <c r="H101" s="1" t="s">
        <v>1839</v>
      </c>
      <c r="I101" s="1" t="s">
        <v>1725</v>
      </c>
      <c r="J101" s="1" t="s">
        <v>1221</v>
      </c>
      <c r="K101">
        <v>71</v>
      </c>
      <c r="L101" t="str" cm="1">
        <f t="array" ref="L101">_xlfn.IFS(merged_data[[#This Row],[Age]]&lt;= 28,"Gen Z", merged_data[[#This Row],[Age]]&lt;=44,"Millennials", merged_data[[#This Row],[Age]]&lt;=60,"Gen X", merged_data[[#This Row],[Age]]&gt;60,"Baby Boomers")</f>
        <v>Baby Boomers</v>
      </c>
      <c r="M101" s="1" t="s">
        <v>1232</v>
      </c>
      <c r="N101" s="1" t="s">
        <v>1242</v>
      </c>
      <c r="O101">
        <v>199436</v>
      </c>
      <c r="P101" s="1" t="s">
        <v>1228</v>
      </c>
      <c r="Q101" s="2">
        <v>44100</v>
      </c>
    </row>
    <row r="102" spans="1:17" x14ac:dyDescent="0.25">
      <c r="A102" s="1" t="s">
        <v>805</v>
      </c>
      <c r="B102" s="1" t="s">
        <v>87</v>
      </c>
      <c r="C102" s="1" t="s">
        <v>14</v>
      </c>
      <c r="D102" s="2">
        <v>44719</v>
      </c>
      <c r="E102">
        <v>181429</v>
      </c>
      <c r="F102">
        <v>458</v>
      </c>
      <c r="G102">
        <v>0</v>
      </c>
      <c r="H102" s="1" t="s">
        <v>1839</v>
      </c>
      <c r="I102" s="1" t="s">
        <v>1725</v>
      </c>
      <c r="J102" s="1" t="s">
        <v>1221</v>
      </c>
      <c r="K102">
        <v>71</v>
      </c>
      <c r="L102" t="str" cm="1">
        <f t="array" ref="L102">_xlfn.IFS(merged_data[[#This Row],[Age]]&lt;= 28,"Gen Z", merged_data[[#This Row],[Age]]&lt;=44,"Millennials", merged_data[[#This Row],[Age]]&lt;=60,"Gen X", merged_data[[#This Row],[Age]]&gt;60,"Baby Boomers")</f>
        <v>Baby Boomers</v>
      </c>
      <c r="M102" s="1" t="s">
        <v>1232</v>
      </c>
      <c r="N102" s="1" t="s">
        <v>1242</v>
      </c>
      <c r="O102">
        <v>199436</v>
      </c>
      <c r="P102" s="1" t="s">
        <v>1228</v>
      </c>
      <c r="Q102" s="2">
        <v>44100</v>
      </c>
    </row>
    <row r="103" spans="1:17" x14ac:dyDescent="0.25">
      <c r="A103" s="1" t="s">
        <v>88</v>
      </c>
      <c r="B103" s="1" t="s">
        <v>89</v>
      </c>
      <c r="C103" s="1" t="s">
        <v>14</v>
      </c>
      <c r="D103" s="2">
        <v>45596</v>
      </c>
      <c r="E103">
        <v>13261</v>
      </c>
      <c r="F103">
        <v>352</v>
      </c>
      <c r="G103">
        <v>59633</v>
      </c>
      <c r="H103" s="1" t="s">
        <v>1839</v>
      </c>
      <c r="I103" s="1" t="s">
        <v>1473</v>
      </c>
      <c r="J103" s="1" t="s">
        <v>1221</v>
      </c>
      <c r="K103">
        <v>27</v>
      </c>
      <c r="L103" t="str" cm="1">
        <f t="array" ref="L103">_xlfn.IFS(merged_data[[#This Row],[Age]]&lt;= 28,"Gen Z", merged_data[[#This Row],[Age]]&lt;=44,"Millennials", merged_data[[#This Row],[Age]]&lt;=60,"Gen X", merged_data[[#This Row],[Age]]&gt;60,"Baby Boomers")</f>
        <v>Gen Z</v>
      </c>
      <c r="M103" s="1" t="s">
        <v>1217</v>
      </c>
      <c r="N103" s="1" t="s">
        <v>1223</v>
      </c>
      <c r="O103">
        <v>72307</v>
      </c>
      <c r="P103" s="1" t="s">
        <v>1219</v>
      </c>
      <c r="Q103" s="2">
        <v>43945</v>
      </c>
    </row>
    <row r="104" spans="1:17" x14ac:dyDescent="0.25">
      <c r="A104" s="1" t="s">
        <v>102</v>
      </c>
      <c r="B104" s="1" t="s">
        <v>89</v>
      </c>
      <c r="C104" s="1" t="s">
        <v>26</v>
      </c>
      <c r="D104" s="2">
        <v>45413</v>
      </c>
      <c r="E104">
        <v>275796</v>
      </c>
      <c r="F104">
        <v>371</v>
      </c>
      <c r="G104">
        <v>0</v>
      </c>
      <c r="H104" s="1" t="s">
        <v>1839</v>
      </c>
      <c r="I104" s="1" t="s">
        <v>1473</v>
      </c>
      <c r="J104" s="1" t="s">
        <v>1221</v>
      </c>
      <c r="K104">
        <v>27</v>
      </c>
      <c r="L104" t="str" cm="1">
        <f t="array" ref="L104">_xlfn.IFS(merged_data[[#This Row],[Age]]&lt;= 28,"Gen Z", merged_data[[#This Row],[Age]]&lt;=44,"Millennials", merged_data[[#This Row],[Age]]&lt;=60,"Gen X", merged_data[[#This Row],[Age]]&gt;60,"Baby Boomers")</f>
        <v>Gen Z</v>
      </c>
      <c r="M104" s="1" t="s">
        <v>1217</v>
      </c>
      <c r="N104" s="1" t="s">
        <v>1223</v>
      </c>
      <c r="O104">
        <v>72307</v>
      </c>
      <c r="P104" s="1" t="s">
        <v>1219</v>
      </c>
      <c r="Q104" s="2">
        <v>43945</v>
      </c>
    </row>
    <row r="105" spans="1:17" x14ac:dyDescent="0.25">
      <c r="A105" s="1" t="s">
        <v>141</v>
      </c>
      <c r="B105" s="1" t="s">
        <v>89</v>
      </c>
      <c r="C105" s="1" t="s">
        <v>14</v>
      </c>
      <c r="D105" s="2">
        <v>42605</v>
      </c>
      <c r="E105">
        <v>297242</v>
      </c>
      <c r="F105">
        <v>780</v>
      </c>
      <c r="G105">
        <v>0</v>
      </c>
      <c r="H105" s="1" t="s">
        <v>60</v>
      </c>
      <c r="I105" s="1" t="s">
        <v>1473</v>
      </c>
      <c r="J105" s="1" t="s">
        <v>1221</v>
      </c>
      <c r="K105">
        <v>27</v>
      </c>
      <c r="L105" t="str" cm="1">
        <f t="array" ref="L105">_xlfn.IFS(merged_data[[#This Row],[Age]]&lt;= 28,"Gen Z", merged_data[[#This Row],[Age]]&lt;=44,"Millennials", merged_data[[#This Row],[Age]]&lt;=60,"Gen X", merged_data[[#This Row],[Age]]&gt;60,"Baby Boomers")</f>
        <v>Gen Z</v>
      </c>
      <c r="M105" s="1" t="s">
        <v>1217</v>
      </c>
      <c r="N105" s="1" t="s">
        <v>1223</v>
      </c>
      <c r="O105">
        <v>72307</v>
      </c>
      <c r="P105" s="1" t="s">
        <v>1219</v>
      </c>
      <c r="Q105" s="2">
        <v>43945</v>
      </c>
    </row>
    <row r="106" spans="1:17" x14ac:dyDescent="0.25">
      <c r="A106" s="1" t="s">
        <v>401</v>
      </c>
      <c r="B106" s="1" t="s">
        <v>89</v>
      </c>
      <c r="C106" s="1" t="s">
        <v>10</v>
      </c>
      <c r="D106" s="2">
        <v>45547</v>
      </c>
      <c r="E106">
        <v>143888</v>
      </c>
      <c r="F106">
        <v>663</v>
      </c>
      <c r="G106">
        <v>0</v>
      </c>
      <c r="H106" s="1" t="s">
        <v>1839</v>
      </c>
      <c r="I106" s="1" t="s">
        <v>1473</v>
      </c>
      <c r="J106" s="1" t="s">
        <v>1221</v>
      </c>
      <c r="K106">
        <v>27</v>
      </c>
      <c r="L106" t="str" cm="1">
        <f t="array" ref="L106">_xlfn.IFS(merged_data[[#This Row],[Age]]&lt;= 28,"Gen Z", merged_data[[#This Row],[Age]]&lt;=44,"Millennials", merged_data[[#This Row],[Age]]&lt;=60,"Gen X", merged_data[[#This Row],[Age]]&gt;60,"Baby Boomers")</f>
        <v>Gen Z</v>
      </c>
      <c r="M106" s="1" t="s">
        <v>1217</v>
      </c>
      <c r="N106" s="1" t="s">
        <v>1223</v>
      </c>
      <c r="O106">
        <v>72307</v>
      </c>
      <c r="P106" s="1" t="s">
        <v>1219</v>
      </c>
      <c r="Q106" s="2">
        <v>43945</v>
      </c>
    </row>
    <row r="107" spans="1:17" x14ac:dyDescent="0.25">
      <c r="A107" s="1" t="s">
        <v>806</v>
      </c>
      <c r="B107" s="1" t="s">
        <v>807</v>
      </c>
      <c r="C107" s="1" t="s">
        <v>33</v>
      </c>
      <c r="D107" s="2">
        <v>44899</v>
      </c>
      <c r="E107">
        <v>217980</v>
      </c>
      <c r="F107">
        <v>683</v>
      </c>
      <c r="G107">
        <v>0</v>
      </c>
      <c r="H107" s="1" t="s">
        <v>40</v>
      </c>
      <c r="I107" s="1" t="s">
        <v>1282</v>
      </c>
      <c r="J107" s="1" t="s">
        <v>1216</v>
      </c>
      <c r="K107">
        <v>42</v>
      </c>
      <c r="L107" t="str" cm="1">
        <f t="array" ref="L107">_xlfn.IFS(merged_data[[#This Row],[Age]]&lt;= 28,"Gen Z", merged_data[[#This Row],[Age]]&lt;=44,"Millennials", merged_data[[#This Row],[Age]]&lt;=60,"Gen X", merged_data[[#This Row],[Age]]&gt;60,"Baby Boomers")</f>
        <v>Millennials</v>
      </c>
      <c r="M107" s="1" t="s">
        <v>1217</v>
      </c>
      <c r="N107" s="1" t="s">
        <v>1223</v>
      </c>
      <c r="O107">
        <v>193946</v>
      </c>
      <c r="P107" s="1" t="s">
        <v>1224</v>
      </c>
      <c r="Q107" s="2">
        <v>44074</v>
      </c>
    </row>
    <row r="108" spans="1:17" x14ac:dyDescent="0.25">
      <c r="A108" s="1" t="s">
        <v>90</v>
      </c>
      <c r="B108" s="1" t="s">
        <v>91</v>
      </c>
      <c r="C108" s="1" t="s">
        <v>14</v>
      </c>
      <c r="D108" s="2">
        <v>44121</v>
      </c>
      <c r="E108">
        <v>76709</v>
      </c>
      <c r="F108">
        <v>750</v>
      </c>
      <c r="G108">
        <v>0</v>
      </c>
      <c r="H108" s="1" t="s">
        <v>19</v>
      </c>
      <c r="I108" s="1" t="s">
        <v>1551</v>
      </c>
      <c r="J108" s="1" t="s">
        <v>1216</v>
      </c>
      <c r="K108">
        <v>34</v>
      </c>
      <c r="L108" t="str" cm="1">
        <f t="array" ref="L108">_xlfn.IFS(merged_data[[#This Row],[Age]]&lt;= 28,"Gen Z", merged_data[[#This Row],[Age]]&lt;=44,"Millennials", merged_data[[#This Row],[Age]]&lt;=60,"Gen X", merged_data[[#This Row],[Age]]&gt;60,"Baby Boomers")</f>
        <v>Millennials</v>
      </c>
      <c r="M108" s="1" t="s">
        <v>1236</v>
      </c>
      <c r="N108" s="1" t="s">
        <v>1227</v>
      </c>
      <c r="O108">
        <v>105708</v>
      </c>
      <c r="P108" s="1" t="s">
        <v>1219</v>
      </c>
      <c r="Q108" s="2">
        <v>44588</v>
      </c>
    </row>
    <row r="109" spans="1:17" x14ac:dyDescent="0.25">
      <c r="A109" s="1" t="s">
        <v>185</v>
      </c>
      <c r="B109" s="1" t="s">
        <v>91</v>
      </c>
      <c r="C109" s="1" t="s">
        <v>10</v>
      </c>
      <c r="D109" s="2">
        <v>43749</v>
      </c>
      <c r="E109">
        <v>424032</v>
      </c>
      <c r="F109">
        <v>766</v>
      </c>
      <c r="G109">
        <v>0</v>
      </c>
      <c r="H109" s="1" t="s">
        <v>1839</v>
      </c>
      <c r="I109" s="1" t="s">
        <v>1551</v>
      </c>
      <c r="J109" s="1" t="s">
        <v>1216</v>
      </c>
      <c r="K109">
        <v>34</v>
      </c>
      <c r="L109" t="str" cm="1">
        <f t="array" ref="L109">_xlfn.IFS(merged_data[[#This Row],[Age]]&lt;= 28,"Gen Z", merged_data[[#This Row],[Age]]&lt;=44,"Millennials", merged_data[[#This Row],[Age]]&lt;=60,"Gen X", merged_data[[#This Row],[Age]]&gt;60,"Baby Boomers")</f>
        <v>Millennials</v>
      </c>
      <c r="M109" s="1" t="s">
        <v>1236</v>
      </c>
      <c r="N109" s="1" t="s">
        <v>1227</v>
      </c>
      <c r="O109">
        <v>105708</v>
      </c>
      <c r="P109" s="1" t="s">
        <v>1219</v>
      </c>
      <c r="Q109" s="2">
        <v>44588</v>
      </c>
    </row>
    <row r="110" spans="1:17" x14ac:dyDescent="0.25">
      <c r="A110" s="1" t="s">
        <v>603</v>
      </c>
      <c r="B110" s="1" t="s">
        <v>91</v>
      </c>
      <c r="C110" s="1" t="s">
        <v>14</v>
      </c>
      <c r="D110" s="2">
        <v>43171</v>
      </c>
      <c r="E110">
        <v>382162</v>
      </c>
      <c r="F110">
        <v>587</v>
      </c>
      <c r="G110">
        <v>277869</v>
      </c>
      <c r="H110" s="1" t="s">
        <v>1839</v>
      </c>
      <c r="I110" s="1" t="s">
        <v>1551</v>
      </c>
      <c r="J110" s="1" t="s">
        <v>1216</v>
      </c>
      <c r="K110">
        <v>34</v>
      </c>
      <c r="L110" t="str" cm="1">
        <f t="array" ref="L110">_xlfn.IFS(merged_data[[#This Row],[Age]]&lt;= 28,"Gen Z", merged_data[[#This Row],[Age]]&lt;=44,"Millennials", merged_data[[#This Row],[Age]]&lt;=60,"Gen X", merged_data[[#This Row],[Age]]&gt;60,"Baby Boomers")</f>
        <v>Millennials</v>
      </c>
      <c r="M110" s="1" t="s">
        <v>1236</v>
      </c>
      <c r="N110" s="1" t="s">
        <v>1227</v>
      </c>
      <c r="O110">
        <v>105708</v>
      </c>
      <c r="P110" s="1" t="s">
        <v>1219</v>
      </c>
      <c r="Q110" s="2">
        <v>44588</v>
      </c>
    </row>
    <row r="111" spans="1:17" x14ac:dyDescent="0.25">
      <c r="A111" s="1" t="s">
        <v>635</v>
      </c>
      <c r="B111" s="1" t="s">
        <v>91</v>
      </c>
      <c r="C111" s="1" t="s">
        <v>10</v>
      </c>
      <c r="D111" s="2">
        <v>42538</v>
      </c>
      <c r="E111">
        <v>385827</v>
      </c>
      <c r="F111">
        <v>814</v>
      </c>
      <c r="G111">
        <v>0</v>
      </c>
      <c r="H111" s="1" t="s">
        <v>19</v>
      </c>
      <c r="I111" s="1" t="s">
        <v>1551</v>
      </c>
      <c r="J111" s="1" t="s">
        <v>1216</v>
      </c>
      <c r="K111">
        <v>34</v>
      </c>
      <c r="L111" t="str" cm="1">
        <f t="array" ref="L111">_xlfn.IFS(merged_data[[#This Row],[Age]]&lt;= 28,"Gen Z", merged_data[[#This Row],[Age]]&lt;=44,"Millennials", merged_data[[#This Row],[Age]]&lt;=60,"Gen X", merged_data[[#This Row],[Age]]&gt;60,"Baby Boomers")</f>
        <v>Millennials</v>
      </c>
      <c r="M111" s="1" t="s">
        <v>1236</v>
      </c>
      <c r="N111" s="1" t="s">
        <v>1227</v>
      </c>
      <c r="O111">
        <v>105708</v>
      </c>
      <c r="P111" s="1" t="s">
        <v>1219</v>
      </c>
      <c r="Q111" s="2">
        <v>44588</v>
      </c>
    </row>
    <row r="112" spans="1:17" x14ac:dyDescent="0.25">
      <c r="A112" s="1" t="s">
        <v>586</v>
      </c>
      <c r="B112" s="1" t="s">
        <v>587</v>
      </c>
      <c r="C112" s="1" t="s">
        <v>33</v>
      </c>
      <c r="D112" s="2">
        <v>44934</v>
      </c>
      <c r="E112">
        <v>252217</v>
      </c>
      <c r="F112">
        <v>529</v>
      </c>
      <c r="G112">
        <v>0</v>
      </c>
      <c r="H112" s="1" t="s">
        <v>1839</v>
      </c>
      <c r="I112" s="1" t="s">
        <v>1283</v>
      </c>
      <c r="J112" s="1" t="s">
        <v>1216</v>
      </c>
      <c r="K112">
        <v>41</v>
      </c>
      <c r="L112" t="str" cm="1">
        <f t="array" ref="L112">_xlfn.IFS(merged_data[[#This Row],[Age]]&lt;= 28,"Gen Z", merged_data[[#This Row],[Age]]&lt;=44,"Millennials", merged_data[[#This Row],[Age]]&lt;=60,"Gen X", merged_data[[#This Row],[Age]]&gt;60,"Baby Boomers")</f>
        <v>Millennials</v>
      </c>
      <c r="M112" s="1" t="s">
        <v>1217</v>
      </c>
      <c r="N112" s="1" t="s">
        <v>1233</v>
      </c>
      <c r="O112">
        <v>27657</v>
      </c>
      <c r="P112" s="1" t="s">
        <v>1224</v>
      </c>
      <c r="Q112" s="2">
        <v>42296</v>
      </c>
    </row>
    <row r="113" spans="1:17" x14ac:dyDescent="0.25">
      <c r="A113" s="1" t="s">
        <v>92</v>
      </c>
      <c r="B113" s="1" t="s">
        <v>93</v>
      </c>
      <c r="C113" s="1" t="s">
        <v>10</v>
      </c>
      <c r="D113" s="2">
        <v>45740</v>
      </c>
      <c r="E113">
        <v>95985</v>
      </c>
      <c r="F113">
        <v>711</v>
      </c>
      <c r="G113">
        <v>0</v>
      </c>
      <c r="H113" s="1" t="s">
        <v>1839</v>
      </c>
      <c r="I113" s="1" t="s">
        <v>1411</v>
      </c>
      <c r="J113" s="1" t="s">
        <v>1216</v>
      </c>
      <c r="K113">
        <v>33</v>
      </c>
      <c r="L113" t="str" cm="1">
        <f t="array" ref="L113">_xlfn.IFS(merged_data[[#This Row],[Age]]&lt;= 28,"Gen Z", merged_data[[#This Row],[Age]]&lt;=44,"Millennials", merged_data[[#This Row],[Age]]&lt;=60,"Gen X", merged_data[[#This Row],[Age]]&gt;60,"Baby Boomers")</f>
        <v>Millennials</v>
      </c>
      <c r="M113" s="1" t="s">
        <v>1222</v>
      </c>
      <c r="N113" s="1" t="s">
        <v>1233</v>
      </c>
      <c r="O113">
        <v>164353</v>
      </c>
      <c r="P113" s="1" t="s">
        <v>1219</v>
      </c>
      <c r="Q113" s="2">
        <v>43337</v>
      </c>
    </row>
    <row r="114" spans="1:17" x14ac:dyDescent="0.25">
      <c r="A114" s="1" t="s">
        <v>308</v>
      </c>
      <c r="B114" s="1" t="s">
        <v>93</v>
      </c>
      <c r="C114" s="1" t="s">
        <v>14</v>
      </c>
      <c r="D114" s="2">
        <v>44193</v>
      </c>
      <c r="E114">
        <v>97406</v>
      </c>
      <c r="F114">
        <v>654</v>
      </c>
      <c r="G114">
        <v>0</v>
      </c>
      <c r="H114" s="1" t="s">
        <v>1839</v>
      </c>
      <c r="I114" s="1" t="s">
        <v>1411</v>
      </c>
      <c r="J114" s="1" t="s">
        <v>1216</v>
      </c>
      <c r="K114">
        <v>33</v>
      </c>
      <c r="L114" t="str" cm="1">
        <f t="array" ref="L114">_xlfn.IFS(merged_data[[#This Row],[Age]]&lt;= 28,"Gen Z", merged_data[[#This Row],[Age]]&lt;=44,"Millennials", merged_data[[#This Row],[Age]]&lt;=60,"Gen X", merged_data[[#This Row],[Age]]&gt;60,"Baby Boomers")</f>
        <v>Millennials</v>
      </c>
      <c r="M114" s="1" t="s">
        <v>1222</v>
      </c>
      <c r="N114" s="1" t="s">
        <v>1233</v>
      </c>
      <c r="O114">
        <v>164353</v>
      </c>
      <c r="P114" s="1" t="s">
        <v>1219</v>
      </c>
      <c r="Q114" s="2">
        <v>43337</v>
      </c>
    </row>
    <row r="115" spans="1:17" x14ac:dyDescent="0.25">
      <c r="A115" s="1" t="s">
        <v>771</v>
      </c>
      <c r="B115" s="1" t="s">
        <v>93</v>
      </c>
      <c r="C115" s="1" t="s">
        <v>26</v>
      </c>
      <c r="D115" s="2">
        <v>44948</v>
      </c>
      <c r="E115">
        <v>474786</v>
      </c>
      <c r="F115">
        <v>445</v>
      </c>
      <c r="G115">
        <v>0</v>
      </c>
      <c r="H115" s="1" t="s">
        <v>1839</v>
      </c>
      <c r="I115" s="1" t="s">
        <v>1411</v>
      </c>
      <c r="J115" s="1" t="s">
        <v>1216</v>
      </c>
      <c r="K115">
        <v>33</v>
      </c>
      <c r="L115" t="str" cm="1">
        <f t="array" ref="L115">_xlfn.IFS(merged_data[[#This Row],[Age]]&lt;= 28,"Gen Z", merged_data[[#This Row],[Age]]&lt;=44,"Millennials", merged_data[[#This Row],[Age]]&lt;=60,"Gen X", merged_data[[#This Row],[Age]]&gt;60,"Baby Boomers")</f>
        <v>Millennials</v>
      </c>
      <c r="M115" s="1" t="s">
        <v>1222</v>
      </c>
      <c r="N115" s="1" t="s">
        <v>1233</v>
      </c>
      <c r="O115">
        <v>164353</v>
      </c>
      <c r="P115" s="1" t="s">
        <v>1219</v>
      </c>
      <c r="Q115" s="2">
        <v>43337</v>
      </c>
    </row>
    <row r="116" spans="1:17" x14ac:dyDescent="0.25">
      <c r="A116" s="1" t="s">
        <v>727</v>
      </c>
      <c r="B116" s="1" t="s">
        <v>728</v>
      </c>
      <c r="C116" s="1" t="s">
        <v>14</v>
      </c>
      <c r="D116" s="2">
        <v>44348</v>
      </c>
      <c r="E116">
        <v>261497</v>
      </c>
      <c r="F116">
        <v>371</v>
      </c>
      <c r="G116">
        <v>0</v>
      </c>
      <c r="H116" s="1" t="s">
        <v>1839</v>
      </c>
      <c r="I116" s="1" t="s">
        <v>1284</v>
      </c>
      <c r="J116" s="1" t="s">
        <v>1216</v>
      </c>
      <c r="K116">
        <v>30</v>
      </c>
      <c r="L116" t="str" cm="1">
        <f t="array" ref="L116">_xlfn.IFS(merged_data[[#This Row],[Age]]&lt;= 28,"Gen Z", merged_data[[#This Row],[Age]]&lt;=44,"Millennials", merged_data[[#This Row],[Age]]&lt;=60,"Gen X", merged_data[[#This Row],[Age]]&gt;60,"Baby Boomers")</f>
        <v>Millennials</v>
      </c>
      <c r="M116" s="1" t="s">
        <v>1236</v>
      </c>
      <c r="N116" s="1" t="s">
        <v>1242</v>
      </c>
      <c r="O116">
        <v>176497</v>
      </c>
      <c r="P116" s="1" t="s">
        <v>1224</v>
      </c>
      <c r="Q116" s="2">
        <v>42853</v>
      </c>
    </row>
    <row r="117" spans="1:17" x14ac:dyDescent="0.25">
      <c r="A117" s="1" t="s">
        <v>94</v>
      </c>
      <c r="B117" s="1" t="s">
        <v>95</v>
      </c>
      <c r="C117" s="1" t="s">
        <v>10</v>
      </c>
      <c r="D117" s="2">
        <v>44171</v>
      </c>
      <c r="E117">
        <v>368760</v>
      </c>
      <c r="F117">
        <v>536</v>
      </c>
      <c r="G117">
        <v>0</v>
      </c>
      <c r="H117" s="1" t="s">
        <v>1839</v>
      </c>
      <c r="I117" s="1" t="s">
        <v>1526</v>
      </c>
      <c r="J117" s="1" t="s">
        <v>1221</v>
      </c>
      <c r="K117">
        <v>52</v>
      </c>
      <c r="L117" t="str" cm="1">
        <f t="array" ref="L117">_xlfn.IFS(merged_data[[#This Row],[Age]]&lt;= 28,"Gen Z", merged_data[[#This Row],[Age]]&lt;=44,"Millennials", merged_data[[#This Row],[Age]]&lt;=60,"Gen X", merged_data[[#This Row],[Age]]&gt;60,"Baby Boomers")</f>
        <v>Gen X</v>
      </c>
      <c r="M117" s="1" t="s">
        <v>1236</v>
      </c>
      <c r="N117" s="1" t="s">
        <v>1238</v>
      </c>
      <c r="O117">
        <v>72098</v>
      </c>
      <c r="P117" s="1" t="s">
        <v>1219</v>
      </c>
      <c r="Q117" s="2">
        <v>44544</v>
      </c>
    </row>
    <row r="118" spans="1:17" x14ac:dyDescent="0.25">
      <c r="A118" s="1" t="s">
        <v>513</v>
      </c>
      <c r="B118" s="1" t="s">
        <v>514</v>
      </c>
      <c r="C118" s="1" t="s">
        <v>14</v>
      </c>
      <c r="D118" s="2">
        <v>43618</v>
      </c>
      <c r="E118">
        <v>352245</v>
      </c>
      <c r="F118">
        <v>687</v>
      </c>
      <c r="G118">
        <v>0</v>
      </c>
      <c r="H118" s="1" t="s">
        <v>1839</v>
      </c>
      <c r="I118" s="1" t="s">
        <v>1285</v>
      </c>
      <c r="J118" s="1" t="s">
        <v>1216</v>
      </c>
      <c r="K118">
        <v>24</v>
      </c>
      <c r="L118" t="str" cm="1">
        <f t="array" ref="L118">_xlfn.IFS(merged_data[[#This Row],[Age]]&lt;= 28,"Gen Z", merged_data[[#This Row],[Age]]&lt;=44,"Millennials", merged_data[[#This Row],[Age]]&lt;=60,"Gen X", merged_data[[#This Row],[Age]]&gt;60,"Baby Boomers")</f>
        <v>Gen Z</v>
      </c>
      <c r="M118" s="1" t="s">
        <v>1236</v>
      </c>
      <c r="N118" s="1" t="s">
        <v>1238</v>
      </c>
      <c r="O118">
        <v>177757</v>
      </c>
      <c r="P118" s="1" t="s">
        <v>1219</v>
      </c>
      <c r="Q118" s="2">
        <v>42576</v>
      </c>
    </row>
    <row r="119" spans="1:17" x14ac:dyDescent="0.25">
      <c r="A119" s="1" t="s">
        <v>568</v>
      </c>
      <c r="B119" s="1" t="s">
        <v>514</v>
      </c>
      <c r="C119" s="1" t="s">
        <v>33</v>
      </c>
      <c r="D119" s="2">
        <v>43862</v>
      </c>
      <c r="E119">
        <v>310152</v>
      </c>
      <c r="F119">
        <v>536</v>
      </c>
      <c r="G119">
        <v>0</v>
      </c>
      <c r="H119" s="1" t="s">
        <v>1839</v>
      </c>
      <c r="I119" s="1" t="s">
        <v>1285</v>
      </c>
      <c r="J119" s="1" t="s">
        <v>1216</v>
      </c>
      <c r="K119">
        <v>24</v>
      </c>
      <c r="L119" t="str" cm="1">
        <f t="array" ref="L119">_xlfn.IFS(merged_data[[#This Row],[Age]]&lt;= 28,"Gen Z", merged_data[[#This Row],[Age]]&lt;=44,"Millennials", merged_data[[#This Row],[Age]]&lt;=60,"Gen X", merged_data[[#This Row],[Age]]&gt;60,"Baby Boomers")</f>
        <v>Gen Z</v>
      </c>
      <c r="M119" s="1" t="s">
        <v>1236</v>
      </c>
      <c r="N119" s="1" t="s">
        <v>1238</v>
      </c>
      <c r="O119">
        <v>177757</v>
      </c>
      <c r="P119" s="1" t="s">
        <v>1219</v>
      </c>
      <c r="Q119" s="2">
        <v>42576</v>
      </c>
    </row>
    <row r="120" spans="1:17" x14ac:dyDescent="0.25">
      <c r="A120" s="1" t="s">
        <v>96</v>
      </c>
      <c r="B120" s="1" t="s">
        <v>97</v>
      </c>
      <c r="C120" s="1" t="s">
        <v>14</v>
      </c>
      <c r="D120" s="2">
        <v>45200</v>
      </c>
      <c r="E120">
        <v>449920</v>
      </c>
      <c r="F120">
        <v>705</v>
      </c>
      <c r="G120">
        <v>0</v>
      </c>
      <c r="H120" s="1" t="s">
        <v>1839</v>
      </c>
      <c r="I120" s="1" t="s">
        <v>1290</v>
      </c>
      <c r="J120" s="1" t="s">
        <v>1221</v>
      </c>
      <c r="K120">
        <v>18</v>
      </c>
      <c r="L120" t="str" cm="1">
        <f t="array" ref="L120">_xlfn.IFS(merged_data[[#This Row],[Age]]&lt;= 28,"Gen Z", merged_data[[#This Row],[Age]]&lt;=44,"Millennials", merged_data[[#This Row],[Age]]&lt;=60,"Gen X", merged_data[[#This Row],[Age]]&gt;60,"Baby Boomers")</f>
        <v>Gen Z</v>
      </c>
      <c r="M120" s="1" t="s">
        <v>1232</v>
      </c>
      <c r="N120" s="1" t="s">
        <v>1218</v>
      </c>
      <c r="O120">
        <v>81413</v>
      </c>
      <c r="P120" s="1" t="s">
        <v>1219</v>
      </c>
      <c r="Q120" s="2">
        <v>42831</v>
      </c>
    </row>
    <row r="121" spans="1:17" x14ac:dyDescent="0.25">
      <c r="A121" s="1" t="s">
        <v>103</v>
      </c>
      <c r="B121" s="1" t="s">
        <v>97</v>
      </c>
      <c r="C121" s="1" t="s">
        <v>33</v>
      </c>
      <c r="D121" s="2">
        <v>44782</v>
      </c>
      <c r="E121">
        <v>267247</v>
      </c>
      <c r="F121">
        <v>484</v>
      </c>
      <c r="G121">
        <v>0</v>
      </c>
      <c r="H121" s="1" t="s">
        <v>1839</v>
      </c>
      <c r="I121" s="1" t="s">
        <v>1290</v>
      </c>
      <c r="J121" s="1" t="s">
        <v>1221</v>
      </c>
      <c r="K121">
        <v>18</v>
      </c>
      <c r="L121" t="str" cm="1">
        <f t="array" ref="L121">_xlfn.IFS(merged_data[[#This Row],[Age]]&lt;= 28,"Gen Z", merged_data[[#This Row],[Age]]&lt;=44,"Millennials", merged_data[[#This Row],[Age]]&lt;=60,"Gen X", merged_data[[#This Row],[Age]]&gt;60,"Baby Boomers")</f>
        <v>Gen Z</v>
      </c>
      <c r="M121" s="1" t="s">
        <v>1232</v>
      </c>
      <c r="N121" s="1" t="s">
        <v>1218</v>
      </c>
      <c r="O121">
        <v>81413</v>
      </c>
      <c r="P121" s="1" t="s">
        <v>1219</v>
      </c>
      <c r="Q121" s="2">
        <v>42831</v>
      </c>
    </row>
    <row r="122" spans="1:17" x14ac:dyDescent="0.25">
      <c r="A122" s="1" t="s">
        <v>559</v>
      </c>
      <c r="B122" s="1" t="s">
        <v>97</v>
      </c>
      <c r="C122" s="1" t="s">
        <v>26</v>
      </c>
      <c r="D122" s="2">
        <v>44821</v>
      </c>
      <c r="E122">
        <v>327069</v>
      </c>
      <c r="F122">
        <v>762</v>
      </c>
      <c r="G122">
        <v>0</v>
      </c>
      <c r="H122" s="1" t="s">
        <v>1839</v>
      </c>
      <c r="I122" s="1" t="s">
        <v>1290</v>
      </c>
      <c r="J122" s="1" t="s">
        <v>1221</v>
      </c>
      <c r="K122">
        <v>18</v>
      </c>
      <c r="L122" t="str" cm="1">
        <f t="array" ref="L122">_xlfn.IFS(merged_data[[#This Row],[Age]]&lt;= 28,"Gen Z", merged_data[[#This Row],[Age]]&lt;=44,"Millennials", merged_data[[#This Row],[Age]]&lt;=60,"Gen X", merged_data[[#This Row],[Age]]&gt;60,"Baby Boomers")</f>
        <v>Gen Z</v>
      </c>
      <c r="M122" s="1" t="s">
        <v>1232</v>
      </c>
      <c r="N122" s="1" t="s">
        <v>1218</v>
      </c>
      <c r="O122">
        <v>81413</v>
      </c>
      <c r="P122" s="1" t="s">
        <v>1219</v>
      </c>
      <c r="Q122" s="2">
        <v>42831</v>
      </c>
    </row>
    <row r="123" spans="1:17" x14ac:dyDescent="0.25">
      <c r="A123" s="1" t="s">
        <v>766</v>
      </c>
      <c r="B123" s="1" t="s">
        <v>97</v>
      </c>
      <c r="C123" s="1" t="s">
        <v>14</v>
      </c>
      <c r="D123" s="2">
        <v>42841</v>
      </c>
      <c r="E123">
        <v>459845</v>
      </c>
      <c r="F123">
        <v>584</v>
      </c>
      <c r="G123">
        <v>0</v>
      </c>
      <c r="H123" s="1" t="s">
        <v>19</v>
      </c>
      <c r="I123" s="1" t="s">
        <v>1290</v>
      </c>
      <c r="J123" s="1" t="s">
        <v>1221</v>
      </c>
      <c r="K123">
        <v>18</v>
      </c>
      <c r="L123" t="str" cm="1">
        <f t="array" ref="L123">_xlfn.IFS(merged_data[[#This Row],[Age]]&lt;= 28,"Gen Z", merged_data[[#This Row],[Age]]&lt;=44,"Millennials", merged_data[[#This Row],[Age]]&lt;=60,"Gen X", merged_data[[#This Row],[Age]]&gt;60,"Baby Boomers")</f>
        <v>Gen Z</v>
      </c>
      <c r="M123" s="1" t="s">
        <v>1232</v>
      </c>
      <c r="N123" s="1" t="s">
        <v>1218</v>
      </c>
      <c r="O123">
        <v>81413</v>
      </c>
      <c r="P123" s="1" t="s">
        <v>1219</v>
      </c>
      <c r="Q123" s="2">
        <v>42831</v>
      </c>
    </row>
    <row r="124" spans="1:17" x14ac:dyDescent="0.25">
      <c r="A124" s="1" t="s">
        <v>384</v>
      </c>
      <c r="B124" s="1" t="s">
        <v>385</v>
      </c>
      <c r="C124" s="1" t="s">
        <v>14</v>
      </c>
      <c r="D124" s="2">
        <v>43962</v>
      </c>
      <c r="E124">
        <v>277954</v>
      </c>
      <c r="F124">
        <v>745</v>
      </c>
      <c r="G124">
        <v>0</v>
      </c>
      <c r="H124" s="1" t="s">
        <v>1839</v>
      </c>
      <c r="I124" s="1" t="s">
        <v>1286</v>
      </c>
      <c r="J124" s="1" t="s">
        <v>1221</v>
      </c>
      <c r="K124">
        <v>74</v>
      </c>
      <c r="L124" t="str" cm="1">
        <f t="array" ref="L124">_xlfn.IFS(merged_data[[#This Row],[Age]]&lt;= 28,"Gen Z", merged_data[[#This Row],[Age]]&lt;=44,"Millennials", merged_data[[#This Row],[Age]]&lt;=60,"Gen X", merged_data[[#This Row],[Age]]&gt;60,"Baby Boomers")</f>
        <v>Baby Boomers</v>
      </c>
      <c r="M124" s="1" t="s">
        <v>1222</v>
      </c>
      <c r="N124" s="1" t="s">
        <v>1238</v>
      </c>
      <c r="O124">
        <v>132855</v>
      </c>
      <c r="P124" s="1" t="s">
        <v>1224</v>
      </c>
      <c r="Q124" s="2">
        <v>44752</v>
      </c>
    </row>
    <row r="125" spans="1:17" x14ac:dyDescent="0.25">
      <c r="A125" s="1" t="s">
        <v>98</v>
      </c>
      <c r="B125" s="1" t="s">
        <v>99</v>
      </c>
      <c r="C125" s="1" t="s">
        <v>10</v>
      </c>
      <c r="D125" s="2">
        <v>42460</v>
      </c>
      <c r="E125">
        <v>329317</v>
      </c>
      <c r="F125">
        <v>721</v>
      </c>
      <c r="G125">
        <v>0</v>
      </c>
      <c r="H125" s="1" t="s">
        <v>1839</v>
      </c>
      <c r="I125" s="1" t="s">
        <v>1809</v>
      </c>
      <c r="J125" s="1" t="s">
        <v>1216</v>
      </c>
      <c r="K125">
        <v>52</v>
      </c>
      <c r="L125" t="str" cm="1">
        <f t="array" ref="L125">_xlfn.IFS(merged_data[[#This Row],[Age]]&lt;= 28,"Gen Z", merged_data[[#This Row],[Age]]&lt;=44,"Millennials", merged_data[[#This Row],[Age]]&lt;=60,"Gen X", merged_data[[#This Row],[Age]]&gt;60,"Baby Boomers")</f>
        <v>Gen X</v>
      </c>
      <c r="M125" s="1" t="s">
        <v>1232</v>
      </c>
      <c r="N125" s="1" t="s">
        <v>1230</v>
      </c>
      <c r="O125">
        <v>84178</v>
      </c>
      <c r="P125" s="1" t="s">
        <v>1228</v>
      </c>
      <c r="Q125" s="2">
        <v>44123</v>
      </c>
    </row>
    <row r="126" spans="1:17" x14ac:dyDescent="0.25">
      <c r="A126" s="1" t="s">
        <v>293</v>
      </c>
      <c r="B126" s="1" t="s">
        <v>99</v>
      </c>
      <c r="C126" s="1" t="s">
        <v>10</v>
      </c>
      <c r="D126" s="2">
        <v>44820</v>
      </c>
      <c r="E126">
        <v>255688</v>
      </c>
      <c r="F126">
        <v>607</v>
      </c>
      <c r="G126">
        <v>0</v>
      </c>
      <c r="H126" s="1" t="s">
        <v>1839</v>
      </c>
      <c r="I126" s="1" t="s">
        <v>1809</v>
      </c>
      <c r="J126" s="1" t="s">
        <v>1216</v>
      </c>
      <c r="K126">
        <v>52</v>
      </c>
      <c r="L126" t="str" cm="1">
        <f t="array" ref="L126">_xlfn.IFS(merged_data[[#This Row],[Age]]&lt;= 28,"Gen Z", merged_data[[#This Row],[Age]]&lt;=44,"Millennials", merged_data[[#This Row],[Age]]&lt;=60,"Gen X", merged_data[[#This Row],[Age]]&gt;60,"Baby Boomers")</f>
        <v>Gen X</v>
      </c>
      <c r="M126" s="1" t="s">
        <v>1232</v>
      </c>
      <c r="N126" s="1" t="s">
        <v>1230</v>
      </c>
      <c r="O126">
        <v>84178</v>
      </c>
      <c r="P126" s="1" t="s">
        <v>1228</v>
      </c>
      <c r="Q126" s="2">
        <v>44123</v>
      </c>
    </row>
    <row r="127" spans="1:17" x14ac:dyDescent="0.25">
      <c r="A127" s="1" t="s">
        <v>267</v>
      </c>
      <c r="B127" s="1" t="s">
        <v>268</v>
      </c>
      <c r="C127" s="1" t="s">
        <v>26</v>
      </c>
      <c r="D127" s="2">
        <v>44990</v>
      </c>
      <c r="E127">
        <v>471797</v>
      </c>
      <c r="F127">
        <v>572</v>
      </c>
      <c r="G127">
        <v>0</v>
      </c>
      <c r="H127" s="1" t="s">
        <v>1839</v>
      </c>
      <c r="I127" s="1" t="s">
        <v>1287</v>
      </c>
      <c r="J127" s="1" t="s">
        <v>1221</v>
      </c>
      <c r="K127">
        <v>53</v>
      </c>
      <c r="L127" t="str" cm="1">
        <f t="array" ref="L127">_xlfn.IFS(merged_data[[#This Row],[Age]]&lt;= 28,"Gen Z", merged_data[[#This Row],[Age]]&lt;=44,"Millennials", merged_data[[#This Row],[Age]]&lt;=60,"Gen X", merged_data[[#This Row],[Age]]&gt;60,"Baby Boomers")</f>
        <v>Gen X</v>
      </c>
      <c r="M127" s="1" t="s">
        <v>1222</v>
      </c>
      <c r="N127" s="1" t="s">
        <v>1242</v>
      </c>
      <c r="O127">
        <v>175650</v>
      </c>
      <c r="P127" s="1" t="s">
        <v>1219</v>
      </c>
      <c r="Q127" s="2">
        <v>44427</v>
      </c>
    </row>
    <row r="128" spans="1:17" x14ac:dyDescent="0.25">
      <c r="A128" s="1" t="s">
        <v>510</v>
      </c>
      <c r="B128" s="1" t="s">
        <v>268</v>
      </c>
      <c r="C128" s="1" t="s">
        <v>26</v>
      </c>
      <c r="D128" s="2">
        <v>45395</v>
      </c>
      <c r="E128">
        <v>268620</v>
      </c>
      <c r="F128">
        <v>747</v>
      </c>
      <c r="G128">
        <v>0</v>
      </c>
      <c r="H128" s="1" t="s">
        <v>1839</v>
      </c>
      <c r="I128" s="1" t="s">
        <v>1287</v>
      </c>
      <c r="J128" s="1" t="s">
        <v>1221</v>
      </c>
      <c r="K128">
        <v>53</v>
      </c>
      <c r="L128" t="str" cm="1">
        <f t="array" ref="L128">_xlfn.IFS(merged_data[[#This Row],[Age]]&lt;= 28,"Gen Z", merged_data[[#This Row],[Age]]&lt;=44,"Millennials", merged_data[[#This Row],[Age]]&lt;=60,"Gen X", merged_data[[#This Row],[Age]]&gt;60,"Baby Boomers")</f>
        <v>Gen X</v>
      </c>
      <c r="M128" s="1" t="s">
        <v>1222</v>
      </c>
      <c r="N128" s="1" t="s">
        <v>1242</v>
      </c>
      <c r="O128">
        <v>175650</v>
      </c>
      <c r="P128" s="1" t="s">
        <v>1219</v>
      </c>
      <c r="Q128" s="2">
        <v>44427</v>
      </c>
    </row>
    <row r="129" spans="1:17" x14ac:dyDescent="0.25">
      <c r="A129" s="1" t="s">
        <v>100</v>
      </c>
      <c r="B129" s="1" t="s">
        <v>101</v>
      </c>
      <c r="C129" s="1" t="s">
        <v>14</v>
      </c>
      <c r="D129" s="2">
        <v>45290</v>
      </c>
      <c r="E129">
        <v>293925</v>
      </c>
      <c r="F129">
        <v>546</v>
      </c>
      <c r="G129">
        <v>0</v>
      </c>
      <c r="H129" s="1" t="s">
        <v>1839</v>
      </c>
      <c r="I129" s="1" t="s">
        <v>1723</v>
      </c>
      <c r="J129" s="1" t="s">
        <v>1221</v>
      </c>
      <c r="K129">
        <v>70</v>
      </c>
      <c r="L129" t="str" cm="1">
        <f t="array" ref="L129">_xlfn.IFS(merged_data[[#This Row],[Age]]&lt;= 28,"Gen Z", merged_data[[#This Row],[Age]]&lt;=44,"Millennials", merged_data[[#This Row],[Age]]&lt;=60,"Gen X", merged_data[[#This Row],[Age]]&gt;60,"Baby Boomers")</f>
        <v>Baby Boomers</v>
      </c>
      <c r="M129" s="1" t="s">
        <v>1232</v>
      </c>
      <c r="N129" s="1" t="s">
        <v>1242</v>
      </c>
      <c r="O129">
        <v>106652</v>
      </c>
      <c r="P129" s="1" t="s">
        <v>1219</v>
      </c>
      <c r="Q129" s="2">
        <v>45702</v>
      </c>
    </row>
    <row r="130" spans="1:17" x14ac:dyDescent="0.25">
      <c r="A130" s="1" t="s">
        <v>299</v>
      </c>
      <c r="B130" s="1" t="s">
        <v>101</v>
      </c>
      <c r="C130" s="1" t="s">
        <v>14</v>
      </c>
      <c r="D130" s="2">
        <v>43354</v>
      </c>
      <c r="E130">
        <v>485581</v>
      </c>
      <c r="F130">
        <v>546</v>
      </c>
      <c r="G130">
        <v>0</v>
      </c>
      <c r="H130" s="1" t="s">
        <v>1839</v>
      </c>
      <c r="I130" s="1" t="s">
        <v>1723</v>
      </c>
      <c r="J130" s="1" t="s">
        <v>1221</v>
      </c>
      <c r="K130">
        <v>70</v>
      </c>
      <c r="L130" t="str" cm="1">
        <f t="array" ref="L130">_xlfn.IFS(merged_data[[#This Row],[Age]]&lt;= 28,"Gen Z", merged_data[[#This Row],[Age]]&lt;=44,"Millennials", merged_data[[#This Row],[Age]]&lt;=60,"Gen X", merged_data[[#This Row],[Age]]&gt;60,"Baby Boomers")</f>
        <v>Baby Boomers</v>
      </c>
      <c r="M130" s="1" t="s">
        <v>1232</v>
      </c>
      <c r="N130" s="1" t="s">
        <v>1242</v>
      </c>
      <c r="O130">
        <v>106652</v>
      </c>
      <c r="P130" s="1" t="s">
        <v>1219</v>
      </c>
      <c r="Q130" s="2">
        <v>45702</v>
      </c>
    </row>
    <row r="131" spans="1:17" x14ac:dyDescent="0.25">
      <c r="A131" s="1" t="s">
        <v>560</v>
      </c>
      <c r="B131" s="1" t="s">
        <v>101</v>
      </c>
      <c r="C131" s="1" t="s">
        <v>14</v>
      </c>
      <c r="D131" s="2">
        <v>42853</v>
      </c>
      <c r="E131">
        <v>68842</v>
      </c>
      <c r="F131">
        <v>486</v>
      </c>
      <c r="G131">
        <v>127026</v>
      </c>
      <c r="H131" s="1" t="s">
        <v>1839</v>
      </c>
      <c r="I131" s="1" t="s">
        <v>1723</v>
      </c>
      <c r="J131" s="1" t="s">
        <v>1221</v>
      </c>
      <c r="K131">
        <v>70</v>
      </c>
      <c r="L131" t="str" cm="1">
        <f t="array" ref="L131">_xlfn.IFS(merged_data[[#This Row],[Age]]&lt;= 28,"Gen Z", merged_data[[#This Row],[Age]]&lt;=44,"Millennials", merged_data[[#This Row],[Age]]&lt;=60,"Gen X", merged_data[[#This Row],[Age]]&gt;60,"Baby Boomers")</f>
        <v>Baby Boomers</v>
      </c>
      <c r="M131" s="1" t="s">
        <v>1232</v>
      </c>
      <c r="N131" s="1" t="s">
        <v>1242</v>
      </c>
      <c r="O131">
        <v>106652</v>
      </c>
      <c r="P131" s="1" t="s">
        <v>1219</v>
      </c>
      <c r="Q131" s="2">
        <v>45702</v>
      </c>
    </row>
    <row r="132" spans="1:17" x14ac:dyDescent="0.25">
      <c r="A132" s="1" t="s">
        <v>104</v>
      </c>
      <c r="B132" s="1" t="s">
        <v>105</v>
      </c>
      <c r="C132" s="1" t="s">
        <v>14</v>
      </c>
      <c r="D132" s="2">
        <v>45583</v>
      </c>
      <c r="E132">
        <v>287644</v>
      </c>
      <c r="F132">
        <v>305</v>
      </c>
      <c r="G132">
        <v>485398</v>
      </c>
      <c r="H132" s="1" t="s">
        <v>1839</v>
      </c>
      <c r="I132" s="1" t="s">
        <v>1328</v>
      </c>
      <c r="J132" s="1" t="s">
        <v>1221</v>
      </c>
      <c r="K132">
        <v>61</v>
      </c>
      <c r="L132" t="str" cm="1">
        <f t="array" ref="L132">_xlfn.IFS(merged_data[[#This Row],[Age]]&lt;= 28,"Gen Z", merged_data[[#This Row],[Age]]&lt;=44,"Millennials", merged_data[[#This Row],[Age]]&lt;=60,"Gen X", merged_data[[#This Row],[Age]]&gt;60,"Baby Boomers")</f>
        <v>Baby Boomers</v>
      </c>
      <c r="M132" s="1" t="s">
        <v>1236</v>
      </c>
      <c r="N132" s="1" t="s">
        <v>1218</v>
      </c>
      <c r="O132">
        <v>90831</v>
      </c>
      <c r="P132" s="1" t="s">
        <v>1219</v>
      </c>
      <c r="Q132" s="2">
        <v>43302</v>
      </c>
    </row>
    <row r="133" spans="1:17" x14ac:dyDescent="0.25">
      <c r="A133" s="1" t="s">
        <v>106</v>
      </c>
      <c r="B133" s="1" t="s">
        <v>107</v>
      </c>
      <c r="C133" s="1" t="s">
        <v>10</v>
      </c>
      <c r="D133" s="2">
        <v>43835</v>
      </c>
      <c r="E133">
        <v>246404</v>
      </c>
      <c r="F133">
        <v>505</v>
      </c>
      <c r="G133">
        <v>0</v>
      </c>
      <c r="H133" s="1" t="s">
        <v>1839</v>
      </c>
      <c r="I133" s="1" t="s">
        <v>1383</v>
      </c>
      <c r="J133" s="1" t="s">
        <v>1216</v>
      </c>
      <c r="K133">
        <v>56</v>
      </c>
      <c r="L133" t="str" cm="1">
        <f t="array" ref="L133">_xlfn.IFS(merged_data[[#This Row],[Age]]&lt;= 28,"Gen Z", merged_data[[#This Row],[Age]]&lt;=44,"Millennials", merged_data[[#This Row],[Age]]&lt;=60,"Gen X", merged_data[[#This Row],[Age]]&gt;60,"Baby Boomers")</f>
        <v>Gen X</v>
      </c>
      <c r="M133" s="1" t="s">
        <v>1232</v>
      </c>
      <c r="N133" s="1" t="s">
        <v>1227</v>
      </c>
      <c r="O133">
        <v>173962</v>
      </c>
      <c r="P133" s="1" t="s">
        <v>1219</v>
      </c>
      <c r="Q133" s="2">
        <v>44752</v>
      </c>
    </row>
    <row r="134" spans="1:17" x14ac:dyDescent="0.25">
      <c r="A134" s="1" t="s">
        <v>772</v>
      </c>
      <c r="B134" s="1" t="s">
        <v>107</v>
      </c>
      <c r="C134" s="1" t="s">
        <v>26</v>
      </c>
      <c r="D134" s="2">
        <v>45766</v>
      </c>
      <c r="E134">
        <v>464462</v>
      </c>
      <c r="F134">
        <v>329</v>
      </c>
      <c r="G134">
        <v>0</v>
      </c>
      <c r="H134" s="1" t="s">
        <v>1839</v>
      </c>
      <c r="I134" s="1" t="s">
        <v>1383</v>
      </c>
      <c r="J134" s="1" t="s">
        <v>1216</v>
      </c>
      <c r="K134">
        <v>56</v>
      </c>
      <c r="L134" t="str" cm="1">
        <f t="array" ref="L134">_xlfn.IFS(merged_data[[#This Row],[Age]]&lt;= 28,"Gen Z", merged_data[[#This Row],[Age]]&lt;=44,"Millennials", merged_data[[#This Row],[Age]]&lt;=60,"Gen X", merged_data[[#This Row],[Age]]&gt;60,"Baby Boomers")</f>
        <v>Gen X</v>
      </c>
      <c r="M134" s="1" t="s">
        <v>1232</v>
      </c>
      <c r="N134" s="1" t="s">
        <v>1227</v>
      </c>
      <c r="O134">
        <v>173962</v>
      </c>
      <c r="P134" s="1" t="s">
        <v>1219</v>
      </c>
      <c r="Q134" s="2">
        <v>44752</v>
      </c>
    </row>
    <row r="135" spans="1:17" x14ac:dyDescent="0.25">
      <c r="A135" s="1" t="s">
        <v>172</v>
      </c>
      <c r="B135" s="1" t="s">
        <v>173</v>
      </c>
      <c r="C135" s="1" t="s">
        <v>14</v>
      </c>
      <c r="D135" s="2">
        <v>43176</v>
      </c>
      <c r="E135">
        <v>353827</v>
      </c>
      <c r="F135">
        <v>810</v>
      </c>
      <c r="G135">
        <v>0</v>
      </c>
      <c r="H135" s="1" t="s">
        <v>1839</v>
      </c>
      <c r="I135" s="1" t="s">
        <v>1293</v>
      </c>
      <c r="J135" s="1" t="s">
        <v>1221</v>
      </c>
      <c r="K135">
        <v>63</v>
      </c>
      <c r="L135" t="str" cm="1">
        <f t="array" ref="L135">_xlfn.IFS(merged_data[[#This Row],[Age]]&lt;= 28,"Gen Z", merged_data[[#This Row],[Age]]&lt;=44,"Millennials", merged_data[[#This Row],[Age]]&lt;=60,"Gen X", merged_data[[#This Row],[Age]]&gt;60,"Baby Boomers")</f>
        <v>Baby Boomers</v>
      </c>
      <c r="M135" s="1" t="s">
        <v>1236</v>
      </c>
      <c r="N135" s="1" t="s">
        <v>1230</v>
      </c>
      <c r="O135">
        <v>27287</v>
      </c>
      <c r="P135" s="1" t="s">
        <v>1219</v>
      </c>
      <c r="Q135" s="2">
        <v>42750</v>
      </c>
    </row>
    <row r="136" spans="1:17" x14ac:dyDescent="0.25">
      <c r="A136" s="1" t="s">
        <v>452</v>
      </c>
      <c r="B136" s="1" t="s">
        <v>173</v>
      </c>
      <c r="C136" s="1" t="s">
        <v>26</v>
      </c>
      <c r="D136" s="2">
        <v>44785</v>
      </c>
      <c r="E136">
        <v>717</v>
      </c>
      <c r="F136">
        <v>842</v>
      </c>
      <c r="G136">
        <v>197718</v>
      </c>
      <c r="H136" s="1" t="s">
        <v>1839</v>
      </c>
      <c r="I136" s="1" t="s">
        <v>1293</v>
      </c>
      <c r="J136" s="1" t="s">
        <v>1221</v>
      </c>
      <c r="K136">
        <v>63</v>
      </c>
      <c r="L136" t="str" cm="1">
        <f t="array" ref="L136">_xlfn.IFS(merged_data[[#This Row],[Age]]&lt;= 28,"Gen Z", merged_data[[#This Row],[Age]]&lt;=44,"Millennials", merged_data[[#This Row],[Age]]&lt;=60,"Gen X", merged_data[[#This Row],[Age]]&gt;60,"Baby Boomers")</f>
        <v>Baby Boomers</v>
      </c>
      <c r="M136" s="1" t="s">
        <v>1236</v>
      </c>
      <c r="N136" s="1" t="s">
        <v>1230</v>
      </c>
      <c r="O136">
        <v>27287</v>
      </c>
      <c r="P136" s="1" t="s">
        <v>1219</v>
      </c>
      <c r="Q136" s="2">
        <v>42750</v>
      </c>
    </row>
    <row r="137" spans="1:17" x14ac:dyDescent="0.25">
      <c r="A137" s="1" t="s">
        <v>108</v>
      </c>
      <c r="B137" s="1" t="s">
        <v>109</v>
      </c>
      <c r="C137" s="1" t="s">
        <v>14</v>
      </c>
      <c r="D137" s="2">
        <v>45414</v>
      </c>
      <c r="E137">
        <v>100336</v>
      </c>
      <c r="F137">
        <v>843</v>
      </c>
      <c r="G137">
        <v>316011</v>
      </c>
      <c r="H137" s="1" t="s">
        <v>19</v>
      </c>
      <c r="I137" s="1" t="s">
        <v>1324</v>
      </c>
      <c r="J137" s="1" t="s">
        <v>1216</v>
      </c>
      <c r="K137">
        <v>25</v>
      </c>
      <c r="L137" t="str" cm="1">
        <f t="array" ref="L137">_xlfn.IFS(merged_data[[#This Row],[Age]]&lt;= 28,"Gen Z", merged_data[[#This Row],[Age]]&lt;=44,"Millennials", merged_data[[#This Row],[Age]]&lt;=60,"Gen X", merged_data[[#This Row],[Age]]&gt;60,"Baby Boomers")</f>
        <v>Gen Z</v>
      </c>
      <c r="M137" s="1" t="s">
        <v>1236</v>
      </c>
      <c r="N137" s="1" t="s">
        <v>1218</v>
      </c>
      <c r="O137">
        <v>89669</v>
      </c>
      <c r="P137" s="1" t="s">
        <v>1228</v>
      </c>
      <c r="Q137" s="2">
        <v>43309</v>
      </c>
    </row>
    <row r="138" spans="1:17" x14ac:dyDescent="0.25">
      <c r="A138" s="1" t="s">
        <v>733</v>
      </c>
      <c r="B138" s="1" t="s">
        <v>109</v>
      </c>
      <c r="C138" s="1" t="s">
        <v>26</v>
      </c>
      <c r="D138" s="2">
        <v>45166</v>
      </c>
      <c r="E138">
        <v>158598</v>
      </c>
      <c r="F138">
        <v>362</v>
      </c>
      <c r="G138">
        <v>0</v>
      </c>
      <c r="H138" s="1" t="s">
        <v>19</v>
      </c>
      <c r="I138" s="1" t="s">
        <v>1324</v>
      </c>
      <c r="J138" s="1" t="s">
        <v>1216</v>
      </c>
      <c r="K138">
        <v>25</v>
      </c>
      <c r="L138" t="str" cm="1">
        <f t="array" ref="L138">_xlfn.IFS(merged_data[[#This Row],[Age]]&lt;= 28,"Gen Z", merged_data[[#This Row],[Age]]&lt;=44,"Millennials", merged_data[[#This Row],[Age]]&lt;=60,"Gen X", merged_data[[#This Row],[Age]]&gt;60,"Baby Boomers")</f>
        <v>Gen Z</v>
      </c>
      <c r="M138" s="1" t="s">
        <v>1236</v>
      </c>
      <c r="N138" s="1" t="s">
        <v>1218</v>
      </c>
      <c r="O138">
        <v>89669</v>
      </c>
      <c r="P138" s="1" t="s">
        <v>1228</v>
      </c>
      <c r="Q138" s="2">
        <v>43309</v>
      </c>
    </row>
    <row r="139" spans="1:17" x14ac:dyDescent="0.25">
      <c r="A139" s="1" t="s">
        <v>126</v>
      </c>
      <c r="B139" s="1" t="s">
        <v>127</v>
      </c>
      <c r="C139" s="1" t="s">
        <v>10</v>
      </c>
      <c r="D139" s="2">
        <v>43744</v>
      </c>
      <c r="E139">
        <v>325203</v>
      </c>
      <c r="F139">
        <v>586</v>
      </c>
      <c r="G139">
        <v>0</v>
      </c>
      <c r="H139" s="1" t="s">
        <v>1839</v>
      </c>
      <c r="I139" s="1" t="s">
        <v>1294</v>
      </c>
      <c r="J139" s="1" t="s">
        <v>1221</v>
      </c>
      <c r="K139">
        <v>33</v>
      </c>
      <c r="L139" t="str" cm="1">
        <f t="array" ref="L139">_xlfn.IFS(merged_data[[#This Row],[Age]]&lt;= 28,"Gen Z", merged_data[[#This Row],[Age]]&lt;=44,"Millennials", merged_data[[#This Row],[Age]]&lt;=60,"Gen X", merged_data[[#This Row],[Age]]&gt;60,"Baby Boomers")</f>
        <v>Millennials</v>
      </c>
      <c r="M139" s="1" t="s">
        <v>1236</v>
      </c>
      <c r="N139" s="1" t="s">
        <v>1242</v>
      </c>
      <c r="O139">
        <v>53660</v>
      </c>
      <c r="P139" s="1" t="s">
        <v>1224</v>
      </c>
      <c r="Q139" s="2">
        <v>44992</v>
      </c>
    </row>
    <row r="140" spans="1:17" x14ac:dyDescent="0.25">
      <c r="A140" s="1" t="s">
        <v>110</v>
      </c>
      <c r="B140" s="1" t="s">
        <v>111</v>
      </c>
      <c r="C140" s="1" t="s">
        <v>14</v>
      </c>
      <c r="D140" s="2">
        <v>43810</v>
      </c>
      <c r="E140">
        <v>428745</v>
      </c>
      <c r="F140">
        <v>686</v>
      </c>
      <c r="G140">
        <v>449244</v>
      </c>
      <c r="H140" s="1" t="s">
        <v>1839</v>
      </c>
      <c r="I140" s="1" t="s">
        <v>1673</v>
      </c>
      <c r="J140" s="1" t="s">
        <v>1216</v>
      </c>
      <c r="K140">
        <v>45</v>
      </c>
      <c r="L140" t="str" cm="1">
        <f t="array" ref="L140">_xlfn.IFS(merged_data[[#This Row],[Age]]&lt;= 28,"Gen Z", merged_data[[#This Row],[Age]]&lt;=44,"Millennials", merged_data[[#This Row],[Age]]&lt;=60,"Gen X", merged_data[[#This Row],[Age]]&gt;60,"Baby Boomers")</f>
        <v>Gen X</v>
      </c>
      <c r="M140" s="1" t="s">
        <v>1217</v>
      </c>
      <c r="N140" s="1" t="s">
        <v>1218</v>
      </c>
      <c r="O140">
        <v>36082</v>
      </c>
      <c r="P140" s="1" t="s">
        <v>1224</v>
      </c>
      <c r="Q140" s="2">
        <v>44954</v>
      </c>
    </row>
    <row r="141" spans="1:17" x14ac:dyDescent="0.25">
      <c r="A141" s="1" t="s">
        <v>146</v>
      </c>
      <c r="B141" s="1" t="s">
        <v>147</v>
      </c>
      <c r="C141" s="1" t="s">
        <v>10</v>
      </c>
      <c r="D141" s="2">
        <v>42702</v>
      </c>
      <c r="E141">
        <v>134678</v>
      </c>
      <c r="F141">
        <v>627</v>
      </c>
      <c r="G141">
        <v>0</v>
      </c>
      <c r="H141" s="1" t="s">
        <v>1839</v>
      </c>
      <c r="I141" s="1" t="s">
        <v>1295</v>
      </c>
      <c r="J141" s="1" t="s">
        <v>1216</v>
      </c>
      <c r="K141">
        <v>31</v>
      </c>
      <c r="L141" t="str" cm="1">
        <f t="array" ref="L141">_xlfn.IFS(merged_data[[#This Row],[Age]]&lt;= 28,"Gen Z", merged_data[[#This Row],[Age]]&lt;=44,"Millennials", merged_data[[#This Row],[Age]]&lt;=60,"Gen X", merged_data[[#This Row],[Age]]&gt;60,"Baby Boomers")</f>
        <v>Millennials</v>
      </c>
      <c r="M141" s="1" t="s">
        <v>1236</v>
      </c>
      <c r="N141" s="1" t="s">
        <v>1238</v>
      </c>
      <c r="O141">
        <v>80504</v>
      </c>
      <c r="P141" s="1" t="s">
        <v>1219</v>
      </c>
      <c r="Q141" s="2">
        <v>42622</v>
      </c>
    </row>
    <row r="142" spans="1:17" x14ac:dyDescent="0.25">
      <c r="A142" s="1" t="s">
        <v>112</v>
      </c>
      <c r="B142" s="1" t="s">
        <v>113</v>
      </c>
      <c r="C142" s="1" t="s">
        <v>14</v>
      </c>
      <c r="D142" s="2">
        <v>42425</v>
      </c>
      <c r="E142">
        <v>113499</v>
      </c>
      <c r="F142">
        <v>375</v>
      </c>
      <c r="G142">
        <v>0</v>
      </c>
      <c r="H142" s="1" t="s">
        <v>19</v>
      </c>
      <c r="I142" s="1" t="s">
        <v>1398</v>
      </c>
      <c r="J142" s="1" t="s">
        <v>1216</v>
      </c>
      <c r="K142">
        <v>46</v>
      </c>
      <c r="L142" t="str" cm="1">
        <f t="array" ref="L142">_xlfn.IFS(merged_data[[#This Row],[Age]]&lt;= 28,"Gen Z", merged_data[[#This Row],[Age]]&lt;=44,"Millennials", merged_data[[#This Row],[Age]]&lt;=60,"Gen X", merged_data[[#This Row],[Age]]&gt;60,"Baby Boomers")</f>
        <v>Gen X</v>
      </c>
      <c r="M142" s="1" t="s">
        <v>1217</v>
      </c>
      <c r="N142" s="1" t="s">
        <v>1218</v>
      </c>
      <c r="O142">
        <v>185904</v>
      </c>
      <c r="P142" s="1" t="s">
        <v>1219</v>
      </c>
      <c r="Q142" s="2">
        <v>43594</v>
      </c>
    </row>
    <row r="143" spans="1:17" x14ac:dyDescent="0.25">
      <c r="A143" s="1" t="s">
        <v>613</v>
      </c>
      <c r="B143" s="1" t="s">
        <v>113</v>
      </c>
      <c r="C143" s="1" t="s">
        <v>10</v>
      </c>
      <c r="D143" s="2">
        <v>43668</v>
      </c>
      <c r="E143">
        <v>124168</v>
      </c>
      <c r="F143">
        <v>675</v>
      </c>
      <c r="G143">
        <v>478006</v>
      </c>
      <c r="H143" s="1" t="s">
        <v>1839</v>
      </c>
      <c r="I143" s="1" t="s">
        <v>1398</v>
      </c>
      <c r="J143" s="1" t="s">
        <v>1216</v>
      </c>
      <c r="K143">
        <v>46</v>
      </c>
      <c r="L143" t="str" cm="1">
        <f t="array" ref="L143">_xlfn.IFS(merged_data[[#This Row],[Age]]&lt;= 28,"Gen Z", merged_data[[#This Row],[Age]]&lt;=44,"Millennials", merged_data[[#This Row],[Age]]&lt;=60,"Gen X", merged_data[[#This Row],[Age]]&gt;60,"Baby Boomers")</f>
        <v>Gen X</v>
      </c>
      <c r="M143" s="1" t="s">
        <v>1217</v>
      </c>
      <c r="N143" s="1" t="s">
        <v>1218</v>
      </c>
      <c r="O143">
        <v>185904</v>
      </c>
      <c r="P143" s="1" t="s">
        <v>1219</v>
      </c>
      <c r="Q143" s="2">
        <v>43594</v>
      </c>
    </row>
    <row r="144" spans="1:17" x14ac:dyDescent="0.25">
      <c r="A144" s="1" t="s">
        <v>114</v>
      </c>
      <c r="B144" s="1" t="s">
        <v>115</v>
      </c>
      <c r="C144" s="1" t="s">
        <v>26</v>
      </c>
      <c r="D144" s="2">
        <v>43028</v>
      </c>
      <c r="E144">
        <v>149524</v>
      </c>
      <c r="F144">
        <v>476</v>
      </c>
      <c r="G144">
        <v>0</v>
      </c>
      <c r="H144" s="1" t="s">
        <v>1839</v>
      </c>
      <c r="I144" s="1" t="s">
        <v>1342</v>
      </c>
      <c r="J144" s="1" t="s">
        <v>1221</v>
      </c>
      <c r="K144">
        <v>57</v>
      </c>
      <c r="L144" t="str" cm="1">
        <f t="array" ref="L144">_xlfn.IFS(merged_data[[#This Row],[Age]]&lt;= 28,"Gen Z", merged_data[[#This Row],[Age]]&lt;=44,"Millennials", merged_data[[#This Row],[Age]]&lt;=60,"Gen X", merged_data[[#This Row],[Age]]&gt;60,"Baby Boomers")</f>
        <v>Gen X</v>
      </c>
      <c r="M144" s="1" t="s">
        <v>1222</v>
      </c>
      <c r="N144" s="1" t="s">
        <v>1233</v>
      </c>
      <c r="O144">
        <v>160588</v>
      </c>
      <c r="P144" s="1" t="s">
        <v>1219</v>
      </c>
      <c r="Q144" s="2">
        <v>42239</v>
      </c>
    </row>
    <row r="145" spans="1:17" x14ac:dyDescent="0.25">
      <c r="A145" s="1" t="s">
        <v>184</v>
      </c>
      <c r="B145" s="1" t="s">
        <v>115</v>
      </c>
      <c r="C145" s="1" t="s">
        <v>10</v>
      </c>
      <c r="D145" s="2">
        <v>44681</v>
      </c>
      <c r="E145">
        <v>404303</v>
      </c>
      <c r="F145">
        <v>470</v>
      </c>
      <c r="G145">
        <v>98109</v>
      </c>
      <c r="H145" s="1" t="s">
        <v>1839</v>
      </c>
      <c r="I145" s="1" t="s">
        <v>1342</v>
      </c>
      <c r="J145" s="1" t="s">
        <v>1221</v>
      </c>
      <c r="K145">
        <v>57</v>
      </c>
      <c r="L145" t="str" cm="1">
        <f t="array" ref="L145">_xlfn.IFS(merged_data[[#This Row],[Age]]&lt;= 28,"Gen Z", merged_data[[#This Row],[Age]]&lt;=44,"Millennials", merged_data[[#This Row],[Age]]&lt;=60,"Gen X", merged_data[[#This Row],[Age]]&gt;60,"Baby Boomers")</f>
        <v>Gen X</v>
      </c>
      <c r="M145" s="1" t="s">
        <v>1222</v>
      </c>
      <c r="N145" s="1" t="s">
        <v>1233</v>
      </c>
      <c r="O145">
        <v>160588</v>
      </c>
      <c r="P145" s="1" t="s">
        <v>1219</v>
      </c>
      <c r="Q145" s="2">
        <v>42239</v>
      </c>
    </row>
    <row r="146" spans="1:17" x14ac:dyDescent="0.25">
      <c r="A146" s="1" t="s">
        <v>116</v>
      </c>
      <c r="B146" s="1" t="s">
        <v>117</v>
      </c>
      <c r="C146" s="1" t="s">
        <v>10</v>
      </c>
      <c r="D146" s="2">
        <v>42626</v>
      </c>
      <c r="E146">
        <v>311537</v>
      </c>
      <c r="F146">
        <v>648</v>
      </c>
      <c r="G146">
        <v>0</v>
      </c>
      <c r="H146" s="1" t="s">
        <v>1839</v>
      </c>
      <c r="I146" s="1" t="s">
        <v>1724</v>
      </c>
      <c r="J146" s="1" t="s">
        <v>1216</v>
      </c>
      <c r="K146">
        <v>71</v>
      </c>
      <c r="L146" t="str" cm="1">
        <f t="array" ref="L146">_xlfn.IFS(merged_data[[#This Row],[Age]]&lt;= 28,"Gen Z", merged_data[[#This Row],[Age]]&lt;=44,"Millennials", merged_data[[#This Row],[Age]]&lt;=60,"Gen X", merged_data[[#This Row],[Age]]&gt;60,"Baby Boomers")</f>
        <v>Baby Boomers</v>
      </c>
      <c r="M146" s="1" t="s">
        <v>1236</v>
      </c>
      <c r="N146" s="1" t="s">
        <v>1238</v>
      </c>
      <c r="O146">
        <v>148267</v>
      </c>
      <c r="P146" s="1" t="s">
        <v>1219</v>
      </c>
      <c r="Q146" s="2">
        <v>42789</v>
      </c>
    </row>
    <row r="147" spans="1:17" x14ac:dyDescent="0.25">
      <c r="A147" s="1" t="s">
        <v>257</v>
      </c>
      <c r="B147" s="1" t="s">
        <v>117</v>
      </c>
      <c r="C147" s="1" t="s">
        <v>10</v>
      </c>
      <c r="D147" s="2">
        <v>45208</v>
      </c>
      <c r="E147">
        <v>479681</v>
      </c>
      <c r="F147">
        <v>670</v>
      </c>
      <c r="G147">
        <v>0</v>
      </c>
      <c r="H147" s="1" t="s">
        <v>1839</v>
      </c>
      <c r="I147" s="1" t="s">
        <v>1724</v>
      </c>
      <c r="J147" s="1" t="s">
        <v>1216</v>
      </c>
      <c r="K147">
        <v>71</v>
      </c>
      <c r="L147" t="str" cm="1">
        <f t="array" ref="L147">_xlfn.IFS(merged_data[[#This Row],[Age]]&lt;= 28,"Gen Z", merged_data[[#This Row],[Age]]&lt;=44,"Millennials", merged_data[[#This Row],[Age]]&lt;=60,"Gen X", merged_data[[#This Row],[Age]]&gt;60,"Baby Boomers")</f>
        <v>Baby Boomers</v>
      </c>
      <c r="M147" s="1" t="s">
        <v>1236</v>
      </c>
      <c r="N147" s="1" t="s">
        <v>1238</v>
      </c>
      <c r="O147">
        <v>148267</v>
      </c>
      <c r="P147" s="1" t="s">
        <v>1219</v>
      </c>
      <c r="Q147" s="2">
        <v>42789</v>
      </c>
    </row>
    <row r="148" spans="1:17" x14ac:dyDescent="0.25">
      <c r="A148" s="1" t="s">
        <v>118</v>
      </c>
      <c r="B148" s="1" t="s">
        <v>119</v>
      </c>
      <c r="C148" s="1" t="s">
        <v>14</v>
      </c>
      <c r="D148" s="2">
        <v>45145</v>
      </c>
      <c r="E148">
        <v>424390</v>
      </c>
      <c r="F148">
        <v>554</v>
      </c>
      <c r="G148">
        <v>0</v>
      </c>
      <c r="H148" s="1" t="s">
        <v>1839</v>
      </c>
      <c r="I148" s="1" t="s">
        <v>1633</v>
      </c>
      <c r="J148" s="1" t="s">
        <v>1221</v>
      </c>
      <c r="K148">
        <v>22</v>
      </c>
      <c r="L148" t="str" cm="1">
        <f t="array" ref="L148">_xlfn.IFS(merged_data[[#This Row],[Age]]&lt;= 28,"Gen Z", merged_data[[#This Row],[Age]]&lt;=44,"Millennials", merged_data[[#This Row],[Age]]&lt;=60,"Gen X", merged_data[[#This Row],[Age]]&gt;60,"Baby Boomers")</f>
        <v>Gen Z</v>
      </c>
      <c r="M148" s="1" t="s">
        <v>1236</v>
      </c>
      <c r="N148" s="1" t="s">
        <v>1227</v>
      </c>
      <c r="O148">
        <v>44826</v>
      </c>
      <c r="P148" s="1" t="s">
        <v>1219</v>
      </c>
      <c r="Q148" s="2">
        <v>44640</v>
      </c>
    </row>
    <row r="149" spans="1:17" x14ac:dyDescent="0.25">
      <c r="A149" s="1" t="s">
        <v>648</v>
      </c>
      <c r="B149" s="1" t="s">
        <v>119</v>
      </c>
      <c r="C149" s="1" t="s">
        <v>14</v>
      </c>
      <c r="D149" s="2">
        <v>44075</v>
      </c>
      <c r="E149">
        <v>190121</v>
      </c>
      <c r="F149">
        <v>550</v>
      </c>
      <c r="G149">
        <v>0</v>
      </c>
      <c r="H149" s="1" t="s">
        <v>1839</v>
      </c>
      <c r="I149" s="1" t="s">
        <v>1633</v>
      </c>
      <c r="J149" s="1" t="s">
        <v>1221</v>
      </c>
      <c r="K149">
        <v>22</v>
      </c>
      <c r="L149" t="str" cm="1">
        <f t="array" ref="L149">_xlfn.IFS(merged_data[[#This Row],[Age]]&lt;= 28,"Gen Z", merged_data[[#This Row],[Age]]&lt;=44,"Millennials", merged_data[[#This Row],[Age]]&lt;=60,"Gen X", merged_data[[#This Row],[Age]]&gt;60,"Baby Boomers")</f>
        <v>Gen Z</v>
      </c>
      <c r="M149" s="1" t="s">
        <v>1236</v>
      </c>
      <c r="N149" s="1" t="s">
        <v>1227</v>
      </c>
      <c r="O149">
        <v>44826</v>
      </c>
      <c r="P149" s="1" t="s">
        <v>1219</v>
      </c>
      <c r="Q149" s="2">
        <v>44640</v>
      </c>
    </row>
    <row r="150" spans="1:17" x14ac:dyDescent="0.25">
      <c r="A150" s="1" t="s">
        <v>742</v>
      </c>
      <c r="B150" s="1" t="s">
        <v>119</v>
      </c>
      <c r="C150" s="1" t="s">
        <v>14</v>
      </c>
      <c r="D150" s="2">
        <v>45616</v>
      </c>
      <c r="E150">
        <v>417247</v>
      </c>
      <c r="F150">
        <v>375</v>
      </c>
      <c r="G150">
        <v>0</v>
      </c>
      <c r="H150" s="1" t="s">
        <v>60</v>
      </c>
      <c r="I150" s="1" t="s">
        <v>1633</v>
      </c>
      <c r="J150" s="1" t="s">
        <v>1221</v>
      </c>
      <c r="K150">
        <v>22</v>
      </c>
      <c r="L150" t="str" cm="1">
        <f t="array" ref="L150">_xlfn.IFS(merged_data[[#This Row],[Age]]&lt;= 28,"Gen Z", merged_data[[#This Row],[Age]]&lt;=44,"Millennials", merged_data[[#This Row],[Age]]&lt;=60,"Gen X", merged_data[[#This Row],[Age]]&gt;60,"Baby Boomers")</f>
        <v>Gen Z</v>
      </c>
      <c r="M150" s="1" t="s">
        <v>1236</v>
      </c>
      <c r="N150" s="1" t="s">
        <v>1227</v>
      </c>
      <c r="O150">
        <v>44826</v>
      </c>
      <c r="P150" s="1" t="s">
        <v>1219</v>
      </c>
      <c r="Q150" s="2">
        <v>44640</v>
      </c>
    </row>
    <row r="151" spans="1:17" x14ac:dyDescent="0.25">
      <c r="A151" s="1" t="s">
        <v>555</v>
      </c>
      <c r="B151" s="1" t="s">
        <v>556</v>
      </c>
      <c r="C151" s="1" t="s">
        <v>10</v>
      </c>
      <c r="D151" s="2">
        <v>42740</v>
      </c>
      <c r="E151">
        <v>383071</v>
      </c>
      <c r="F151">
        <v>427</v>
      </c>
      <c r="G151">
        <v>0</v>
      </c>
      <c r="H151" s="1" t="s">
        <v>1839</v>
      </c>
      <c r="I151" s="1" t="s">
        <v>1302</v>
      </c>
      <c r="J151" s="1" t="s">
        <v>1216</v>
      </c>
      <c r="K151">
        <v>32</v>
      </c>
      <c r="L151" t="str" cm="1">
        <f t="array" ref="L151">_xlfn.IFS(merged_data[[#This Row],[Age]]&lt;= 28,"Gen Z", merged_data[[#This Row],[Age]]&lt;=44,"Millennials", merged_data[[#This Row],[Age]]&lt;=60,"Gen X", merged_data[[#This Row],[Age]]&gt;60,"Baby Boomers")</f>
        <v>Millennials</v>
      </c>
      <c r="M151" s="1" t="s">
        <v>1222</v>
      </c>
      <c r="N151" s="1" t="s">
        <v>1223</v>
      </c>
      <c r="O151">
        <v>168746</v>
      </c>
      <c r="P151" s="1" t="s">
        <v>1219</v>
      </c>
      <c r="Q151" s="2">
        <v>44916</v>
      </c>
    </row>
    <row r="152" spans="1:17" x14ac:dyDescent="0.25">
      <c r="A152" s="1" t="s">
        <v>120</v>
      </c>
      <c r="B152" s="1" t="s">
        <v>121</v>
      </c>
      <c r="C152" s="1" t="s">
        <v>26</v>
      </c>
      <c r="D152" s="2">
        <v>44318</v>
      </c>
      <c r="E152">
        <v>457666</v>
      </c>
      <c r="F152">
        <v>607</v>
      </c>
      <c r="G152">
        <v>0</v>
      </c>
      <c r="H152" s="1" t="s">
        <v>1839</v>
      </c>
      <c r="I152" s="1" t="s">
        <v>1838</v>
      </c>
      <c r="J152" s="1" t="s">
        <v>1221</v>
      </c>
      <c r="K152">
        <v>63</v>
      </c>
      <c r="L152" t="str" cm="1">
        <f t="array" ref="L152">_xlfn.IFS(merged_data[[#This Row],[Age]]&lt;= 28,"Gen Z", merged_data[[#This Row],[Age]]&lt;=44,"Millennials", merged_data[[#This Row],[Age]]&lt;=60,"Gen X", merged_data[[#This Row],[Age]]&gt;60,"Baby Boomers")</f>
        <v>Baby Boomers</v>
      </c>
      <c r="M152" s="1" t="s">
        <v>1236</v>
      </c>
      <c r="N152" s="1" t="s">
        <v>1233</v>
      </c>
      <c r="O152">
        <v>21969</v>
      </c>
      <c r="P152" s="1" t="s">
        <v>1224</v>
      </c>
      <c r="Q152" s="2">
        <v>45488</v>
      </c>
    </row>
    <row r="153" spans="1:17" x14ac:dyDescent="0.25">
      <c r="A153" s="1" t="s">
        <v>515</v>
      </c>
      <c r="B153" s="1" t="s">
        <v>121</v>
      </c>
      <c r="C153" s="1" t="s">
        <v>14</v>
      </c>
      <c r="D153" s="2">
        <v>45689</v>
      </c>
      <c r="E153">
        <v>2382</v>
      </c>
      <c r="F153">
        <v>548</v>
      </c>
      <c r="G153">
        <v>0</v>
      </c>
      <c r="H153" s="1" t="s">
        <v>60</v>
      </c>
      <c r="I153" s="1" t="s">
        <v>1838</v>
      </c>
      <c r="J153" s="1" t="s">
        <v>1221</v>
      </c>
      <c r="K153">
        <v>63</v>
      </c>
      <c r="L153" t="str" cm="1">
        <f t="array" ref="L153">_xlfn.IFS(merged_data[[#This Row],[Age]]&lt;= 28,"Gen Z", merged_data[[#This Row],[Age]]&lt;=44,"Millennials", merged_data[[#This Row],[Age]]&lt;=60,"Gen X", merged_data[[#This Row],[Age]]&gt;60,"Baby Boomers")</f>
        <v>Baby Boomers</v>
      </c>
      <c r="M153" s="1" t="s">
        <v>1236</v>
      </c>
      <c r="N153" s="1" t="s">
        <v>1233</v>
      </c>
      <c r="O153">
        <v>21969</v>
      </c>
      <c r="P153" s="1" t="s">
        <v>1224</v>
      </c>
      <c r="Q153" s="2">
        <v>45488</v>
      </c>
    </row>
    <row r="154" spans="1:17" x14ac:dyDescent="0.25">
      <c r="A154" s="1" t="s">
        <v>799</v>
      </c>
      <c r="B154" s="1" t="s">
        <v>121</v>
      </c>
      <c r="C154" s="1" t="s">
        <v>10</v>
      </c>
      <c r="D154" s="2">
        <v>43453</v>
      </c>
      <c r="E154">
        <v>97537</v>
      </c>
      <c r="F154">
        <v>434</v>
      </c>
      <c r="G154">
        <v>0</v>
      </c>
      <c r="H154" s="1" t="s">
        <v>1839</v>
      </c>
      <c r="I154" s="1" t="s">
        <v>1838</v>
      </c>
      <c r="J154" s="1" t="s">
        <v>1221</v>
      </c>
      <c r="K154">
        <v>63</v>
      </c>
      <c r="L154" t="str" cm="1">
        <f t="array" ref="L154">_xlfn.IFS(merged_data[[#This Row],[Age]]&lt;= 28,"Gen Z", merged_data[[#This Row],[Age]]&lt;=44,"Millennials", merged_data[[#This Row],[Age]]&lt;=60,"Gen X", merged_data[[#This Row],[Age]]&gt;60,"Baby Boomers")</f>
        <v>Baby Boomers</v>
      </c>
      <c r="M154" s="1" t="s">
        <v>1236</v>
      </c>
      <c r="N154" s="1" t="s">
        <v>1233</v>
      </c>
      <c r="O154">
        <v>21969</v>
      </c>
      <c r="P154" s="1" t="s">
        <v>1224</v>
      </c>
      <c r="Q154" s="2">
        <v>45488</v>
      </c>
    </row>
    <row r="155" spans="1:17" x14ac:dyDescent="0.25">
      <c r="A155" s="1" t="s">
        <v>122</v>
      </c>
      <c r="B155" s="1" t="s">
        <v>123</v>
      </c>
      <c r="C155" s="1" t="s">
        <v>10</v>
      </c>
      <c r="D155" s="2">
        <v>45750</v>
      </c>
      <c r="E155">
        <v>166508</v>
      </c>
      <c r="F155">
        <v>644</v>
      </c>
      <c r="G155">
        <v>222508</v>
      </c>
      <c r="H155" s="1" t="s">
        <v>1839</v>
      </c>
      <c r="I155" s="1" t="s">
        <v>1309</v>
      </c>
      <c r="J155" s="1" t="s">
        <v>1216</v>
      </c>
      <c r="K155">
        <v>39</v>
      </c>
      <c r="L155" t="str" cm="1">
        <f t="array" ref="L155">_xlfn.IFS(merged_data[[#This Row],[Age]]&lt;= 28,"Gen Z", merged_data[[#This Row],[Age]]&lt;=44,"Millennials", merged_data[[#This Row],[Age]]&lt;=60,"Gen X", merged_data[[#This Row],[Age]]&gt;60,"Baby Boomers")</f>
        <v>Millennials</v>
      </c>
      <c r="M155" s="1" t="s">
        <v>1217</v>
      </c>
      <c r="N155" s="1" t="s">
        <v>1242</v>
      </c>
      <c r="O155">
        <v>123320</v>
      </c>
      <c r="P155" s="1" t="s">
        <v>1219</v>
      </c>
      <c r="Q155" s="2">
        <v>44878</v>
      </c>
    </row>
    <row r="156" spans="1:17" x14ac:dyDescent="0.25">
      <c r="A156" s="1" t="s">
        <v>376</v>
      </c>
      <c r="B156" s="1" t="s">
        <v>123</v>
      </c>
      <c r="C156" s="1" t="s">
        <v>10</v>
      </c>
      <c r="D156" s="2">
        <v>44544</v>
      </c>
      <c r="E156">
        <v>323654</v>
      </c>
      <c r="F156">
        <v>545</v>
      </c>
      <c r="G156">
        <v>0</v>
      </c>
      <c r="H156" s="1" t="s">
        <v>1839</v>
      </c>
      <c r="I156" s="1" t="s">
        <v>1309</v>
      </c>
      <c r="J156" s="1" t="s">
        <v>1216</v>
      </c>
      <c r="K156">
        <v>39</v>
      </c>
      <c r="L156" t="str" cm="1">
        <f t="array" ref="L156">_xlfn.IFS(merged_data[[#This Row],[Age]]&lt;= 28,"Gen Z", merged_data[[#This Row],[Age]]&lt;=44,"Millennials", merged_data[[#This Row],[Age]]&lt;=60,"Gen X", merged_data[[#This Row],[Age]]&gt;60,"Baby Boomers")</f>
        <v>Millennials</v>
      </c>
      <c r="M156" s="1" t="s">
        <v>1217</v>
      </c>
      <c r="N156" s="1" t="s">
        <v>1242</v>
      </c>
      <c r="O156">
        <v>123320</v>
      </c>
      <c r="P156" s="1" t="s">
        <v>1219</v>
      </c>
      <c r="Q156" s="2">
        <v>44878</v>
      </c>
    </row>
    <row r="157" spans="1:17" x14ac:dyDescent="0.25">
      <c r="A157" s="1" t="s">
        <v>377</v>
      </c>
      <c r="B157" s="1" t="s">
        <v>123</v>
      </c>
      <c r="C157" s="1" t="s">
        <v>14</v>
      </c>
      <c r="D157" s="2">
        <v>43513</v>
      </c>
      <c r="E157">
        <v>120076</v>
      </c>
      <c r="F157">
        <v>677</v>
      </c>
      <c r="G157">
        <v>0</v>
      </c>
      <c r="H157" s="1" t="s">
        <v>1839</v>
      </c>
      <c r="I157" s="1" t="s">
        <v>1309</v>
      </c>
      <c r="J157" s="1" t="s">
        <v>1216</v>
      </c>
      <c r="K157">
        <v>39</v>
      </c>
      <c r="L157" t="str" cm="1">
        <f t="array" ref="L157">_xlfn.IFS(merged_data[[#This Row],[Age]]&lt;= 28,"Gen Z", merged_data[[#This Row],[Age]]&lt;=44,"Millennials", merged_data[[#This Row],[Age]]&lt;=60,"Gen X", merged_data[[#This Row],[Age]]&gt;60,"Baby Boomers")</f>
        <v>Millennials</v>
      </c>
      <c r="M157" s="1" t="s">
        <v>1217</v>
      </c>
      <c r="N157" s="1" t="s">
        <v>1242</v>
      </c>
      <c r="O157">
        <v>123320</v>
      </c>
      <c r="P157" s="1" t="s">
        <v>1219</v>
      </c>
      <c r="Q157" s="2">
        <v>44878</v>
      </c>
    </row>
    <row r="158" spans="1:17" x14ac:dyDescent="0.25">
      <c r="A158" s="1" t="s">
        <v>217</v>
      </c>
      <c r="B158" s="1" t="s">
        <v>218</v>
      </c>
      <c r="C158" s="1" t="s">
        <v>26</v>
      </c>
      <c r="D158" s="2">
        <v>45194</v>
      </c>
      <c r="E158">
        <v>235595</v>
      </c>
      <c r="F158">
        <v>536</v>
      </c>
      <c r="G158">
        <v>0</v>
      </c>
      <c r="H158" s="1" t="s">
        <v>19</v>
      </c>
      <c r="I158" s="1" t="s">
        <v>1305</v>
      </c>
      <c r="J158" s="1" t="s">
        <v>1221</v>
      </c>
      <c r="K158">
        <v>51</v>
      </c>
      <c r="L158" t="str" cm="1">
        <f t="array" ref="L158">_xlfn.IFS(merged_data[[#This Row],[Age]]&lt;= 28,"Gen Z", merged_data[[#This Row],[Age]]&lt;=44,"Millennials", merged_data[[#This Row],[Age]]&lt;=60,"Gen X", merged_data[[#This Row],[Age]]&gt;60,"Baby Boomers")</f>
        <v>Gen X</v>
      </c>
      <c r="M158" s="1" t="s">
        <v>1222</v>
      </c>
      <c r="N158" s="1" t="s">
        <v>1230</v>
      </c>
      <c r="O158">
        <v>174946</v>
      </c>
      <c r="P158" s="1" t="s">
        <v>1224</v>
      </c>
      <c r="Q158" s="2">
        <v>43671</v>
      </c>
    </row>
    <row r="159" spans="1:17" x14ac:dyDescent="0.25">
      <c r="A159" s="1" t="s">
        <v>416</v>
      </c>
      <c r="B159" s="1" t="s">
        <v>218</v>
      </c>
      <c r="C159" s="1" t="s">
        <v>14</v>
      </c>
      <c r="D159" s="2">
        <v>45618</v>
      </c>
      <c r="E159">
        <v>141727</v>
      </c>
      <c r="F159">
        <v>479</v>
      </c>
      <c r="G159">
        <v>0</v>
      </c>
      <c r="H159" s="1" t="s">
        <v>1839</v>
      </c>
      <c r="I159" s="1" t="s">
        <v>1305</v>
      </c>
      <c r="J159" s="1" t="s">
        <v>1221</v>
      </c>
      <c r="K159">
        <v>51</v>
      </c>
      <c r="L159" t="str" cm="1">
        <f t="array" ref="L159">_xlfn.IFS(merged_data[[#This Row],[Age]]&lt;= 28,"Gen Z", merged_data[[#This Row],[Age]]&lt;=44,"Millennials", merged_data[[#This Row],[Age]]&lt;=60,"Gen X", merged_data[[#This Row],[Age]]&gt;60,"Baby Boomers")</f>
        <v>Gen X</v>
      </c>
      <c r="M159" s="1" t="s">
        <v>1222</v>
      </c>
      <c r="N159" s="1" t="s">
        <v>1230</v>
      </c>
      <c r="O159">
        <v>174946</v>
      </c>
      <c r="P159" s="1" t="s">
        <v>1224</v>
      </c>
      <c r="Q159" s="2">
        <v>43671</v>
      </c>
    </row>
    <row r="160" spans="1:17" x14ac:dyDescent="0.25">
      <c r="A160" s="1" t="s">
        <v>124</v>
      </c>
      <c r="B160" s="1" t="s">
        <v>125</v>
      </c>
      <c r="C160" s="1" t="s">
        <v>26</v>
      </c>
      <c r="D160" s="2">
        <v>43942</v>
      </c>
      <c r="E160">
        <v>309550</v>
      </c>
      <c r="F160">
        <v>426</v>
      </c>
      <c r="G160">
        <v>0</v>
      </c>
      <c r="H160" s="1" t="s">
        <v>19</v>
      </c>
      <c r="I160" s="1" t="s">
        <v>1399</v>
      </c>
      <c r="J160" s="1" t="s">
        <v>1216</v>
      </c>
      <c r="K160">
        <v>31</v>
      </c>
      <c r="L160" t="str" cm="1">
        <f t="array" ref="L160">_xlfn.IFS(merged_data[[#This Row],[Age]]&lt;= 28,"Gen Z", merged_data[[#This Row],[Age]]&lt;=44,"Millennials", merged_data[[#This Row],[Age]]&lt;=60,"Gen X", merged_data[[#This Row],[Age]]&gt;60,"Baby Boomers")</f>
        <v>Millennials</v>
      </c>
      <c r="M160" s="1" t="s">
        <v>1236</v>
      </c>
      <c r="N160" s="1" t="s">
        <v>1242</v>
      </c>
      <c r="O160">
        <v>183038</v>
      </c>
      <c r="P160" s="1" t="s">
        <v>1219</v>
      </c>
      <c r="Q160" s="2">
        <v>42817</v>
      </c>
    </row>
    <row r="161" spans="1:17" x14ac:dyDescent="0.25">
      <c r="A161" s="1" t="s">
        <v>445</v>
      </c>
      <c r="B161" s="1" t="s">
        <v>125</v>
      </c>
      <c r="C161" s="1" t="s">
        <v>14</v>
      </c>
      <c r="D161" s="2">
        <v>43218</v>
      </c>
      <c r="E161">
        <v>288107</v>
      </c>
      <c r="F161">
        <v>744</v>
      </c>
      <c r="G161">
        <v>0</v>
      </c>
      <c r="H161" s="1" t="s">
        <v>1839</v>
      </c>
      <c r="I161" s="1" t="s">
        <v>1399</v>
      </c>
      <c r="J161" s="1" t="s">
        <v>1216</v>
      </c>
      <c r="K161">
        <v>31</v>
      </c>
      <c r="L161" t="str" cm="1">
        <f t="array" ref="L161">_xlfn.IFS(merged_data[[#This Row],[Age]]&lt;= 28,"Gen Z", merged_data[[#This Row],[Age]]&lt;=44,"Millennials", merged_data[[#This Row],[Age]]&lt;=60,"Gen X", merged_data[[#This Row],[Age]]&gt;60,"Baby Boomers")</f>
        <v>Millennials</v>
      </c>
      <c r="M161" s="1" t="s">
        <v>1236</v>
      </c>
      <c r="N161" s="1" t="s">
        <v>1242</v>
      </c>
      <c r="O161">
        <v>183038</v>
      </c>
      <c r="P161" s="1" t="s">
        <v>1219</v>
      </c>
      <c r="Q161" s="2">
        <v>42817</v>
      </c>
    </row>
    <row r="162" spans="1:17" x14ac:dyDescent="0.25">
      <c r="A162" s="1" t="s">
        <v>491</v>
      </c>
      <c r="B162" s="1" t="s">
        <v>492</v>
      </c>
      <c r="C162" s="1" t="s">
        <v>14</v>
      </c>
      <c r="D162" s="2">
        <v>45124</v>
      </c>
      <c r="E162">
        <v>55480</v>
      </c>
      <c r="F162">
        <v>568</v>
      </c>
      <c r="G162">
        <v>0</v>
      </c>
      <c r="H162" s="1" t="s">
        <v>60</v>
      </c>
      <c r="I162" s="1" t="s">
        <v>1306</v>
      </c>
      <c r="J162" s="1" t="s">
        <v>1216</v>
      </c>
      <c r="K162">
        <v>19</v>
      </c>
      <c r="L162" t="str" cm="1">
        <f t="array" ref="L162">_xlfn.IFS(merged_data[[#This Row],[Age]]&lt;= 28,"Gen Z", merged_data[[#This Row],[Age]]&lt;=44,"Millennials", merged_data[[#This Row],[Age]]&lt;=60,"Gen X", merged_data[[#This Row],[Age]]&gt;60,"Baby Boomers")</f>
        <v>Gen Z</v>
      </c>
      <c r="M162" s="1" t="s">
        <v>1222</v>
      </c>
      <c r="N162" s="1" t="s">
        <v>1227</v>
      </c>
      <c r="O162">
        <v>63642</v>
      </c>
      <c r="P162" s="1" t="s">
        <v>1224</v>
      </c>
      <c r="Q162" s="2">
        <v>43622</v>
      </c>
    </row>
    <row r="163" spans="1:17" x14ac:dyDescent="0.25">
      <c r="A163" s="1" t="s">
        <v>443</v>
      </c>
      <c r="B163" s="1" t="s">
        <v>444</v>
      </c>
      <c r="C163" s="1" t="s">
        <v>10</v>
      </c>
      <c r="D163" s="2">
        <v>43320</v>
      </c>
      <c r="E163">
        <v>469490</v>
      </c>
      <c r="F163">
        <v>407</v>
      </c>
      <c r="G163">
        <v>69926</v>
      </c>
      <c r="H163" s="1" t="s">
        <v>19</v>
      </c>
      <c r="I163" s="1" t="s">
        <v>1307</v>
      </c>
      <c r="J163" s="1" t="s">
        <v>1216</v>
      </c>
      <c r="K163">
        <v>49</v>
      </c>
      <c r="L163" t="str" cm="1">
        <f t="array" ref="L163">_xlfn.IFS(merged_data[[#This Row],[Age]]&lt;= 28,"Gen Z", merged_data[[#This Row],[Age]]&lt;=44,"Millennials", merged_data[[#This Row],[Age]]&lt;=60,"Gen X", merged_data[[#This Row],[Age]]&gt;60,"Baby Boomers")</f>
        <v>Gen X</v>
      </c>
      <c r="M163" s="1" t="s">
        <v>1236</v>
      </c>
      <c r="N163" s="1" t="s">
        <v>1238</v>
      </c>
      <c r="O163">
        <v>85160</v>
      </c>
      <c r="P163" s="1" t="s">
        <v>1224</v>
      </c>
      <c r="Q163" s="2">
        <v>45360</v>
      </c>
    </row>
    <row r="164" spans="1:17" x14ac:dyDescent="0.25">
      <c r="A164" s="1" t="s">
        <v>642</v>
      </c>
      <c r="B164" s="1" t="s">
        <v>444</v>
      </c>
      <c r="C164" s="1" t="s">
        <v>26</v>
      </c>
      <c r="D164" s="2">
        <v>45576</v>
      </c>
      <c r="E164">
        <v>288213</v>
      </c>
      <c r="F164">
        <v>569</v>
      </c>
      <c r="G164">
        <v>0</v>
      </c>
      <c r="H164" s="1" t="s">
        <v>1839</v>
      </c>
      <c r="I164" s="1" t="s">
        <v>1307</v>
      </c>
      <c r="J164" s="1" t="s">
        <v>1216</v>
      </c>
      <c r="K164">
        <v>49</v>
      </c>
      <c r="L164" t="str" cm="1">
        <f t="array" ref="L164">_xlfn.IFS(merged_data[[#This Row],[Age]]&lt;= 28,"Gen Z", merged_data[[#This Row],[Age]]&lt;=44,"Millennials", merged_data[[#This Row],[Age]]&lt;=60,"Gen X", merged_data[[#This Row],[Age]]&gt;60,"Baby Boomers")</f>
        <v>Gen X</v>
      </c>
      <c r="M164" s="1" t="s">
        <v>1236</v>
      </c>
      <c r="N164" s="1" t="s">
        <v>1238</v>
      </c>
      <c r="O164">
        <v>85160</v>
      </c>
      <c r="P164" s="1" t="s">
        <v>1224</v>
      </c>
      <c r="Q164" s="2">
        <v>45360</v>
      </c>
    </row>
    <row r="165" spans="1:17" x14ac:dyDescent="0.25">
      <c r="A165" s="1" t="s">
        <v>128</v>
      </c>
      <c r="B165" s="1" t="s">
        <v>129</v>
      </c>
      <c r="C165" s="1" t="s">
        <v>10</v>
      </c>
      <c r="D165" s="2">
        <v>44768</v>
      </c>
      <c r="E165">
        <v>147026</v>
      </c>
      <c r="F165">
        <v>786</v>
      </c>
      <c r="G165">
        <v>0</v>
      </c>
      <c r="H165" s="1" t="s">
        <v>1839</v>
      </c>
      <c r="I165" s="1" t="s">
        <v>1550</v>
      </c>
      <c r="J165" s="1" t="s">
        <v>1221</v>
      </c>
      <c r="K165">
        <v>47</v>
      </c>
      <c r="L165" t="str" cm="1">
        <f t="array" ref="L165">_xlfn.IFS(merged_data[[#This Row],[Age]]&lt;= 28,"Gen Z", merged_data[[#This Row],[Age]]&lt;=44,"Millennials", merged_data[[#This Row],[Age]]&lt;=60,"Gen X", merged_data[[#This Row],[Age]]&gt;60,"Baby Boomers")</f>
        <v>Gen X</v>
      </c>
      <c r="M165" s="1" t="s">
        <v>1236</v>
      </c>
      <c r="N165" s="1" t="s">
        <v>1233</v>
      </c>
      <c r="O165">
        <v>180831</v>
      </c>
      <c r="P165" s="1" t="s">
        <v>1219</v>
      </c>
      <c r="Q165" s="2">
        <v>44115</v>
      </c>
    </row>
    <row r="166" spans="1:17" x14ac:dyDescent="0.25">
      <c r="A166" s="1" t="s">
        <v>580</v>
      </c>
      <c r="B166" s="1" t="s">
        <v>129</v>
      </c>
      <c r="C166" s="1" t="s">
        <v>10</v>
      </c>
      <c r="D166" s="2">
        <v>42406</v>
      </c>
      <c r="E166">
        <v>354211</v>
      </c>
      <c r="F166">
        <v>402</v>
      </c>
      <c r="G166">
        <v>0</v>
      </c>
      <c r="H166" s="1" t="s">
        <v>1839</v>
      </c>
      <c r="I166" s="1" t="s">
        <v>1550</v>
      </c>
      <c r="J166" s="1" t="s">
        <v>1221</v>
      </c>
      <c r="K166">
        <v>47</v>
      </c>
      <c r="L166" t="str" cm="1">
        <f t="array" ref="L166">_xlfn.IFS(merged_data[[#This Row],[Age]]&lt;= 28,"Gen Z", merged_data[[#This Row],[Age]]&lt;=44,"Millennials", merged_data[[#This Row],[Age]]&lt;=60,"Gen X", merged_data[[#This Row],[Age]]&gt;60,"Baby Boomers")</f>
        <v>Gen X</v>
      </c>
      <c r="M166" s="1" t="s">
        <v>1236</v>
      </c>
      <c r="N166" s="1" t="s">
        <v>1233</v>
      </c>
      <c r="O166">
        <v>180831</v>
      </c>
      <c r="P166" s="1" t="s">
        <v>1219</v>
      </c>
      <c r="Q166" s="2">
        <v>44115</v>
      </c>
    </row>
    <row r="167" spans="1:17" x14ac:dyDescent="0.25">
      <c r="A167" s="1" t="s">
        <v>681</v>
      </c>
      <c r="B167" s="1" t="s">
        <v>682</v>
      </c>
      <c r="C167" s="1" t="s">
        <v>14</v>
      </c>
      <c r="D167" s="2">
        <v>45508</v>
      </c>
      <c r="E167">
        <v>283983</v>
      </c>
      <c r="F167">
        <v>654</v>
      </c>
      <c r="G167">
        <v>0</v>
      </c>
      <c r="H167" s="1" t="s">
        <v>1839</v>
      </c>
      <c r="I167" s="1" t="s">
        <v>1308</v>
      </c>
      <c r="J167" s="1" t="s">
        <v>1216</v>
      </c>
      <c r="K167">
        <v>40</v>
      </c>
      <c r="L167" t="str" cm="1">
        <f t="array" ref="L167">_xlfn.IFS(merged_data[[#This Row],[Age]]&lt;= 28,"Gen Z", merged_data[[#This Row],[Age]]&lt;=44,"Millennials", merged_data[[#This Row],[Age]]&lt;=60,"Gen X", merged_data[[#This Row],[Age]]&gt;60,"Baby Boomers")</f>
        <v>Millennials</v>
      </c>
      <c r="M167" s="1" t="s">
        <v>1232</v>
      </c>
      <c r="N167" s="1" t="s">
        <v>1218</v>
      </c>
      <c r="O167">
        <v>37602</v>
      </c>
      <c r="P167" s="1" t="s">
        <v>1219</v>
      </c>
      <c r="Q167" s="2">
        <v>43415</v>
      </c>
    </row>
    <row r="168" spans="1:17" x14ac:dyDescent="0.25">
      <c r="A168" s="1" t="s">
        <v>130</v>
      </c>
      <c r="B168" s="1" t="s">
        <v>131</v>
      </c>
      <c r="C168" s="1" t="s">
        <v>14</v>
      </c>
      <c r="D168" s="2">
        <v>43375</v>
      </c>
      <c r="E168">
        <v>344866</v>
      </c>
      <c r="F168">
        <v>682</v>
      </c>
      <c r="G168">
        <v>0</v>
      </c>
      <c r="H168" s="1" t="s">
        <v>1839</v>
      </c>
      <c r="I168" s="1" t="s">
        <v>1791</v>
      </c>
      <c r="J168" s="1" t="s">
        <v>1221</v>
      </c>
      <c r="K168">
        <v>49</v>
      </c>
      <c r="L168" t="str" cm="1">
        <f t="array" ref="L168">_xlfn.IFS(merged_data[[#This Row],[Age]]&lt;= 28,"Gen Z", merged_data[[#This Row],[Age]]&lt;=44,"Millennials", merged_data[[#This Row],[Age]]&lt;=60,"Gen X", merged_data[[#This Row],[Age]]&gt;60,"Baby Boomers")</f>
        <v>Gen X</v>
      </c>
      <c r="M168" s="1" t="s">
        <v>1217</v>
      </c>
      <c r="N168" s="1" t="s">
        <v>1233</v>
      </c>
      <c r="O168">
        <v>151691</v>
      </c>
      <c r="P168" s="1" t="s">
        <v>1219</v>
      </c>
      <c r="Q168" s="2">
        <v>43401</v>
      </c>
    </row>
    <row r="169" spans="1:17" x14ac:dyDescent="0.25">
      <c r="A169" s="1" t="s">
        <v>132</v>
      </c>
      <c r="B169" s="1" t="s">
        <v>133</v>
      </c>
      <c r="C169" s="1" t="s">
        <v>14</v>
      </c>
      <c r="D169" s="2">
        <v>44407</v>
      </c>
      <c r="E169">
        <v>250819</v>
      </c>
      <c r="F169">
        <v>705</v>
      </c>
      <c r="G169">
        <v>0</v>
      </c>
      <c r="H169" s="1" t="s">
        <v>1839</v>
      </c>
      <c r="I169" s="1" t="s">
        <v>1362</v>
      </c>
      <c r="J169" s="1" t="s">
        <v>1221</v>
      </c>
      <c r="K169">
        <v>40</v>
      </c>
      <c r="L169" t="str" cm="1">
        <f t="array" ref="L169">_xlfn.IFS(merged_data[[#This Row],[Age]]&lt;= 28,"Gen Z", merged_data[[#This Row],[Age]]&lt;=44,"Millennials", merged_data[[#This Row],[Age]]&lt;=60,"Gen X", merged_data[[#This Row],[Age]]&gt;60,"Baby Boomers")</f>
        <v>Millennials</v>
      </c>
      <c r="M169" s="1" t="s">
        <v>1232</v>
      </c>
      <c r="N169" s="1" t="s">
        <v>1238</v>
      </c>
      <c r="O169">
        <v>117624</v>
      </c>
      <c r="P169" s="1" t="s">
        <v>1228</v>
      </c>
      <c r="Q169" s="2">
        <v>45720</v>
      </c>
    </row>
    <row r="170" spans="1:17" x14ac:dyDescent="0.25">
      <c r="A170" s="1" t="s">
        <v>275</v>
      </c>
      <c r="B170" s="1" t="s">
        <v>133</v>
      </c>
      <c r="C170" s="1" t="s">
        <v>10</v>
      </c>
      <c r="D170" s="2">
        <v>43224</v>
      </c>
      <c r="E170">
        <v>424170</v>
      </c>
      <c r="F170">
        <v>849</v>
      </c>
      <c r="G170">
        <v>0</v>
      </c>
      <c r="H170" s="1" t="s">
        <v>1839</v>
      </c>
      <c r="I170" s="1" t="s">
        <v>1362</v>
      </c>
      <c r="J170" s="1" t="s">
        <v>1221</v>
      </c>
      <c r="K170">
        <v>40</v>
      </c>
      <c r="L170" t="str" cm="1">
        <f t="array" ref="L170">_xlfn.IFS(merged_data[[#This Row],[Age]]&lt;= 28,"Gen Z", merged_data[[#This Row],[Age]]&lt;=44,"Millennials", merged_data[[#This Row],[Age]]&lt;=60,"Gen X", merged_data[[#This Row],[Age]]&gt;60,"Baby Boomers")</f>
        <v>Millennials</v>
      </c>
      <c r="M170" s="1" t="s">
        <v>1232</v>
      </c>
      <c r="N170" s="1" t="s">
        <v>1238</v>
      </c>
      <c r="O170">
        <v>117624</v>
      </c>
      <c r="P170" s="1" t="s">
        <v>1228</v>
      </c>
      <c r="Q170" s="2">
        <v>45720</v>
      </c>
    </row>
    <row r="171" spans="1:17" x14ac:dyDescent="0.25">
      <c r="A171" s="1" t="s">
        <v>601</v>
      </c>
      <c r="B171" s="1" t="s">
        <v>133</v>
      </c>
      <c r="C171" s="1" t="s">
        <v>26</v>
      </c>
      <c r="D171" s="2">
        <v>45530</v>
      </c>
      <c r="E171">
        <v>437602</v>
      </c>
      <c r="F171">
        <v>392</v>
      </c>
      <c r="G171">
        <v>0</v>
      </c>
      <c r="H171" s="1" t="s">
        <v>1839</v>
      </c>
      <c r="I171" s="1" t="s">
        <v>1362</v>
      </c>
      <c r="J171" s="1" t="s">
        <v>1221</v>
      </c>
      <c r="K171">
        <v>40</v>
      </c>
      <c r="L171" t="str" cm="1">
        <f t="array" ref="L171">_xlfn.IFS(merged_data[[#This Row],[Age]]&lt;= 28,"Gen Z", merged_data[[#This Row],[Age]]&lt;=44,"Millennials", merged_data[[#This Row],[Age]]&lt;=60,"Gen X", merged_data[[#This Row],[Age]]&gt;60,"Baby Boomers")</f>
        <v>Millennials</v>
      </c>
      <c r="M171" s="1" t="s">
        <v>1232</v>
      </c>
      <c r="N171" s="1" t="s">
        <v>1238</v>
      </c>
      <c r="O171">
        <v>117624</v>
      </c>
      <c r="P171" s="1" t="s">
        <v>1228</v>
      </c>
      <c r="Q171" s="2">
        <v>45720</v>
      </c>
    </row>
    <row r="172" spans="1:17" x14ac:dyDescent="0.25">
      <c r="A172" s="1" t="s">
        <v>624</v>
      </c>
      <c r="B172" s="1" t="s">
        <v>625</v>
      </c>
      <c r="C172" s="1" t="s">
        <v>14</v>
      </c>
      <c r="D172" s="2">
        <v>44462</v>
      </c>
      <c r="E172">
        <v>224655</v>
      </c>
      <c r="F172">
        <v>715</v>
      </c>
      <c r="G172">
        <v>0</v>
      </c>
      <c r="H172" s="1" t="s">
        <v>1839</v>
      </c>
      <c r="I172" s="1" t="s">
        <v>1311</v>
      </c>
      <c r="J172" s="1" t="s">
        <v>1216</v>
      </c>
      <c r="K172">
        <v>42</v>
      </c>
      <c r="L172" t="str" cm="1">
        <f t="array" ref="L172">_xlfn.IFS(merged_data[[#This Row],[Age]]&lt;= 28,"Gen Z", merged_data[[#This Row],[Age]]&lt;=44,"Millennials", merged_data[[#This Row],[Age]]&lt;=60,"Gen X", merged_data[[#This Row],[Age]]&gt;60,"Baby Boomers")</f>
        <v>Millennials</v>
      </c>
      <c r="M172" s="1" t="s">
        <v>1217</v>
      </c>
      <c r="N172" s="1" t="s">
        <v>1238</v>
      </c>
      <c r="O172">
        <v>45931</v>
      </c>
      <c r="P172" s="1" t="s">
        <v>1219</v>
      </c>
      <c r="Q172" s="2">
        <v>45042</v>
      </c>
    </row>
    <row r="173" spans="1:17" x14ac:dyDescent="0.25">
      <c r="A173" s="1" t="s">
        <v>136</v>
      </c>
      <c r="B173" s="1" t="s">
        <v>137</v>
      </c>
      <c r="C173" s="1" t="s">
        <v>33</v>
      </c>
      <c r="D173" s="2">
        <v>42707</v>
      </c>
      <c r="E173">
        <v>491715</v>
      </c>
      <c r="F173">
        <v>575</v>
      </c>
      <c r="G173">
        <v>0</v>
      </c>
      <c r="H173" s="1" t="s">
        <v>1839</v>
      </c>
      <c r="I173" s="1" t="s">
        <v>1544</v>
      </c>
      <c r="J173" s="1" t="s">
        <v>1216</v>
      </c>
      <c r="K173">
        <v>30</v>
      </c>
      <c r="L173" t="str" cm="1">
        <f t="array" ref="L173">_xlfn.IFS(merged_data[[#This Row],[Age]]&lt;= 28,"Gen Z", merged_data[[#This Row],[Age]]&lt;=44,"Millennials", merged_data[[#This Row],[Age]]&lt;=60,"Gen X", merged_data[[#This Row],[Age]]&gt;60,"Baby Boomers")</f>
        <v>Millennials</v>
      </c>
      <c r="M173" s="1" t="s">
        <v>1222</v>
      </c>
      <c r="N173" s="1" t="s">
        <v>1230</v>
      </c>
      <c r="O173">
        <v>149749</v>
      </c>
      <c r="P173" s="1" t="s">
        <v>1219</v>
      </c>
      <c r="Q173" s="2">
        <v>42930</v>
      </c>
    </row>
    <row r="174" spans="1:17" x14ac:dyDescent="0.25">
      <c r="A174" s="1" t="s">
        <v>505</v>
      </c>
      <c r="B174" s="1" t="s">
        <v>137</v>
      </c>
      <c r="C174" s="1" t="s">
        <v>10</v>
      </c>
      <c r="D174" s="2">
        <v>43908</v>
      </c>
      <c r="E174">
        <v>37548</v>
      </c>
      <c r="F174">
        <v>304</v>
      </c>
      <c r="G174">
        <v>0</v>
      </c>
      <c r="H174" s="1" t="s">
        <v>1839</v>
      </c>
      <c r="I174" s="1" t="s">
        <v>1544</v>
      </c>
      <c r="J174" s="1" t="s">
        <v>1216</v>
      </c>
      <c r="K174">
        <v>30</v>
      </c>
      <c r="L174" t="str" cm="1">
        <f t="array" ref="L174">_xlfn.IFS(merged_data[[#This Row],[Age]]&lt;= 28,"Gen Z", merged_data[[#This Row],[Age]]&lt;=44,"Millennials", merged_data[[#This Row],[Age]]&lt;=60,"Gen X", merged_data[[#This Row],[Age]]&gt;60,"Baby Boomers")</f>
        <v>Millennials</v>
      </c>
      <c r="M174" s="1" t="s">
        <v>1222</v>
      </c>
      <c r="N174" s="1" t="s">
        <v>1230</v>
      </c>
      <c r="O174">
        <v>149749</v>
      </c>
      <c r="P174" s="1" t="s">
        <v>1219</v>
      </c>
      <c r="Q174" s="2">
        <v>42930</v>
      </c>
    </row>
    <row r="175" spans="1:17" x14ac:dyDescent="0.25">
      <c r="A175" s="1" t="s">
        <v>403</v>
      </c>
      <c r="B175" s="1" t="s">
        <v>404</v>
      </c>
      <c r="C175" s="1" t="s">
        <v>14</v>
      </c>
      <c r="D175" s="2">
        <v>42337</v>
      </c>
      <c r="E175">
        <v>327192</v>
      </c>
      <c r="F175">
        <v>770</v>
      </c>
      <c r="G175">
        <v>0</v>
      </c>
      <c r="H175" s="1" t="s">
        <v>1839</v>
      </c>
      <c r="I175" s="1" t="s">
        <v>1313</v>
      </c>
      <c r="J175" s="1" t="s">
        <v>1216</v>
      </c>
      <c r="K175">
        <v>39</v>
      </c>
      <c r="L175" t="str" cm="1">
        <f t="array" ref="L175">_xlfn.IFS(merged_data[[#This Row],[Age]]&lt;= 28,"Gen Z", merged_data[[#This Row],[Age]]&lt;=44,"Millennials", merged_data[[#This Row],[Age]]&lt;=60,"Gen X", merged_data[[#This Row],[Age]]&gt;60,"Baby Boomers")</f>
        <v>Millennials</v>
      </c>
      <c r="M175" s="1" t="s">
        <v>1222</v>
      </c>
      <c r="N175" s="1" t="s">
        <v>1218</v>
      </c>
      <c r="O175">
        <v>49192</v>
      </c>
      <c r="P175" s="1" t="s">
        <v>1219</v>
      </c>
      <c r="Q175" s="2">
        <v>44119</v>
      </c>
    </row>
    <row r="176" spans="1:17" x14ac:dyDescent="0.25">
      <c r="A176" s="1" t="s">
        <v>417</v>
      </c>
      <c r="B176" s="1" t="s">
        <v>418</v>
      </c>
      <c r="C176" s="1" t="s">
        <v>14</v>
      </c>
      <c r="D176" s="2">
        <v>44996</v>
      </c>
      <c r="E176">
        <v>178969</v>
      </c>
      <c r="F176">
        <v>802</v>
      </c>
      <c r="G176">
        <v>102493</v>
      </c>
      <c r="H176" s="1" t="s">
        <v>1839</v>
      </c>
      <c r="I176" s="1" t="s">
        <v>1314</v>
      </c>
      <c r="J176" s="1" t="s">
        <v>1221</v>
      </c>
      <c r="K176">
        <v>66</v>
      </c>
      <c r="L176" t="str" cm="1">
        <f t="array" ref="L176">_xlfn.IFS(merged_data[[#This Row],[Age]]&lt;= 28,"Gen Z", merged_data[[#This Row],[Age]]&lt;=44,"Millennials", merged_data[[#This Row],[Age]]&lt;=60,"Gen X", merged_data[[#This Row],[Age]]&gt;60,"Baby Boomers")</f>
        <v>Baby Boomers</v>
      </c>
      <c r="M176" s="1" t="s">
        <v>1232</v>
      </c>
      <c r="N176" s="1" t="s">
        <v>1233</v>
      </c>
      <c r="O176">
        <v>66542</v>
      </c>
      <c r="P176" s="1" t="s">
        <v>1219</v>
      </c>
      <c r="Q176" s="2">
        <v>43091</v>
      </c>
    </row>
    <row r="177" spans="1:17" x14ac:dyDescent="0.25">
      <c r="A177" s="1" t="s">
        <v>501</v>
      </c>
      <c r="B177" s="1" t="s">
        <v>418</v>
      </c>
      <c r="C177" s="1" t="s">
        <v>10</v>
      </c>
      <c r="D177" s="2">
        <v>45591</v>
      </c>
      <c r="E177">
        <v>227443</v>
      </c>
      <c r="F177">
        <v>706</v>
      </c>
      <c r="G177">
        <v>44236</v>
      </c>
      <c r="H177" s="1" t="s">
        <v>1839</v>
      </c>
      <c r="I177" s="1" t="s">
        <v>1314</v>
      </c>
      <c r="J177" s="1" t="s">
        <v>1221</v>
      </c>
      <c r="K177">
        <v>66</v>
      </c>
      <c r="L177" t="str" cm="1">
        <f t="array" ref="L177">_xlfn.IFS(merged_data[[#This Row],[Age]]&lt;= 28,"Gen Z", merged_data[[#This Row],[Age]]&lt;=44,"Millennials", merged_data[[#This Row],[Age]]&lt;=60,"Gen X", merged_data[[#This Row],[Age]]&gt;60,"Baby Boomers")</f>
        <v>Baby Boomers</v>
      </c>
      <c r="M177" s="1" t="s">
        <v>1232</v>
      </c>
      <c r="N177" s="1" t="s">
        <v>1233</v>
      </c>
      <c r="O177">
        <v>66542</v>
      </c>
      <c r="P177" s="1" t="s">
        <v>1219</v>
      </c>
      <c r="Q177" s="2">
        <v>43091</v>
      </c>
    </row>
    <row r="178" spans="1:17" x14ac:dyDescent="0.25">
      <c r="A178" s="1" t="s">
        <v>760</v>
      </c>
      <c r="B178" s="1" t="s">
        <v>418</v>
      </c>
      <c r="C178" s="1" t="s">
        <v>14</v>
      </c>
      <c r="D178" s="2">
        <v>43400</v>
      </c>
      <c r="E178">
        <v>291207</v>
      </c>
      <c r="F178">
        <v>320</v>
      </c>
      <c r="G178">
        <v>0</v>
      </c>
      <c r="H178" s="1" t="s">
        <v>1839</v>
      </c>
      <c r="I178" s="1" t="s">
        <v>1314</v>
      </c>
      <c r="J178" s="1" t="s">
        <v>1221</v>
      </c>
      <c r="K178">
        <v>66</v>
      </c>
      <c r="L178" t="str" cm="1">
        <f t="array" ref="L178">_xlfn.IFS(merged_data[[#This Row],[Age]]&lt;= 28,"Gen Z", merged_data[[#This Row],[Age]]&lt;=44,"Millennials", merged_data[[#This Row],[Age]]&lt;=60,"Gen X", merged_data[[#This Row],[Age]]&gt;60,"Baby Boomers")</f>
        <v>Baby Boomers</v>
      </c>
      <c r="M178" s="1" t="s">
        <v>1232</v>
      </c>
      <c r="N178" s="1" t="s">
        <v>1233</v>
      </c>
      <c r="O178">
        <v>66542</v>
      </c>
      <c r="P178" s="1" t="s">
        <v>1219</v>
      </c>
      <c r="Q178" s="2">
        <v>43091</v>
      </c>
    </row>
    <row r="179" spans="1:17" x14ac:dyDescent="0.25">
      <c r="A179" s="1" t="s">
        <v>139</v>
      </c>
      <c r="B179" s="1" t="s">
        <v>140</v>
      </c>
      <c r="C179" s="1" t="s">
        <v>14</v>
      </c>
      <c r="D179" s="2">
        <v>42482</v>
      </c>
      <c r="E179">
        <v>339387</v>
      </c>
      <c r="F179">
        <v>636</v>
      </c>
      <c r="G179">
        <v>0</v>
      </c>
      <c r="H179" s="1" t="s">
        <v>19</v>
      </c>
      <c r="I179" s="1" t="s">
        <v>1830</v>
      </c>
      <c r="J179" s="1" t="s">
        <v>1216</v>
      </c>
      <c r="K179">
        <v>27</v>
      </c>
      <c r="L179" t="str" cm="1">
        <f t="array" ref="L179">_xlfn.IFS(merged_data[[#This Row],[Age]]&lt;= 28,"Gen Z", merged_data[[#This Row],[Age]]&lt;=44,"Millennials", merged_data[[#This Row],[Age]]&lt;=60,"Gen X", merged_data[[#This Row],[Age]]&gt;60,"Baby Boomers")</f>
        <v>Gen Z</v>
      </c>
      <c r="M179" s="1" t="s">
        <v>1232</v>
      </c>
      <c r="N179" s="1" t="s">
        <v>1218</v>
      </c>
      <c r="O179">
        <v>99141</v>
      </c>
      <c r="P179" s="1" t="s">
        <v>1219</v>
      </c>
      <c r="Q179" s="2">
        <v>45393</v>
      </c>
    </row>
    <row r="180" spans="1:17" x14ac:dyDescent="0.25">
      <c r="A180" s="1" t="s">
        <v>782</v>
      </c>
      <c r="B180" s="1" t="s">
        <v>783</v>
      </c>
      <c r="C180" s="1" t="s">
        <v>26</v>
      </c>
      <c r="D180" s="2">
        <v>42732</v>
      </c>
      <c r="E180">
        <v>125829</v>
      </c>
      <c r="F180">
        <v>666</v>
      </c>
      <c r="G180">
        <v>0</v>
      </c>
      <c r="H180" s="1" t="s">
        <v>60</v>
      </c>
      <c r="I180" s="1" t="s">
        <v>1315</v>
      </c>
      <c r="J180" s="1" t="s">
        <v>1221</v>
      </c>
      <c r="K180">
        <v>69</v>
      </c>
      <c r="L180" t="str" cm="1">
        <f t="array" ref="L180">_xlfn.IFS(merged_data[[#This Row],[Age]]&lt;= 28,"Gen Z", merged_data[[#This Row],[Age]]&lt;=44,"Millennials", merged_data[[#This Row],[Age]]&lt;=60,"Gen X", merged_data[[#This Row],[Age]]&gt;60,"Baby Boomers")</f>
        <v>Baby Boomers</v>
      </c>
      <c r="M180" s="1" t="s">
        <v>1236</v>
      </c>
      <c r="N180" s="1" t="s">
        <v>1227</v>
      </c>
      <c r="O180">
        <v>147015</v>
      </c>
      <c r="P180" s="1" t="s">
        <v>1219</v>
      </c>
      <c r="Q180" s="2">
        <v>44996</v>
      </c>
    </row>
    <row r="181" spans="1:17" x14ac:dyDescent="0.25">
      <c r="A181" s="1" t="s">
        <v>464</v>
      </c>
      <c r="B181" s="1" t="s">
        <v>465</v>
      </c>
      <c r="C181" s="1" t="s">
        <v>26</v>
      </c>
      <c r="D181" s="2">
        <v>43620</v>
      </c>
      <c r="E181">
        <v>4994</v>
      </c>
      <c r="F181">
        <v>704</v>
      </c>
      <c r="G181">
        <v>204665</v>
      </c>
      <c r="H181" s="1" t="s">
        <v>40</v>
      </c>
      <c r="I181" s="1" t="s">
        <v>1316</v>
      </c>
      <c r="J181" s="1" t="s">
        <v>1216</v>
      </c>
      <c r="K181">
        <v>59</v>
      </c>
      <c r="L181" t="str" cm="1">
        <f t="array" ref="L181">_xlfn.IFS(merged_data[[#This Row],[Age]]&lt;= 28,"Gen Z", merged_data[[#This Row],[Age]]&lt;=44,"Millennials", merged_data[[#This Row],[Age]]&lt;=60,"Gen X", merged_data[[#This Row],[Age]]&gt;60,"Baby Boomers")</f>
        <v>Gen X</v>
      </c>
      <c r="M181" s="1" t="s">
        <v>1222</v>
      </c>
      <c r="N181" s="1" t="s">
        <v>1242</v>
      </c>
      <c r="O181">
        <v>62520</v>
      </c>
      <c r="P181" s="1" t="s">
        <v>1219</v>
      </c>
      <c r="Q181" s="2">
        <v>43069</v>
      </c>
    </row>
    <row r="182" spans="1:17" x14ac:dyDescent="0.25">
      <c r="A182" s="1" t="s">
        <v>142</v>
      </c>
      <c r="B182" s="1" t="s">
        <v>143</v>
      </c>
      <c r="C182" s="1" t="s">
        <v>14</v>
      </c>
      <c r="D182" s="2">
        <v>43964</v>
      </c>
      <c r="E182">
        <v>485687</v>
      </c>
      <c r="F182">
        <v>572</v>
      </c>
      <c r="G182">
        <v>0</v>
      </c>
      <c r="H182" s="1" t="s">
        <v>1839</v>
      </c>
      <c r="I182" s="1" t="s">
        <v>1646</v>
      </c>
      <c r="J182" s="1" t="s">
        <v>1216</v>
      </c>
      <c r="K182">
        <v>24</v>
      </c>
      <c r="L182" t="str" cm="1">
        <f t="array" ref="L182">_xlfn.IFS(merged_data[[#This Row],[Age]]&lt;= 28,"Gen Z", merged_data[[#This Row],[Age]]&lt;=44,"Millennials", merged_data[[#This Row],[Age]]&lt;=60,"Gen X", merged_data[[#This Row],[Age]]&gt;60,"Baby Boomers")</f>
        <v>Gen Z</v>
      </c>
      <c r="M182" s="1" t="s">
        <v>1232</v>
      </c>
      <c r="N182" s="1" t="s">
        <v>1218</v>
      </c>
      <c r="O182">
        <v>56877</v>
      </c>
      <c r="P182" s="1" t="s">
        <v>1224</v>
      </c>
      <c r="Q182" s="2">
        <v>45877</v>
      </c>
    </row>
    <row r="183" spans="1:17" x14ac:dyDescent="0.25">
      <c r="A183" s="1" t="s">
        <v>162</v>
      </c>
      <c r="B183" s="1" t="s">
        <v>163</v>
      </c>
      <c r="C183" s="1" t="s">
        <v>14</v>
      </c>
      <c r="D183" s="2">
        <v>45733</v>
      </c>
      <c r="E183">
        <v>489196</v>
      </c>
      <c r="F183">
        <v>796</v>
      </c>
      <c r="G183">
        <v>149233</v>
      </c>
      <c r="H183" s="1" t="s">
        <v>1839</v>
      </c>
      <c r="I183" s="1" t="s">
        <v>1317</v>
      </c>
      <c r="J183" s="1" t="s">
        <v>1221</v>
      </c>
      <c r="K183">
        <v>23</v>
      </c>
      <c r="L183" t="str" cm="1">
        <f t="array" ref="L183">_xlfn.IFS(merged_data[[#This Row],[Age]]&lt;= 28,"Gen Z", merged_data[[#This Row],[Age]]&lt;=44,"Millennials", merged_data[[#This Row],[Age]]&lt;=60,"Gen X", merged_data[[#This Row],[Age]]&gt;60,"Baby Boomers")</f>
        <v>Gen Z</v>
      </c>
      <c r="M183" s="1" t="s">
        <v>1236</v>
      </c>
      <c r="N183" s="1" t="s">
        <v>1227</v>
      </c>
      <c r="O183">
        <v>84772</v>
      </c>
      <c r="P183" s="1" t="s">
        <v>1219</v>
      </c>
      <c r="Q183" s="2">
        <v>43341</v>
      </c>
    </row>
    <row r="184" spans="1:17" x14ac:dyDescent="0.25">
      <c r="A184" s="1" t="s">
        <v>335</v>
      </c>
      <c r="B184" s="1" t="s">
        <v>163</v>
      </c>
      <c r="C184" s="1" t="s">
        <v>26</v>
      </c>
      <c r="D184" s="2">
        <v>45378</v>
      </c>
      <c r="E184">
        <v>80201</v>
      </c>
      <c r="F184">
        <v>372</v>
      </c>
      <c r="G184">
        <v>242474</v>
      </c>
      <c r="H184" s="1" t="s">
        <v>1839</v>
      </c>
      <c r="I184" s="1" t="s">
        <v>1317</v>
      </c>
      <c r="J184" s="1" t="s">
        <v>1221</v>
      </c>
      <c r="K184">
        <v>23</v>
      </c>
      <c r="L184" t="str" cm="1">
        <f t="array" ref="L184">_xlfn.IFS(merged_data[[#This Row],[Age]]&lt;= 28,"Gen Z", merged_data[[#This Row],[Age]]&lt;=44,"Millennials", merged_data[[#This Row],[Age]]&lt;=60,"Gen X", merged_data[[#This Row],[Age]]&gt;60,"Baby Boomers")</f>
        <v>Gen Z</v>
      </c>
      <c r="M184" s="1" t="s">
        <v>1236</v>
      </c>
      <c r="N184" s="1" t="s">
        <v>1227</v>
      </c>
      <c r="O184">
        <v>84772</v>
      </c>
      <c r="P184" s="1" t="s">
        <v>1219</v>
      </c>
      <c r="Q184" s="2">
        <v>43341</v>
      </c>
    </row>
    <row r="185" spans="1:17" x14ac:dyDescent="0.25">
      <c r="A185" s="1" t="s">
        <v>144</v>
      </c>
      <c r="B185" s="1" t="s">
        <v>145</v>
      </c>
      <c r="C185" s="1" t="s">
        <v>33</v>
      </c>
      <c r="D185" s="2">
        <v>44843</v>
      </c>
      <c r="E185">
        <v>152297</v>
      </c>
      <c r="F185">
        <v>357</v>
      </c>
      <c r="G185">
        <v>0</v>
      </c>
      <c r="H185" s="1" t="s">
        <v>1839</v>
      </c>
      <c r="I185" s="1" t="s">
        <v>1680</v>
      </c>
      <c r="J185" s="1" t="s">
        <v>1216</v>
      </c>
      <c r="K185">
        <v>30</v>
      </c>
      <c r="L185" t="str" cm="1">
        <f t="array" ref="L185">_xlfn.IFS(merged_data[[#This Row],[Age]]&lt;= 28,"Gen Z", merged_data[[#This Row],[Age]]&lt;=44,"Millennials", merged_data[[#This Row],[Age]]&lt;=60,"Gen X", merged_data[[#This Row],[Age]]&gt;60,"Baby Boomers")</f>
        <v>Millennials</v>
      </c>
      <c r="M185" s="1" t="s">
        <v>1222</v>
      </c>
      <c r="N185" s="1" t="s">
        <v>1230</v>
      </c>
      <c r="O185">
        <v>196572</v>
      </c>
      <c r="P185" s="1" t="s">
        <v>1219</v>
      </c>
      <c r="Q185" s="2">
        <v>45607</v>
      </c>
    </row>
    <row r="186" spans="1:17" x14ac:dyDescent="0.25">
      <c r="A186" s="1" t="s">
        <v>579</v>
      </c>
      <c r="B186" s="1" t="s">
        <v>145</v>
      </c>
      <c r="C186" s="1" t="s">
        <v>26</v>
      </c>
      <c r="D186" s="2">
        <v>43469</v>
      </c>
      <c r="E186">
        <v>245144</v>
      </c>
      <c r="F186">
        <v>670</v>
      </c>
      <c r="G186">
        <v>0</v>
      </c>
      <c r="H186" s="1" t="s">
        <v>1839</v>
      </c>
      <c r="I186" s="1" t="s">
        <v>1680</v>
      </c>
      <c r="J186" s="1" t="s">
        <v>1216</v>
      </c>
      <c r="K186">
        <v>30</v>
      </c>
      <c r="L186" t="str" cm="1">
        <f t="array" ref="L186">_xlfn.IFS(merged_data[[#This Row],[Age]]&lt;= 28,"Gen Z", merged_data[[#This Row],[Age]]&lt;=44,"Millennials", merged_data[[#This Row],[Age]]&lt;=60,"Gen X", merged_data[[#This Row],[Age]]&gt;60,"Baby Boomers")</f>
        <v>Millennials</v>
      </c>
      <c r="M186" s="1" t="s">
        <v>1222</v>
      </c>
      <c r="N186" s="1" t="s">
        <v>1230</v>
      </c>
      <c r="O186">
        <v>196572</v>
      </c>
      <c r="P186" s="1" t="s">
        <v>1219</v>
      </c>
      <c r="Q186" s="2">
        <v>45607</v>
      </c>
    </row>
    <row r="187" spans="1:17" x14ac:dyDescent="0.25">
      <c r="A187" s="1" t="s">
        <v>182</v>
      </c>
      <c r="B187" s="1" t="s">
        <v>183</v>
      </c>
      <c r="C187" s="1" t="s">
        <v>33</v>
      </c>
      <c r="D187" s="2">
        <v>44429</v>
      </c>
      <c r="E187">
        <v>346918</v>
      </c>
      <c r="F187">
        <v>637</v>
      </c>
      <c r="G187">
        <v>0</v>
      </c>
      <c r="H187" s="1" t="s">
        <v>1839</v>
      </c>
      <c r="I187" s="1" t="s">
        <v>1318</v>
      </c>
      <c r="J187" s="1" t="s">
        <v>1221</v>
      </c>
      <c r="K187">
        <v>32</v>
      </c>
      <c r="L187" t="str" cm="1">
        <f t="array" ref="L187">_xlfn.IFS(merged_data[[#This Row],[Age]]&lt;= 28,"Gen Z", merged_data[[#This Row],[Age]]&lt;=44,"Millennials", merged_data[[#This Row],[Age]]&lt;=60,"Gen X", merged_data[[#This Row],[Age]]&gt;60,"Baby Boomers")</f>
        <v>Millennials</v>
      </c>
      <c r="M187" s="1" t="s">
        <v>1222</v>
      </c>
      <c r="N187" s="1" t="s">
        <v>1218</v>
      </c>
      <c r="O187">
        <v>70106</v>
      </c>
      <c r="P187" s="1" t="s">
        <v>1219</v>
      </c>
      <c r="Q187" s="2">
        <v>45477</v>
      </c>
    </row>
    <row r="188" spans="1:17" x14ac:dyDescent="0.25">
      <c r="A188" s="1" t="s">
        <v>266</v>
      </c>
      <c r="B188" s="1" t="s">
        <v>183</v>
      </c>
      <c r="C188" s="1" t="s">
        <v>14</v>
      </c>
      <c r="D188" s="2">
        <v>45365</v>
      </c>
      <c r="E188">
        <v>463509</v>
      </c>
      <c r="F188">
        <v>403</v>
      </c>
      <c r="G188">
        <v>111471</v>
      </c>
      <c r="H188" s="1" t="s">
        <v>1839</v>
      </c>
      <c r="I188" s="1" t="s">
        <v>1318</v>
      </c>
      <c r="J188" s="1" t="s">
        <v>1221</v>
      </c>
      <c r="K188">
        <v>32</v>
      </c>
      <c r="L188" t="str" cm="1">
        <f t="array" ref="L188">_xlfn.IFS(merged_data[[#This Row],[Age]]&lt;= 28,"Gen Z", merged_data[[#This Row],[Age]]&lt;=44,"Millennials", merged_data[[#This Row],[Age]]&lt;=60,"Gen X", merged_data[[#This Row],[Age]]&gt;60,"Baby Boomers")</f>
        <v>Millennials</v>
      </c>
      <c r="M188" s="1" t="s">
        <v>1222</v>
      </c>
      <c r="N188" s="1" t="s">
        <v>1218</v>
      </c>
      <c r="O188">
        <v>70106</v>
      </c>
      <c r="P188" s="1" t="s">
        <v>1219</v>
      </c>
      <c r="Q188" s="2">
        <v>45477</v>
      </c>
    </row>
    <row r="189" spans="1:17" x14ac:dyDescent="0.25">
      <c r="A189" s="1" t="s">
        <v>296</v>
      </c>
      <c r="B189" s="1" t="s">
        <v>183</v>
      </c>
      <c r="C189" s="1" t="s">
        <v>10</v>
      </c>
      <c r="D189" s="2">
        <v>44134</v>
      </c>
      <c r="E189">
        <v>372251</v>
      </c>
      <c r="F189">
        <v>404</v>
      </c>
      <c r="G189">
        <v>170837</v>
      </c>
      <c r="H189" s="1" t="s">
        <v>19</v>
      </c>
      <c r="I189" s="1" t="s">
        <v>1318</v>
      </c>
      <c r="J189" s="1" t="s">
        <v>1221</v>
      </c>
      <c r="K189">
        <v>32</v>
      </c>
      <c r="L189" t="str" cm="1">
        <f t="array" ref="L189">_xlfn.IFS(merged_data[[#This Row],[Age]]&lt;= 28,"Gen Z", merged_data[[#This Row],[Age]]&lt;=44,"Millennials", merged_data[[#This Row],[Age]]&lt;=60,"Gen X", merged_data[[#This Row],[Age]]&gt;60,"Baby Boomers")</f>
        <v>Millennials</v>
      </c>
      <c r="M189" s="1" t="s">
        <v>1222</v>
      </c>
      <c r="N189" s="1" t="s">
        <v>1218</v>
      </c>
      <c r="O189">
        <v>70106</v>
      </c>
      <c r="P189" s="1" t="s">
        <v>1219</v>
      </c>
      <c r="Q189" s="2">
        <v>45477</v>
      </c>
    </row>
    <row r="190" spans="1:17" x14ac:dyDescent="0.25">
      <c r="A190" s="1" t="s">
        <v>148</v>
      </c>
      <c r="B190" s="1" t="s">
        <v>149</v>
      </c>
      <c r="C190" s="1" t="s">
        <v>14</v>
      </c>
      <c r="D190" s="2">
        <v>44558</v>
      </c>
      <c r="E190">
        <v>319764</v>
      </c>
      <c r="F190">
        <v>408</v>
      </c>
      <c r="G190">
        <v>0</v>
      </c>
      <c r="H190" s="1" t="s">
        <v>40</v>
      </c>
      <c r="I190" s="1" t="s">
        <v>1533</v>
      </c>
      <c r="J190" s="1" t="s">
        <v>1216</v>
      </c>
      <c r="K190">
        <v>56</v>
      </c>
      <c r="L190" t="str" cm="1">
        <f t="array" ref="L190">_xlfn.IFS(merged_data[[#This Row],[Age]]&lt;= 28,"Gen Z", merged_data[[#This Row],[Age]]&lt;=44,"Millennials", merged_data[[#This Row],[Age]]&lt;=60,"Gen X", merged_data[[#This Row],[Age]]&gt;60,"Baby Boomers")</f>
        <v>Gen X</v>
      </c>
      <c r="M190" s="1" t="s">
        <v>1236</v>
      </c>
      <c r="N190" s="1" t="s">
        <v>1238</v>
      </c>
      <c r="O190">
        <v>67837</v>
      </c>
      <c r="P190" s="1" t="s">
        <v>1224</v>
      </c>
      <c r="Q190" s="2">
        <v>43395</v>
      </c>
    </row>
    <row r="191" spans="1:17" x14ac:dyDescent="0.25">
      <c r="A191" s="1" t="s">
        <v>553</v>
      </c>
      <c r="B191" s="1" t="s">
        <v>554</v>
      </c>
      <c r="C191" s="1" t="s">
        <v>26</v>
      </c>
      <c r="D191" s="2">
        <v>43936</v>
      </c>
      <c r="E191">
        <v>109162</v>
      </c>
      <c r="F191">
        <v>440</v>
      </c>
      <c r="G191">
        <v>0</v>
      </c>
      <c r="H191" s="1" t="s">
        <v>1839</v>
      </c>
      <c r="I191" s="1" t="s">
        <v>1321</v>
      </c>
      <c r="J191" s="1" t="s">
        <v>1221</v>
      </c>
      <c r="K191">
        <v>60</v>
      </c>
      <c r="L191" t="str" cm="1">
        <f t="array" ref="L191">_xlfn.IFS(merged_data[[#This Row],[Age]]&lt;= 28,"Gen Z", merged_data[[#This Row],[Age]]&lt;=44,"Millennials", merged_data[[#This Row],[Age]]&lt;=60,"Gen X", merged_data[[#This Row],[Age]]&gt;60,"Baby Boomers")</f>
        <v>Gen X</v>
      </c>
      <c r="M191" s="1" t="s">
        <v>1217</v>
      </c>
      <c r="N191" s="1" t="s">
        <v>1218</v>
      </c>
      <c r="O191">
        <v>45559</v>
      </c>
      <c r="P191" s="1" t="s">
        <v>1224</v>
      </c>
      <c r="Q191" s="2">
        <v>42457</v>
      </c>
    </row>
    <row r="192" spans="1:17" x14ac:dyDescent="0.25">
      <c r="A192" s="1" t="s">
        <v>150</v>
      </c>
      <c r="B192" s="1" t="s">
        <v>151</v>
      </c>
      <c r="C192" s="1" t="s">
        <v>14</v>
      </c>
      <c r="D192" s="2">
        <v>43267</v>
      </c>
      <c r="E192">
        <v>426044</v>
      </c>
      <c r="F192">
        <v>578</v>
      </c>
      <c r="G192">
        <v>373894</v>
      </c>
      <c r="H192" s="1" t="s">
        <v>1839</v>
      </c>
      <c r="I192" s="1" t="s">
        <v>1728</v>
      </c>
      <c r="J192" s="1" t="s">
        <v>1216</v>
      </c>
      <c r="K192">
        <v>33</v>
      </c>
      <c r="L192" t="str" cm="1">
        <f t="array" ref="L192">_xlfn.IFS(merged_data[[#This Row],[Age]]&lt;= 28,"Gen Z", merged_data[[#This Row],[Age]]&lt;=44,"Millennials", merged_data[[#This Row],[Age]]&lt;=60,"Gen X", merged_data[[#This Row],[Age]]&gt;60,"Baby Boomers")</f>
        <v>Millennials</v>
      </c>
      <c r="M192" s="1" t="s">
        <v>1217</v>
      </c>
      <c r="N192" s="1" t="s">
        <v>1230</v>
      </c>
      <c r="O192">
        <v>104878</v>
      </c>
      <c r="P192" s="1" t="s">
        <v>1219</v>
      </c>
      <c r="Q192" s="2">
        <v>43523</v>
      </c>
    </row>
    <row r="193" spans="1:17" x14ac:dyDescent="0.25">
      <c r="A193" s="1" t="s">
        <v>345</v>
      </c>
      <c r="B193" s="1" t="s">
        <v>151</v>
      </c>
      <c r="C193" s="1" t="s">
        <v>14</v>
      </c>
      <c r="D193" s="2">
        <v>42948</v>
      </c>
      <c r="E193">
        <v>233612</v>
      </c>
      <c r="F193">
        <v>494</v>
      </c>
      <c r="G193">
        <v>338245</v>
      </c>
      <c r="H193" s="1" t="s">
        <v>60</v>
      </c>
      <c r="I193" s="1" t="s">
        <v>1728</v>
      </c>
      <c r="J193" s="1" t="s">
        <v>1216</v>
      </c>
      <c r="K193">
        <v>33</v>
      </c>
      <c r="L193" t="str" cm="1">
        <f t="array" ref="L193">_xlfn.IFS(merged_data[[#This Row],[Age]]&lt;= 28,"Gen Z", merged_data[[#This Row],[Age]]&lt;=44,"Millennials", merged_data[[#This Row],[Age]]&lt;=60,"Gen X", merged_data[[#This Row],[Age]]&gt;60,"Baby Boomers")</f>
        <v>Millennials</v>
      </c>
      <c r="M193" s="1" t="s">
        <v>1217</v>
      </c>
      <c r="N193" s="1" t="s">
        <v>1230</v>
      </c>
      <c r="O193">
        <v>104878</v>
      </c>
      <c r="P193" s="1" t="s">
        <v>1219</v>
      </c>
      <c r="Q193" s="2">
        <v>43523</v>
      </c>
    </row>
    <row r="194" spans="1:17" x14ac:dyDescent="0.25">
      <c r="A194" s="1" t="s">
        <v>532</v>
      </c>
      <c r="B194" s="1" t="s">
        <v>151</v>
      </c>
      <c r="C194" s="1" t="s">
        <v>26</v>
      </c>
      <c r="D194" s="2">
        <v>43731</v>
      </c>
      <c r="E194">
        <v>467149</v>
      </c>
      <c r="F194">
        <v>718</v>
      </c>
      <c r="G194">
        <v>0</v>
      </c>
      <c r="H194" s="1" t="s">
        <v>1839</v>
      </c>
      <c r="I194" s="1" t="s">
        <v>1728</v>
      </c>
      <c r="J194" s="1" t="s">
        <v>1216</v>
      </c>
      <c r="K194">
        <v>33</v>
      </c>
      <c r="L194" t="str" cm="1">
        <f t="array" ref="L194">_xlfn.IFS(merged_data[[#This Row],[Age]]&lt;= 28,"Gen Z", merged_data[[#This Row],[Age]]&lt;=44,"Millennials", merged_data[[#This Row],[Age]]&lt;=60,"Gen X", merged_data[[#This Row],[Age]]&gt;60,"Baby Boomers")</f>
        <v>Millennials</v>
      </c>
      <c r="M194" s="1" t="s">
        <v>1217</v>
      </c>
      <c r="N194" s="1" t="s">
        <v>1230</v>
      </c>
      <c r="O194">
        <v>104878</v>
      </c>
      <c r="P194" s="1" t="s">
        <v>1219</v>
      </c>
      <c r="Q194" s="2">
        <v>43523</v>
      </c>
    </row>
    <row r="195" spans="1:17" x14ac:dyDescent="0.25">
      <c r="A195" s="1" t="s">
        <v>152</v>
      </c>
      <c r="B195" s="1" t="s">
        <v>153</v>
      </c>
      <c r="C195" s="1" t="s">
        <v>14</v>
      </c>
      <c r="D195" s="2">
        <v>45406</v>
      </c>
      <c r="E195">
        <v>126270</v>
      </c>
      <c r="F195">
        <v>627</v>
      </c>
      <c r="G195">
        <v>394187</v>
      </c>
      <c r="H195" s="1" t="s">
        <v>1839</v>
      </c>
      <c r="I195" s="1" t="s">
        <v>1751</v>
      </c>
      <c r="J195" s="1" t="s">
        <v>1216</v>
      </c>
      <c r="K195">
        <v>58</v>
      </c>
      <c r="L195" t="str" cm="1">
        <f t="array" ref="L195">_xlfn.IFS(merged_data[[#This Row],[Age]]&lt;= 28,"Gen Z", merged_data[[#This Row],[Age]]&lt;=44,"Millennials", merged_data[[#This Row],[Age]]&lt;=60,"Gen X", merged_data[[#This Row],[Age]]&gt;60,"Baby Boomers")</f>
        <v>Gen X</v>
      </c>
      <c r="M195" s="1" t="s">
        <v>1222</v>
      </c>
      <c r="N195" s="1" t="s">
        <v>1242</v>
      </c>
      <c r="O195">
        <v>81272</v>
      </c>
      <c r="P195" s="1" t="s">
        <v>1219</v>
      </c>
      <c r="Q195" s="2">
        <v>42747</v>
      </c>
    </row>
    <row r="196" spans="1:17" x14ac:dyDescent="0.25">
      <c r="A196" s="1" t="s">
        <v>317</v>
      </c>
      <c r="B196" s="1" t="s">
        <v>153</v>
      </c>
      <c r="C196" s="1" t="s">
        <v>26</v>
      </c>
      <c r="D196" s="2">
        <v>44565</v>
      </c>
      <c r="E196">
        <v>54935</v>
      </c>
      <c r="F196">
        <v>791</v>
      </c>
      <c r="G196">
        <v>0</v>
      </c>
      <c r="H196" s="1" t="s">
        <v>60</v>
      </c>
      <c r="I196" s="1" t="s">
        <v>1751</v>
      </c>
      <c r="J196" s="1" t="s">
        <v>1216</v>
      </c>
      <c r="K196">
        <v>58</v>
      </c>
      <c r="L196" t="str" cm="1">
        <f t="array" ref="L196">_xlfn.IFS(merged_data[[#This Row],[Age]]&lt;= 28,"Gen Z", merged_data[[#This Row],[Age]]&lt;=44,"Millennials", merged_data[[#This Row],[Age]]&lt;=60,"Gen X", merged_data[[#This Row],[Age]]&gt;60,"Baby Boomers")</f>
        <v>Gen X</v>
      </c>
      <c r="M196" s="1" t="s">
        <v>1222</v>
      </c>
      <c r="N196" s="1" t="s">
        <v>1242</v>
      </c>
      <c r="O196">
        <v>81272</v>
      </c>
      <c r="P196" s="1" t="s">
        <v>1219</v>
      </c>
      <c r="Q196" s="2">
        <v>42747</v>
      </c>
    </row>
    <row r="197" spans="1:17" x14ac:dyDescent="0.25">
      <c r="A197" s="1" t="s">
        <v>176</v>
      </c>
      <c r="B197" s="1" t="s">
        <v>177</v>
      </c>
      <c r="C197" s="1" t="s">
        <v>14</v>
      </c>
      <c r="D197" s="2">
        <v>44444</v>
      </c>
      <c r="E197">
        <v>235497</v>
      </c>
      <c r="F197">
        <v>312</v>
      </c>
      <c r="G197">
        <v>0</v>
      </c>
      <c r="H197" s="1" t="s">
        <v>60</v>
      </c>
      <c r="I197" s="1" t="s">
        <v>1323</v>
      </c>
      <c r="J197" s="1" t="s">
        <v>1221</v>
      </c>
      <c r="K197">
        <v>50</v>
      </c>
      <c r="L197" t="str" cm="1">
        <f t="array" ref="L197">_xlfn.IFS(merged_data[[#This Row],[Age]]&lt;= 28,"Gen Z", merged_data[[#This Row],[Age]]&lt;=44,"Millennials", merged_data[[#This Row],[Age]]&lt;=60,"Gen X", merged_data[[#This Row],[Age]]&gt;60,"Baby Boomers")</f>
        <v>Gen X</v>
      </c>
      <c r="M197" s="1" t="s">
        <v>1232</v>
      </c>
      <c r="N197" s="1" t="s">
        <v>1218</v>
      </c>
      <c r="O197">
        <v>53742</v>
      </c>
      <c r="P197" s="1" t="s">
        <v>1224</v>
      </c>
      <c r="Q197" s="2">
        <v>45677</v>
      </c>
    </row>
    <row r="198" spans="1:17" x14ac:dyDescent="0.25">
      <c r="A198" s="1" t="s">
        <v>541</v>
      </c>
      <c r="B198" s="1" t="s">
        <v>177</v>
      </c>
      <c r="C198" s="1" t="s">
        <v>14</v>
      </c>
      <c r="D198" s="2">
        <v>42608</v>
      </c>
      <c r="E198">
        <v>289341</v>
      </c>
      <c r="F198">
        <v>680</v>
      </c>
      <c r="G198">
        <v>242268</v>
      </c>
      <c r="H198" s="1" t="s">
        <v>19</v>
      </c>
      <c r="I198" s="1" t="s">
        <v>1323</v>
      </c>
      <c r="J198" s="1" t="s">
        <v>1221</v>
      </c>
      <c r="K198">
        <v>50</v>
      </c>
      <c r="L198" t="str" cm="1">
        <f t="array" ref="L198">_xlfn.IFS(merged_data[[#This Row],[Age]]&lt;= 28,"Gen Z", merged_data[[#This Row],[Age]]&lt;=44,"Millennials", merged_data[[#This Row],[Age]]&lt;=60,"Gen X", merged_data[[#This Row],[Age]]&gt;60,"Baby Boomers")</f>
        <v>Gen X</v>
      </c>
      <c r="M198" s="1" t="s">
        <v>1232</v>
      </c>
      <c r="N198" s="1" t="s">
        <v>1218</v>
      </c>
      <c r="O198">
        <v>53742</v>
      </c>
      <c r="P198" s="1" t="s">
        <v>1224</v>
      </c>
      <c r="Q198" s="2">
        <v>45677</v>
      </c>
    </row>
    <row r="199" spans="1:17" x14ac:dyDescent="0.25">
      <c r="A199" s="1" t="s">
        <v>156</v>
      </c>
      <c r="B199" s="1" t="s">
        <v>157</v>
      </c>
      <c r="C199" s="1" t="s">
        <v>14</v>
      </c>
      <c r="D199" s="2">
        <v>43170</v>
      </c>
      <c r="E199">
        <v>276531</v>
      </c>
      <c r="F199">
        <v>773</v>
      </c>
      <c r="G199">
        <v>0</v>
      </c>
      <c r="H199" s="1" t="s">
        <v>1839</v>
      </c>
      <c r="I199" s="1" t="s">
        <v>1605</v>
      </c>
      <c r="J199" s="1" t="s">
        <v>1216</v>
      </c>
      <c r="K199">
        <v>22</v>
      </c>
      <c r="L199" t="str" cm="1">
        <f t="array" ref="L199">_xlfn.IFS(merged_data[[#This Row],[Age]]&lt;= 28,"Gen Z", merged_data[[#This Row],[Age]]&lt;=44,"Millennials", merged_data[[#This Row],[Age]]&lt;=60,"Gen X", merged_data[[#This Row],[Age]]&gt;60,"Baby Boomers")</f>
        <v>Gen Z</v>
      </c>
      <c r="M199" s="1" t="s">
        <v>1236</v>
      </c>
      <c r="N199" s="1" t="s">
        <v>1238</v>
      </c>
      <c r="O199">
        <v>95897</v>
      </c>
      <c r="P199" s="1" t="s">
        <v>1219</v>
      </c>
      <c r="Q199" s="2">
        <v>44473</v>
      </c>
    </row>
    <row r="200" spans="1:17" x14ac:dyDescent="0.25">
      <c r="A200" s="1" t="s">
        <v>618</v>
      </c>
      <c r="B200" s="1" t="s">
        <v>157</v>
      </c>
      <c r="C200" s="1" t="s">
        <v>14</v>
      </c>
      <c r="D200" s="2">
        <v>44928</v>
      </c>
      <c r="E200">
        <v>34693</v>
      </c>
      <c r="F200">
        <v>700</v>
      </c>
      <c r="G200">
        <v>0</v>
      </c>
      <c r="H200" s="1" t="s">
        <v>60</v>
      </c>
      <c r="I200" s="1" t="s">
        <v>1605</v>
      </c>
      <c r="J200" s="1" t="s">
        <v>1216</v>
      </c>
      <c r="K200">
        <v>22</v>
      </c>
      <c r="L200" t="str" cm="1">
        <f t="array" ref="L200">_xlfn.IFS(merged_data[[#This Row],[Age]]&lt;= 28,"Gen Z", merged_data[[#This Row],[Age]]&lt;=44,"Millennials", merged_data[[#This Row],[Age]]&lt;=60,"Gen X", merged_data[[#This Row],[Age]]&gt;60,"Baby Boomers")</f>
        <v>Gen Z</v>
      </c>
      <c r="M200" s="1" t="s">
        <v>1236</v>
      </c>
      <c r="N200" s="1" t="s">
        <v>1238</v>
      </c>
      <c r="O200">
        <v>95897</v>
      </c>
      <c r="P200" s="1" t="s">
        <v>1219</v>
      </c>
      <c r="Q200" s="2">
        <v>44473</v>
      </c>
    </row>
    <row r="201" spans="1:17" x14ac:dyDescent="0.25">
      <c r="A201" s="1" t="s">
        <v>798</v>
      </c>
      <c r="B201" s="1" t="s">
        <v>157</v>
      </c>
      <c r="C201" s="1" t="s">
        <v>14</v>
      </c>
      <c r="D201" s="2">
        <v>44920</v>
      </c>
      <c r="E201">
        <v>382865</v>
      </c>
      <c r="F201">
        <v>599</v>
      </c>
      <c r="G201">
        <v>362521</v>
      </c>
      <c r="H201" s="1" t="s">
        <v>1839</v>
      </c>
      <c r="I201" s="1" t="s">
        <v>1605</v>
      </c>
      <c r="J201" s="1" t="s">
        <v>1216</v>
      </c>
      <c r="K201">
        <v>22</v>
      </c>
      <c r="L201" t="str" cm="1">
        <f t="array" ref="L201">_xlfn.IFS(merged_data[[#This Row],[Age]]&lt;= 28,"Gen Z", merged_data[[#This Row],[Age]]&lt;=44,"Millennials", merged_data[[#This Row],[Age]]&lt;=60,"Gen X", merged_data[[#This Row],[Age]]&gt;60,"Baby Boomers")</f>
        <v>Gen Z</v>
      </c>
      <c r="M201" s="1" t="s">
        <v>1236</v>
      </c>
      <c r="N201" s="1" t="s">
        <v>1238</v>
      </c>
      <c r="O201">
        <v>95897</v>
      </c>
      <c r="P201" s="1" t="s">
        <v>1219</v>
      </c>
      <c r="Q201" s="2">
        <v>44473</v>
      </c>
    </row>
    <row r="202" spans="1:17" x14ac:dyDescent="0.25">
      <c r="A202" s="1" t="s">
        <v>158</v>
      </c>
      <c r="B202" s="1" t="s">
        <v>159</v>
      </c>
      <c r="C202" s="1" t="s">
        <v>26</v>
      </c>
      <c r="D202" s="2">
        <v>45642</v>
      </c>
      <c r="E202">
        <v>331607</v>
      </c>
      <c r="F202">
        <v>410</v>
      </c>
      <c r="G202">
        <v>429606</v>
      </c>
      <c r="H202" s="1" t="s">
        <v>40</v>
      </c>
      <c r="I202" s="1" t="s">
        <v>1735</v>
      </c>
      <c r="J202" s="1" t="s">
        <v>1221</v>
      </c>
      <c r="K202">
        <v>33</v>
      </c>
      <c r="L202" t="str" cm="1">
        <f t="array" ref="L202">_xlfn.IFS(merged_data[[#This Row],[Age]]&lt;= 28,"Gen Z", merged_data[[#This Row],[Age]]&lt;=44,"Millennials", merged_data[[#This Row],[Age]]&lt;=60,"Gen X", merged_data[[#This Row],[Age]]&gt;60,"Baby Boomers")</f>
        <v>Millennials</v>
      </c>
      <c r="M202" s="1" t="s">
        <v>1217</v>
      </c>
      <c r="N202" s="1" t="s">
        <v>1242</v>
      </c>
      <c r="O202">
        <v>108397</v>
      </c>
      <c r="P202" s="1" t="s">
        <v>1219</v>
      </c>
      <c r="Q202" s="2">
        <v>42587</v>
      </c>
    </row>
    <row r="203" spans="1:17" x14ac:dyDescent="0.25">
      <c r="A203" s="1" t="s">
        <v>160</v>
      </c>
      <c r="B203" s="1" t="s">
        <v>161</v>
      </c>
      <c r="C203" s="1" t="s">
        <v>14</v>
      </c>
      <c r="D203" s="2">
        <v>43803</v>
      </c>
      <c r="E203">
        <v>465048</v>
      </c>
      <c r="F203">
        <v>528</v>
      </c>
      <c r="G203">
        <v>0</v>
      </c>
      <c r="H203" s="1" t="s">
        <v>1839</v>
      </c>
      <c r="I203" s="1" t="s">
        <v>1837</v>
      </c>
      <c r="J203" s="1" t="s">
        <v>1216</v>
      </c>
      <c r="K203">
        <v>26</v>
      </c>
      <c r="L203" t="str" cm="1">
        <f t="array" ref="L203">_xlfn.IFS(merged_data[[#This Row],[Age]]&lt;= 28,"Gen Z", merged_data[[#This Row],[Age]]&lt;=44,"Millennials", merged_data[[#This Row],[Age]]&lt;=60,"Gen X", merged_data[[#This Row],[Age]]&gt;60,"Baby Boomers")</f>
        <v>Gen Z</v>
      </c>
      <c r="M203" s="1" t="s">
        <v>1236</v>
      </c>
      <c r="N203" s="1" t="s">
        <v>1227</v>
      </c>
      <c r="O203">
        <v>148335</v>
      </c>
      <c r="P203" s="1" t="s">
        <v>1219</v>
      </c>
      <c r="Q203" s="2">
        <v>45443</v>
      </c>
    </row>
    <row r="204" spans="1:17" x14ac:dyDescent="0.25">
      <c r="A204" s="1" t="s">
        <v>476</v>
      </c>
      <c r="B204" s="1" t="s">
        <v>477</v>
      </c>
      <c r="C204" s="1" t="s">
        <v>33</v>
      </c>
      <c r="D204" s="2">
        <v>44322</v>
      </c>
      <c r="E204">
        <v>174514</v>
      </c>
      <c r="F204">
        <v>795</v>
      </c>
      <c r="G204">
        <v>0</v>
      </c>
      <c r="H204" s="1" t="s">
        <v>1839</v>
      </c>
      <c r="I204" s="1" t="s">
        <v>1329</v>
      </c>
      <c r="J204" s="1" t="s">
        <v>1216</v>
      </c>
      <c r="K204">
        <v>22</v>
      </c>
      <c r="L204" t="str" cm="1">
        <f t="array" ref="L204">_xlfn.IFS(merged_data[[#This Row],[Age]]&lt;= 28,"Gen Z", merged_data[[#This Row],[Age]]&lt;=44,"Millennials", merged_data[[#This Row],[Age]]&lt;=60,"Gen X", merged_data[[#This Row],[Age]]&gt;60,"Baby Boomers")</f>
        <v>Gen Z</v>
      </c>
      <c r="M204" s="1" t="s">
        <v>1217</v>
      </c>
      <c r="N204" s="1" t="s">
        <v>1233</v>
      </c>
      <c r="O204">
        <v>132217</v>
      </c>
      <c r="P204" s="1" t="s">
        <v>1224</v>
      </c>
      <c r="Q204" s="2">
        <v>44565</v>
      </c>
    </row>
    <row r="205" spans="1:17" x14ac:dyDescent="0.25">
      <c r="A205" s="1" t="s">
        <v>164</v>
      </c>
      <c r="B205" s="1" t="s">
        <v>165</v>
      </c>
      <c r="C205" s="1" t="s">
        <v>10</v>
      </c>
      <c r="D205" s="2">
        <v>42365</v>
      </c>
      <c r="E205">
        <v>242998</v>
      </c>
      <c r="F205">
        <v>455</v>
      </c>
      <c r="G205">
        <v>0</v>
      </c>
      <c r="H205" s="1" t="s">
        <v>19</v>
      </c>
      <c r="I205" s="1" t="s">
        <v>1660</v>
      </c>
      <c r="J205" s="1" t="s">
        <v>1221</v>
      </c>
      <c r="K205">
        <v>27</v>
      </c>
      <c r="L205" t="str" cm="1">
        <f t="array" ref="L205">_xlfn.IFS(merged_data[[#This Row],[Age]]&lt;= 28,"Gen Z", merged_data[[#This Row],[Age]]&lt;=44,"Millennials", merged_data[[#This Row],[Age]]&lt;=60,"Gen X", merged_data[[#This Row],[Age]]&gt;60,"Baby Boomers")</f>
        <v>Gen Z</v>
      </c>
      <c r="M205" s="1" t="s">
        <v>1222</v>
      </c>
      <c r="N205" s="1" t="s">
        <v>1218</v>
      </c>
      <c r="O205">
        <v>143629</v>
      </c>
      <c r="P205" s="1" t="s">
        <v>1224</v>
      </c>
      <c r="Q205" s="2">
        <v>45888</v>
      </c>
    </row>
    <row r="206" spans="1:17" x14ac:dyDescent="0.25">
      <c r="A206" s="1" t="s">
        <v>166</v>
      </c>
      <c r="B206" s="1" t="s">
        <v>167</v>
      </c>
      <c r="C206" s="1" t="s">
        <v>10</v>
      </c>
      <c r="D206" s="2">
        <v>43834</v>
      </c>
      <c r="E206">
        <v>395807</v>
      </c>
      <c r="F206">
        <v>772</v>
      </c>
      <c r="G206">
        <v>0</v>
      </c>
      <c r="H206" s="1" t="s">
        <v>40</v>
      </c>
      <c r="I206" s="1" t="s">
        <v>1625</v>
      </c>
      <c r="J206" s="1" t="s">
        <v>1221</v>
      </c>
      <c r="K206">
        <v>59</v>
      </c>
      <c r="L206" t="str" cm="1">
        <f t="array" ref="L206">_xlfn.IFS(merged_data[[#This Row],[Age]]&lt;= 28,"Gen Z", merged_data[[#This Row],[Age]]&lt;=44,"Millennials", merged_data[[#This Row],[Age]]&lt;=60,"Gen X", merged_data[[#This Row],[Age]]&gt;60,"Baby Boomers")</f>
        <v>Gen X</v>
      </c>
      <c r="M206" s="1" t="s">
        <v>1232</v>
      </c>
      <c r="N206" s="1" t="s">
        <v>1242</v>
      </c>
      <c r="O206">
        <v>177361</v>
      </c>
      <c r="P206" s="1" t="s">
        <v>1219</v>
      </c>
      <c r="Q206" s="2">
        <v>45185</v>
      </c>
    </row>
    <row r="207" spans="1:17" x14ac:dyDescent="0.25">
      <c r="A207" s="1" t="s">
        <v>373</v>
      </c>
      <c r="B207" s="1" t="s">
        <v>374</v>
      </c>
      <c r="C207" s="1" t="s">
        <v>10</v>
      </c>
      <c r="D207" s="2">
        <v>42841</v>
      </c>
      <c r="E207">
        <v>245017</v>
      </c>
      <c r="F207">
        <v>667</v>
      </c>
      <c r="G207">
        <v>0</v>
      </c>
      <c r="H207" s="1" t="s">
        <v>1839</v>
      </c>
      <c r="I207" s="1" t="s">
        <v>1332</v>
      </c>
      <c r="J207" s="1" t="s">
        <v>1216</v>
      </c>
      <c r="K207">
        <v>21</v>
      </c>
      <c r="L207" t="str" cm="1">
        <f t="array" ref="L207">_xlfn.IFS(merged_data[[#This Row],[Age]]&lt;= 28,"Gen Z", merged_data[[#This Row],[Age]]&lt;=44,"Millennials", merged_data[[#This Row],[Age]]&lt;=60,"Gen X", merged_data[[#This Row],[Age]]&gt;60,"Baby Boomers")</f>
        <v>Gen Z</v>
      </c>
      <c r="M207" s="1" t="s">
        <v>1232</v>
      </c>
      <c r="N207" s="1" t="s">
        <v>1242</v>
      </c>
      <c r="O207">
        <v>126532</v>
      </c>
      <c r="P207" s="1" t="s">
        <v>1219</v>
      </c>
      <c r="Q207" s="2">
        <v>45011</v>
      </c>
    </row>
    <row r="208" spans="1:17" x14ac:dyDescent="0.25">
      <c r="A208" s="1" t="s">
        <v>168</v>
      </c>
      <c r="B208" s="1" t="s">
        <v>169</v>
      </c>
      <c r="C208" s="1" t="s">
        <v>33</v>
      </c>
      <c r="D208" s="2">
        <v>42626</v>
      </c>
      <c r="E208">
        <v>241503</v>
      </c>
      <c r="F208">
        <v>571</v>
      </c>
      <c r="G208">
        <v>111379</v>
      </c>
      <c r="H208" s="1" t="s">
        <v>40</v>
      </c>
      <c r="I208" s="1" t="s">
        <v>1747</v>
      </c>
      <c r="J208" s="1" t="s">
        <v>1221</v>
      </c>
      <c r="K208">
        <v>25</v>
      </c>
      <c r="L208" t="str" cm="1">
        <f t="array" ref="L208">_xlfn.IFS(merged_data[[#This Row],[Age]]&lt;= 28,"Gen Z", merged_data[[#This Row],[Age]]&lt;=44,"Millennials", merged_data[[#This Row],[Age]]&lt;=60,"Gen X", merged_data[[#This Row],[Age]]&gt;60,"Baby Boomers")</f>
        <v>Gen Z</v>
      </c>
      <c r="M208" s="1" t="s">
        <v>1222</v>
      </c>
      <c r="N208" s="1" t="s">
        <v>1242</v>
      </c>
      <c r="O208">
        <v>198136</v>
      </c>
      <c r="P208" s="1" t="s">
        <v>1224</v>
      </c>
      <c r="Q208" s="2">
        <v>42565</v>
      </c>
    </row>
    <row r="209" spans="1:17" x14ac:dyDescent="0.25">
      <c r="A209" s="1" t="s">
        <v>342</v>
      </c>
      <c r="B209" s="1" t="s">
        <v>169</v>
      </c>
      <c r="C209" s="1" t="s">
        <v>14</v>
      </c>
      <c r="D209" s="2">
        <v>43597</v>
      </c>
      <c r="E209">
        <v>484273</v>
      </c>
      <c r="F209">
        <v>510</v>
      </c>
      <c r="G209">
        <v>45870</v>
      </c>
      <c r="H209" s="1" t="s">
        <v>1839</v>
      </c>
      <c r="I209" s="1" t="s">
        <v>1747</v>
      </c>
      <c r="J209" s="1" t="s">
        <v>1221</v>
      </c>
      <c r="K209">
        <v>25</v>
      </c>
      <c r="L209" t="str" cm="1">
        <f t="array" ref="L209">_xlfn.IFS(merged_data[[#This Row],[Age]]&lt;= 28,"Gen Z", merged_data[[#This Row],[Age]]&lt;=44,"Millennials", merged_data[[#This Row],[Age]]&lt;=60,"Gen X", merged_data[[#This Row],[Age]]&gt;60,"Baby Boomers")</f>
        <v>Gen Z</v>
      </c>
      <c r="M209" s="1" t="s">
        <v>1222</v>
      </c>
      <c r="N209" s="1" t="s">
        <v>1242</v>
      </c>
      <c r="O209">
        <v>198136</v>
      </c>
      <c r="P209" s="1" t="s">
        <v>1224</v>
      </c>
      <c r="Q209" s="2">
        <v>42565</v>
      </c>
    </row>
    <row r="210" spans="1:17" x14ac:dyDescent="0.25">
      <c r="A210" s="1" t="s">
        <v>333</v>
      </c>
      <c r="B210" s="1" t="s">
        <v>334</v>
      </c>
      <c r="C210" s="1" t="s">
        <v>10</v>
      </c>
      <c r="D210" s="2">
        <v>43992</v>
      </c>
      <c r="E210">
        <v>100546</v>
      </c>
      <c r="F210">
        <v>809</v>
      </c>
      <c r="G210">
        <v>0</v>
      </c>
      <c r="H210" s="1" t="s">
        <v>1839</v>
      </c>
      <c r="I210" s="1" t="s">
        <v>1333</v>
      </c>
      <c r="J210" s="1" t="s">
        <v>1221</v>
      </c>
      <c r="K210">
        <v>23</v>
      </c>
      <c r="L210" t="str" cm="1">
        <f t="array" ref="L210">_xlfn.IFS(merged_data[[#This Row],[Age]]&lt;= 28,"Gen Z", merged_data[[#This Row],[Age]]&lt;=44,"Millennials", merged_data[[#This Row],[Age]]&lt;=60,"Gen X", merged_data[[#This Row],[Age]]&gt;60,"Baby Boomers")</f>
        <v>Gen Z</v>
      </c>
      <c r="M210" s="1" t="s">
        <v>1232</v>
      </c>
      <c r="N210" s="1" t="s">
        <v>1223</v>
      </c>
      <c r="O210">
        <v>146267</v>
      </c>
      <c r="P210" s="1" t="s">
        <v>1228</v>
      </c>
      <c r="Q210" s="2">
        <v>45791</v>
      </c>
    </row>
    <row r="211" spans="1:17" x14ac:dyDescent="0.25">
      <c r="A211" s="1" t="s">
        <v>170</v>
      </c>
      <c r="B211" s="1" t="s">
        <v>171</v>
      </c>
      <c r="C211" s="1" t="s">
        <v>10</v>
      </c>
      <c r="D211" s="2">
        <v>43147</v>
      </c>
      <c r="E211">
        <v>441732</v>
      </c>
      <c r="F211">
        <v>301</v>
      </c>
      <c r="G211">
        <v>231905</v>
      </c>
      <c r="H211" s="1" t="s">
        <v>40</v>
      </c>
      <c r="I211" s="1" t="s">
        <v>1801</v>
      </c>
      <c r="J211" s="1" t="s">
        <v>1216</v>
      </c>
      <c r="K211">
        <v>39</v>
      </c>
      <c r="L211" t="str" cm="1">
        <f t="array" ref="L211">_xlfn.IFS(merged_data[[#This Row],[Age]]&lt;= 28,"Gen Z", merged_data[[#This Row],[Age]]&lt;=44,"Millennials", merged_data[[#This Row],[Age]]&lt;=60,"Gen X", merged_data[[#This Row],[Age]]&gt;60,"Baby Boomers")</f>
        <v>Millennials</v>
      </c>
      <c r="M211" s="1" t="s">
        <v>1232</v>
      </c>
      <c r="N211" s="1" t="s">
        <v>1218</v>
      </c>
      <c r="O211">
        <v>178492</v>
      </c>
      <c r="P211" s="1" t="s">
        <v>1219</v>
      </c>
      <c r="Q211" s="2">
        <v>45319</v>
      </c>
    </row>
    <row r="212" spans="1:17" x14ac:dyDescent="0.25">
      <c r="A212" s="1" t="s">
        <v>570</v>
      </c>
      <c r="B212" s="1" t="s">
        <v>171</v>
      </c>
      <c r="C212" s="1" t="s">
        <v>10</v>
      </c>
      <c r="D212" s="2">
        <v>45786</v>
      </c>
      <c r="E212">
        <v>131742</v>
      </c>
      <c r="F212">
        <v>586</v>
      </c>
      <c r="G212">
        <v>0</v>
      </c>
      <c r="H212" s="1" t="s">
        <v>1839</v>
      </c>
      <c r="I212" s="1" t="s">
        <v>1801</v>
      </c>
      <c r="J212" s="1" t="s">
        <v>1216</v>
      </c>
      <c r="K212">
        <v>39</v>
      </c>
      <c r="L212" t="str" cm="1">
        <f t="array" ref="L212">_xlfn.IFS(merged_data[[#This Row],[Age]]&lt;= 28,"Gen Z", merged_data[[#This Row],[Age]]&lt;=44,"Millennials", merged_data[[#This Row],[Age]]&lt;=60,"Gen X", merged_data[[#This Row],[Age]]&gt;60,"Baby Boomers")</f>
        <v>Millennials</v>
      </c>
      <c r="M212" s="1" t="s">
        <v>1232</v>
      </c>
      <c r="N212" s="1" t="s">
        <v>1218</v>
      </c>
      <c r="O212">
        <v>178492</v>
      </c>
      <c r="P212" s="1" t="s">
        <v>1219</v>
      </c>
      <c r="Q212" s="2">
        <v>45319</v>
      </c>
    </row>
    <row r="213" spans="1:17" x14ac:dyDescent="0.25">
      <c r="A213" s="1" t="s">
        <v>221</v>
      </c>
      <c r="B213" s="1" t="s">
        <v>222</v>
      </c>
      <c r="C213" s="1" t="s">
        <v>26</v>
      </c>
      <c r="D213" s="2">
        <v>44639</v>
      </c>
      <c r="E213">
        <v>278466</v>
      </c>
      <c r="F213">
        <v>489</v>
      </c>
      <c r="G213">
        <v>0</v>
      </c>
      <c r="H213" s="1" t="s">
        <v>1839</v>
      </c>
      <c r="I213" s="1" t="s">
        <v>1335</v>
      </c>
      <c r="J213" s="1" t="s">
        <v>1221</v>
      </c>
      <c r="K213">
        <v>49</v>
      </c>
      <c r="L213" t="str" cm="1">
        <f t="array" ref="L213">_xlfn.IFS(merged_data[[#This Row],[Age]]&lt;= 28,"Gen Z", merged_data[[#This Row],[Age]]&lt;=44,"Millennials", merged_data[[#This Row],[Age]]&lt;=60,"Gen X", merged_data[[#This Row],[Age]]&gt;60,"Baby Boomers")</f>
        <v>Gen X</v>
      </c>
      <c r="M213" s="1" t="s">
        <v>1236</v>
      </c>
      <c r="N213" s="1" t="s">
        <v>1230</v>
      </c>
      <c r="O213">
        <v>154092</v>
      </c>
      <c r="P213" s="1" t="s">
        <v>1228</v>
      </c>
      <c r="Q213" s="2">
        <v>44288</v>
      </c>
    </row>
    <row r="214" spans="1:17" x14ac:dyDescent="0.25">
      <c r="A214" s="1" t="s">
        <v>276</v>
      </c>
      <c r="B214" s="1" t="s">
        <v>222</v>
      </c>
      <c r="C214" s="1" t="s">
        <v>10</v>
      </c>
      <c r="D214" s="2">
        <v>45059</v>
      </c>
      <c r="E214">
        <v>489887</v>
      </c>
      <c r="F214">
        <v>418</v>
      </c>
      <c r="G214">
        <v>0</v>
      </c>
      <c r="H214" s="1" t="s">
        <v>1839</v>
      </c>
      <c r="I214" s="1" t="s">
        <v>1335</v>
      </c>
      <c r="J214" s="1" t="s">
        <v>1221</v>
      </c>
      <c r="K214">
        <v>49</v>
      </c>
      <c r="L214" t="str" cm="1">
        <f t="array" ref="L214">_xlfn.IFS(merged_data[[#This Row],[Age]]&lt;= 28,"Gen Z", merged_data[[#This Row],[Age]]&lt;=44,"Millennials", merged_data[[#This Row],[Age]]&lt;=60,"Gen X", merged_data[[#This Row],[Age]]&gt;60,"Baby Boomers")</f>
        <v>Gen X</v>
      </c>
      <c r="M214" s="1" t="s">
        <v>1236</v>
      </c>
      <c r="N214" s="1" t="s">
        <v>1230</v>
      </c>
      <c r="O214">
        <v>154092</v>
      </c>
      <c r="P214" s="1" t="s">
        <v>1228</v>
      </c>
      <c r="Q214" s="2">
        <v>44288</v>
      </c>
    </row>
    <row r="215" spans="1:17" x14ac:dyDescent="0.25">
      <c r="A215" s="1" t="s">
        <v>174</v>
      </c>
      <c r="B215" s="1" t="s">
        <v>175</v>
      </c>
      <c r="C215" s="1" t="s">
        <v>10</v>
      </c>
      <c r="D215" s="2">
        <v>43642</v>
      </c>
      <c r="E215">
        <v>62061</v>
      </c>
      <c r="F215">
        <v>585</v>
      </c>
      <c r="G215">
        <v>0</v>
      </c>
      <c r="H215" s="1" t="s">
        <v>1839</v>
      </c>
      <c r="I215" s="1" t="s">
        <v>1730</v>
      </c>
      <c r="J215" s="1" t="s">
        <v>1221</v>
      </c>
      <c r="K215">
        <v>74</v>
      </c>
      <c r="L215" t="str" cm="1">
        <f t="array" ref="L215">_xlfn.IFS(merged_data[[#This Row],[Age]]&lt;= 28,"Gen Z", merged_data[[#This Row],[Age]]&lt;=44,"Millennials", merged_data[[#This Row],[Age]]&lt;=60,"Gen X", merged_data[[#This Row],[Age]]&gt;60,"Baby Boomers")</f>
        <v>Baby Boomers</v>
      </c>
      <c r="M215" s="1" t="s">
        <v>1217</v>
      </c>
      <c r="N215" s="1" t="s">
        <v>1227</v>
      </c>
      <c r="O215">
        <v>178562</v>
      </c>
      <c r="P215" s="1" t="s">
        <v>1219</v>
      </c>
      <c r="Q215" s="2">
        <v>45246</v>
      </c>
    </row>
    <row r="216" spans="1:17" x14ac:dyDescent="0.25">
      <c r="A216" s="1" t="s">
        <v>316</v>
      </c>
      <c r="B216" s="1" t="s">
        <v>175</v>
      </c>
      <c r="C216" s="1" t="s">
        <v>26</v>
      </c>
      <c r="D216" s="2">
        <v>45572</v>
      </c>
      <c r="E216">
        <v>102811</v>
      </c>
      <c r="F216">
        <v>669</v>
      </c>
      <c r="G216">
        <v>0</v>
      </c>
      <c r="H216" s="1" t="s">
        <v>19</v>
      </c>
      <c r="I216" s="1" t="s">
        <v>1730</v>
      </c>
      <c r="J216" s="1" t="s">
        <v>1221</v>
      </c>
      <c r="K216">
        <v>74</v>
      </c>
      <c r="L216" t="str" cm="1">
        <f t="array" ref="L216">_xlfn.IFS(merged_data[[#This Row],[Age]]&lt;= 28,"Gen Z", merged_data[[#This Row],[Age]]&lt;=44,"Millennials", merged_data[[#This Row],[Age]]&lt;=60,"Gen X", merged_data[[#This Row],[Age]]&gt;60,"Baby Boomers")</f>
        <v>Baby Boomers</v>
      </c>
      <c r="M216" s="1" t="s">
        <v>1217</v>
      </c>
      <c r="N216" s="1" t="s">
        <v>1227</v>
      </c>
      <c r="O216">
        <v>178562</v>
      </c>
      <c r="P216" s="1" t="s">
        <v>1219</v>
      </c>
      <c r="Q216" s="2">
        <v>45246</v>
      </c>
    </row>
    <row r="217" spans="1:17" x14ac:dyDescent="0.25">
      <c r="A217" s="1" t="s">
        <v>551</v>
      </c>
      <c r="B217" s="1" t="s">
        <v>552</v>
      </c>
      <c r="C217" s="1" t="s">
        <v>26</v>
      </c>
      <c r="D217" s="2">
        <v>44537</v>
      </c>
      <c r="E217">
        <v>392670</v>
      </c>
      <c r="F217">
        <v>463</v>
      </c>
      <c r="G217">
        <v>0</v>
      </c>
      <c r="H217" s="1" t="s">
        <v>1839</v>
      </c>
      <c r="I217" s="1" t="s">
        <v>1336</v>
      </c>
      <c r="J217" s="1" t="s">
        <v>1216</v>
      </c>
      <c r="K217">
        <v>69</v>
      </c>
      <c r="L217" t="str" cm="1">
        <f t="array" ref="L217">_xlfn.IFS(merged_data[[#This Row],[Age]]&lt;= 28,"Gen Z", merged_data[[#This Row],[Age]]&lt;=44,"Millennials", merged_data[[#This Row],[Age]]&lt;=60,"Gen X", merged_data[[#This Row],[Age]]&gt;60,"Baby Boomers")</f>
        <v>Baby Boomers</v>
      </c>
      <c r="M217" s="1" t="s">
        <v>1236</v>
      </c>
      <c r="N217" s="1" t="s">
        <v>1238</v>
      </c>
      <c r="O217">
        <v>61755</v>
      </c>
      <c r="P217" s="1" t="s">
        <v>1219</v>
      </c>
      <c r="Q217" s="2">
        <v>43838</v>
      </c>
    </row>
    <row r="218" spans="1:17" x14ac:dyDescent="0.25">
      <c r="A218" s="1" t="s">
        <v>369</v>
      </c>
      <c r="B218" s="1" t="s">
        <v>370</v>
      </c>
      <c r="C218" s="1" t="s">
        <v>14</v>
      </c>
      <c r="D218" s="2">
        <v>43603</v>
      </c>
      <c r="E218">
        <v>84607</v>
      </c>
      <c r="F218">
        <v>386</v>
      </c>
      <c r="G218">
        <v>138501</v>
      </c>
      <c r="H218" s="1" t="s">
        <v>1839</v>
      </c>
      <c r="I218" s="1" t="s">
        <v>1337</v>
      </c>
      <c r="J218" s="1" t="s">
        <v>1216</v>
      </c>
      <c r="K218">
        <v>47</v>
      </c>
      <c r="L218" t="str" cm="1">
        <f t="array" ref="L218">_xlfn.IFS(merged_data[[#This Row],[Age]]&lt;= 28,"Gen Z", merged_data[[#This Row],[Age]]&lt;=44,"Millennials", merged_data[[#This Row],[Age]]&lt;=60,"Gen X", merged_data[[#This Row],[Age]]&gt;60,"Baby Boomers")</f>
        <v>Gen X</v>
      </c>
      <c r="M218" s="1" t="s">
        <v>1217</v>
      </c>
      <c r="N218" s="1" t="s">
        <v>1238</v>
      </c>
      <c r="O218">
        <v>105956</v>
      </c>
      <c r="P218" s="1" t="s">
        <v>1219</v>
      </c>
      <c r="Q218" s="2">
        <v>44285</v>
      </c>
    </row>
    <row r="219" spans="1:17" x14ac:dyDescent="0.25">
      <c r="A219" s="1" t="s">
        <v>390</v>
      </c>
      <c r="B219" s="1" t="s">
        <v>370</v>
      </c>
      <c r="C219" s="1" t="s">
        <v>10</v>
      </c>
      <c r="D219" s="2">
        <v>45661</v>
      </c>
      <c r="E219">
        <v>492336</v>
      </c>
      <c r="F219">
        <v>442</v>
      </c>
      <c r="G219">
        <v>0</v>
      </c>
      <c r="H219" s="1" t="s">
        <v>1839</v>
      </c>
      <c r="I219" s="1" t="s">
        <v>1337</v>
      </c>
      <c r="J219" s="1" t="s">
        <v>1216</v>
      </c>
      <c r="K219">
        <v>47</v>
      </c>
      <c r="L219" t="str" cm="1">
        <f t="array" ref="L219">_xlfn.IFS(merged_data[[#This Row],[Age]]&lt;= 28,"Gen Z", merged_data[[#This Row],[Age]]&lt;=44,"Millennials", merged_data[[#This Row],[Age]]&lt;=60,"Gen X", merged_data[[#This Row],[Age]]&gt;60,"Baby Boomers")</f>
        <v>Gen X</v>
      </c>
      <c r="M219" s="1" t="s">
        <v>1217</v>
      </c>
      <c r="N219" s="1" t="s">
        <v>1238</v>
      </c>
      <c r="O219">
        <v>105956</v>
      </c>
      <c r="P219" s="1" t="s">
        <v>1219</v>
      </c>
      <c r="Q219" s="2">
        <v>44285</v>
      </c>
    </row>
    <row r="220" spans="1:17" x14ac:dyDescent="0.25">
      <c r="A220" s="1" t="s">
        <v>431</v>
      </c>
      <c r="B220" s="1" t="s">
        <v>370</v>
      </c>
      <c r="C220" s="1" t="s">
        <v>10</v>
      </c>
      <c r="D220" s="2">
        <v>44692</v>
      </c>
      <c r="E220">
        <v>321335</v>
      </c>
      <c r="F220">
        <v>742</v>
      </c>
      <c r="G220">
        <v>292307</v>
      </c>
      <c r="H220" s="1" t="s">
        <v>1839</v>
      </c>
      <c r="I220" s="1" t="s">
        <v>1337</v>
      </c>
      <c r="J220" s="1" t="s">
        <v>1216</v>
      </c>
      <c r="K220">
        <v>47</v>
      </c>
      <c r="L220" t="str" cm="1">
        <f t="array" ref="L220">_xlfn.IFS(merged_data[[#This Row],[Age]]&lt;= 28,"Gen Z", merged_data[[#This Row],[Age]]&lt;=44,"Millennials", merged_data[[#This Row],[Age]]&lt;=60,"Gen X", merged_data[[#This Row],[Age]]&gt;60,"Baby Boomers")</f>
        <v>Gen X</v>
      </c>
      <c r="M220" s="1" t="s">
        <v>1217</v>
      </c>
      <c r="N220" s="1" t="s">
        <v>1238</v>
      </c>
      <c r="O220">
        <v>105956</v>
      </c>
      <c r="P220" s="1" t="s">
        <v>1219</v>
      </c>
      <c r="Q220" s="2">
        <v>44285</v>
      </c>
    </row>
    <row r="221" spans="1:17" x14ac:dyDescent="0.25">
      <c r="A221" s="1" t="s">
        <v>338</v>
      </c>
      <c r="B221" s="1" t="s">
        <v>339</v>
      </c>
      <c r="C221" s="1" t="s">
        <v>14</v>
      </c>
      <c r="D221" s="2">
        <v>43493</v>
      </c>
      <c r="E221">
        <v>270784</v>
      </c>
      <c r="F221">
        <v>659</v>
      </c>
      <c r="G221">
        <v>0</v>
      </c>
      <c r="H221" s="1" t="s">
        <v>1839</v>
      </c>
      <c r="I221" s="1" t="s">
        <v>1338</v>
      </c>
      <c r="J221" s="1" t="s">
        <v>1221</v>
      </c>
      <c r="K221">
        <v>64</v>
      </c>
      <c r="L221" t="str" cm="1">
        <f t="array" ref="L221">_xlfn.IFS(merged_data[[#This Row],[Age]]&lt;= 28,"Gen Z", merged_data[[#This Row],[Age]]&lt;=44,"Millennials", merged_data[[#This Row],[Age]]&lt;=60,"Gen X", merged_data[[#This Row],[Age]]&gt;60,"Baby Boomers")</f>
        <v>Baby Boomers</v>
      </c>
      <c r="M221" s="1" t="s">
        <v>1236</v>
      </c>
      <c r="N221" s="1" t="s">
        <v>1230</v>
      </c>
      <c r="O221">
        <v>106988</v>
      </c>
      <c r="P221" s="1" t="s">
        <v>1219</v>
      </c>
      <c r="Q221" s="2">
        <v>45811</v>
      </c>
    </row>
    <row r="222" spans="1:17" x14ac:dyDescent="0.25">
      <c r="A222" s="1" t="s">
        <v>179</v>
      </c>
      <c r="B222" s="1" t="s">
        <v>180</v>
      </c>
      <c r="C222" s="1" t="s">
        <v>33</v>
      </c>
      <c r="D222" s="2">
        <v>42693</v>
      </c>
      <c r="E222">
        <v>81257</v>
      </c>
      <c r="F222">
        <v>537</v>
      </c>
      <c r="G222">
        <v>0</v>
      </c>
      <c r="H222" s="1" t="s">
        <v>1839</v>
      </c>
      <c r="I222" s="1" t="s">
        <v>1552</v>
      </c>
      <c r="J222" s="1" t="s">
        <v>1216</v>
      </c>
      <c r="K222">
        <v>66</v>
      </c>
      <c r="L222" t="str" cm="1">
        <f t="array" ref="L222">_xlfn.IFS(merged_data[[#This Row],[Age]]&lt;= 28,"Gen Z", merged_data[[#This Row],[Age]]&lt;=44,"Millennials", merged_data[[#This Row],[Age]]&lt;=60,"Gen X", merged_data[[#This Row],[Age]]&gt;60,"Baby Boomers")</f>
        <v>Baby Boomers</v>
      </c>
      <c r="M222" s="1" t="s">
        <v>1236</v>
      </c>
      <c r="N222" s="1" t="s">
        <v>1230</v>
      </c>
      <c r="O222">
        <v>122471</v>
      </c>
      <c r="P222" s="1" t="s">
        <v>1228</v>
      </c>
      <c r="Q222" s="2">
        <v>43744</v>
      </c>
    </row>
    <row r="223" spans="1:17" x14ac:dyDescent="0.25">
      <c r="A223" s="1" t="s">
        <v>525</v>
      </c>
      <c r="B223" s="1" t="s">
        <v>526</v>
      </c>
      <c r="C223" s="1" t="s">
        <v>33</v>
      </c>
      <c r="D223" s="2">
        <v>43493</v>
      </c>
      <c r="E223">
        <v>420162</v>
      </c>
      <c r="F223">
        <v>318</v>
      </c>
      <c r="G223">
        <v>0</v>
      </c>
      <c r="H223" s="1" t="s">
        <v>1839</v>
      </c>
      <c r="I223" s="1" t="s">
        <v>1341</v>
      </c>
      <c r="J223" s="1" t="s">
        <v>1221</v>
      </c>
      <c r="K223">
        <v>72</v>
      </c>
      <c r="L223" t="str" cm="1">
        <f t="array" ref="L223">_xlfn.IFS(merged_data[[#This Row],[Age]]&lt;= 28,"Gen Z", merged_data[[#This Row],[Age]]&lt;=44,"Millennials", merged_data[[#This Row],[Age]]&lt;=60,"Gen X", merged_data[[#This Row],[Age]]&gt;60,"Baby Boomers")</f>
        <v>Baby Boomers</v>
      </c>
      <c r="M223" s="1" t="s">
        <v>1236</v>
      </c>
      <c r="N223" s="1" t="s">
        <v>1218</v>
      </c>
      <c r="O223">
        <v>145991</v>
      </c>
      <c r="P223" s="1" t="s">
        <v>1219</v>
      </c>
      <c r="Q223" s="2">
        <v>44205</v>
      </c>
    </row>
    <row r="224" spans="1:17" x14ac:dyDescent="0.25">
      <c r="A224" s="1" t="s">
        <v>830</v>
      </c>
      <c r="B224" s="1" t="s">
        <v>831</v>
      </c>
      <c r="C224" s="1" t="s">
        <v>10</v>
      </c>
      <c r="D224" s="2">
        <v>42796</v>
      </c>
      <c r="E224">
        <v>299372</v>
      </c>
      <c r="F224">
        <v>315</v>
      </c>
      <c r="G224">
        <v>0</v>
      </c>
      <c r="H224" s="1" t="s">
        <v>1839</v>
      </c>
      <c r="I224" s="1" t="s">
        <v>1343</v>
      </c>
      <c r="J224" s="1" t="s">
        <v>1221</v>
      </c>
      <c r="K224">
        <v>69</v>
      </c>
      <c r="L224" t="str" cm="1">
        <f t="array" ref="L224">_xlfn.IFS(merged_data[[#This Row],[Age]]&lt;= 28,"Gen Z", merged_data[[#This Row],[Age]]&lt;=44,"Millennials", merged_data[[#This Row],[Age]]&lt;=60,"Gen X", merged_data[[#This Row],[Age]]&gt;60,"Baby Boomers")</f>
        <v>Baby Boomers</v>
      </c>
      <c r="M224" s="1" t="s">
        <v>1222</v>
      </c>
      <c r="N224" s="1" t="s">
        <v>1227</v>
      </c>
      <c r="O224">
        <v>135005</v>
      </c>
      <c r="P224" s="1" t="s">
        <v>1224</v>
      </c>
      <c r="Q224" s="2">
        <v>44775</v>
      </c>
    </row>
    <row r="225" spans="1:17" x14ac:dyDescent="0.25">
      <c r="A225" s="1" t="s">
        <v>480</v>
      </c>
      <c r="B225" s="1" t="s">
        <v>481</v>
      </c>
      <c r="C225" s="1" t="s">
        <v>10</v>
      </c>
      <c r="D225" s="2">
        <v>43413</v>
      </c>
      <c r="E225">
        <v>339679</v>
      </c>
      <c r="F225">
        <v>665</v>
      </c>
      <c r="G225">
        <v>215387</v>
      </c>
      <c r="H225" s="1" t="s">
        <v>1839</v>
      </c>
      <c r="I225" s="1" t="s">
        <v>1344</v>
      </c>
      <c r="J225" s="1" t="s">
        <v>1221</v>
      </c>
      <c r="K225">
        <v>33</v>
      </c>
      <c r="L225" t="str" cm="1">
        <f t="array" ref="L225">_xlfn.IFS(merged_data[[#This Row],[Age]]&lt;= 28,"Gen Z", merged_data[[#This Row],[Age]]&lt;=44,"Millennials", merged_data[[#This Row],[Age]]&lt;=60,"Gen X", merged_data[[#This Row],[Age]]&gt;60,"Baby Boomers")</f>
        <v>Millennials</v>
      </c>
      <c r="M225" s="1" t="s">
        <v>1232</v>
      </c>
      <c r="N225" s="1" t="s">
        <v>1223</v>
      </c>
      <c r="O225">
        <v>22396</v>
      </c>
      <c r="P225" s="1" t="s">
        <v>1219</v>
      </c>
      <c r="Q225" s="2">
        <v>42531</v>
      </c>
    </row>
    <row r="226" spans="1:17" x14ac:dyDescent="0.25">
      <c r="A226" s="1" t="s">
        <v>186</v>
      </c>
      <c r="B226" s="1" t="s">
        <v>187</v>
      </c>
      <c r="C226" s="1" t="s">
        <v>14</v>
      </c>
      <c r="D226" s="2">
        <v>45069</v>
      </c>
      <c r="E226">
        <v>23408</v>
      </c>
      <c r="F226">
        <v>442</v>
      </c>
      <c r="G226">
        <v>0</v>
      </c>
      <c r="H226" s="1" t="s">
        <v>1839</v>
      </c>
      <c r="I226" s="1" t="s">
        <v>1385</v>
      </c>
      <c r="J226" s="1" t="s">
        <v>1221</v>
      </c>
      <c r="K226">
        <v>39</v>
      </c>
      <c r="L226" t="str" cm="1">
        <f t="array" ref="L226">_xlfn.IFS(merged_data[[#This Row],[Age]]&lt;= 28,"Gen Z", merged_data[[#This Row],[Age]]&lt;=44,"Millennials", merged_data[[#This Row],[Age]]&lt;=60,"Gen X", merged_data[[#This Row],[Age]]&gt;60,"Baby Boomers")</f>
        <v>Millennials</v>
      </c>
      <c r="M226" s="1" t="s">
        <v>1217</v>
      </c>
      <c r="N226" s="1" t="s">
        <v>1233</v>
      </c>
      <c r="O226">
        <v>62534</v>
      </c>
      <c r="P226" s="1" t="s">
        <v>1219</v>
      </c>
      <c r="Q226" s="2">
        <v>43891</v>
      </c>
    </row>
    <row r="227" spans="1:17" x14ac:dyDescent="0.25">
      <c r="A227" s="1" t="s">
        <v>188</v>
      </c>
      <c r="B227" s="1" t="s">
        <v>189</v>
      </c>
      <c r="C227" s="1" t="s">
        <v>14</v>
      </c>
      <c r="D227" s="2">
        <v>45287</v>
      </c>
      <c r="E227">
        <v>124116</v>
      </c>
      <c r="F227">
        <v>500</v>
      </c>
      <c r="G227">
        <v>0</v>
      </c>
      <c r="H227" s="1" t="s">
        <v>19</v>
      </c>
      <c r="I227" s="1" t="s">
        <v>1514</v>
      </c>
      <c r="J227" s="1" t="s">
        <v>1221</v>
      </c>
      <c r="K227">
        <v>38</v>
      </c>
      <c r="L227" t="str" cm="1">
        <f t="array" ref="L227">_xlfn.IFS(merged_data[[#This Row],[Age]]&lt;= 28,"Gen Z", merged_data[[#This Row],[Age]]&lt;=44,"Millennials", merged_data[[#This Row],[Age]]&lt;=60,"Gen X", merged_data[[#This Row],[Age]]&gt;60,"Baby Boomers")</f>
        <v>Millennials</v>
      </c>
      <c r="M227" s="1" t="s">
        <v>1232</v>
      </c>
      <c r="N227" s="1" t="s">
        <v>1233</v>
      </c>
      <c r="O227">
        <v>159783</v>
      </c>
      <c r="P227" s="1" t="s">
        <v>1219</v>
      </c>
      <c r="Q227" s="2">
        <v>44937</v>
      </c>
    </row>
    <row r="228" spans="1:17" x14ac:dyDescent="0.25">
      <c r="A228" s="1" t="s">
        <v>190</v>
      </c>
      <c r="B228" s="1" t="s">
        <v>191</v>
      </c>
      <c r="C228" s="1" t="s">
        <v>26</v>
      </c>
      <c r="D228" s="2">
        <v>43128</v>
      </c>
      <c r="E228">
        <v>498492</v>
      </c>
      <c r="F228">
        <v>479</v>
      </c>
      <c r="G228">
        <v>426175</v>
      </c>
      <c r="H228" s="1" t="s">
        <v>1839</v>
      </c>
      <c r="I228" s="1" t="s">
        <v>1594</v>
      </c>
      <c r="J228" s="1" t="s">
        <v>1221</v>
      </c>
      <c r="K228">
        <v>56</v>
      </c>
      <c r="L228" t="str" cm="1">
        <f t="array" ref="L228">_xlfn.IFS(merged_data[[#This Row],[Age]]&lt;= 28,"Gen Z", merged_data[[#This Row],[Age]]&lt;=44,"Millennials", merged_data[[#This Row],[Age]]&lt;=60,"Gen X", merged_data[[#This Row],[Age]]&gt;60,"Baby Boomers")</f>
        <v>Gen X</v>
      </c>
      <c r="M228" s="1" t="s">
        <v>1236</v>
      </c>
      <c r="N228" s="1" t="s">
        <v>1233</v>
      </c>
      <c r="O228">
        <v>132755</v>
      </c>
      <c r="P228" s="1" t="s">
        <v>1219</v>
      </c>
      <c r="Q228" s="2">
        <v>42510</v>
      </c>
    </row>
    <row r="229" spans="1:17" x14ac:dyDescent="0.25">
      <c r="A229" s="1" t="s">
        <v>192</v>
      </c>
      <c r="B229" s="1" t="s">
        <v>193</v>
      </c>
      <c r="C229" s="1" t="s">
        <v>14</v>
      </c>
      <c r="D229" s="2">
        <v>45492</v>
      </c>
      <c r="E229">
        <v>131208</v>
      </c>
      <c r="F229">
        <v>663</v>
      </c>
      <c r="G229">
        <v>0</v>
      </c>
      <c r="H229" s="1" t="s">
        <v>1839</v>
      </c>
      <c r="I229" s="1" t="s">
        <v>1836</v>
      </c>
      <c r="J229" s="1" t="s">
        <v>1221</v>
      </c>
      <c r="K229">
        <v>31</v>
      </c>
      <c r="L229" t="str" cm="1">
        <f t="array" ref="L229">_xlfn.IFS(merged_data[[#This Row],[Age]]&lt;= 28,"Gen Z", merged_data[[#This Row],[Age]]&lt;=44,"Millennials", merged_data[[#This Row],[Age]]&lt;=60,"Gen X", merged_data[[#This Row],[Age]]&gt;60,"Baby Boomers")</f>
        <v>Millennials</v>
      </c>
      <c r="M229" s="1" t="s">
        <v>1222</v>
      </c>
      <c r="N229" s="1" t="s">
        <v>1223</v>
      </c>
      <c r="O229">
        <v>52556</v>
      </c>
      <c r="P229" s="1" t="s">
        <v>1224</v>
      </c>
      <c r="Q229" s="2">
        <v>42561</v>
      </c>
    </row>
    <row r="230" spans="1:17" x14ac:dyDescent="0.25">
      <c r="A230" s="1" t="s">
        <v>194</v>
      </c>
      <c r="B230" s="1" t="s">
        <v>195</v>
      </c>
      <c r="C230" s="1" t="s">
        <v>26</v>
      </c>
      <c r="D230" s="2">
        <v>44472</v>
      </c>
      <c r="E230">
        <v>17413</v>
      </c>
      <c r="F230">
        <v>778</v>
      </c>
      <c r="G230">
        <v>128076</v>
      </c>
      <c r="H230" s="1" t="s">
        <v>1839</v>
      </c>
      <c r="I230" s="1" t="s">
        <v>1745</v>
      </c>
      <c r="J230" s="1" t="s">
        <v>1221</v>
      </c>
      <c r="K230">
        <v>53</v>
      </c>
      <c r="L230" t="str" cm="1">
        <f t="array" ref="L230">_xlfn.IFS(merged_data[[#This Row],[Age]]&lt;= 28,"Gen Z", merged_data[[#This Row],[Age]]&lt;=44,"Millennials", merged_data[[#This Row],[Age]]&lt;=60,"Gen X", merged_data[[#This Row],[Age]]&gt;60,"Baby Boomers")</f>
        <v>Gen X</v>
      </c>
      <c r="M230" s="1" t="s">
        <v>1232</v>
      </c>
      <c r="N230" s="1" t="s">
        <v>1233</v>
      </c>
      <c r="O230">
        <v>118317</v>
      </c>
      <c r="P230" s="1" t="s">
        <v>1224</v>
      </c>
      <c r="Q230" s="2">
        <v>42802</v>
      </c>
    </row>
    <row r="231" spans="1:17" x14ac:dyDescent="0.25">
      <c r="A231" s="1" t="s">
        <v>752</v>
      </c>
      <c r="B231" s="1" t="s">
        <v>195</v>
      </c>
      <c r="C231" s="1" t="s">
        <v>14</v>
      </c>
      <c r="D231" s="2">
        <v>42720</v>
      </c>
      <c r="E231">
        <v>442361</v>
      </c>
      <c r="F231">
        <v>592</v>
      </c>
      <c r="G231">
        <v>173733</v>
      </c>
      <c r="H231" s="1" t="s">
        <v>1839</v>
      </c>
      <c r="I231" s="1" t="s">
        <v>1745</v>
      </c>
      <c r="J231" s="1" t="s">
        <v>1221</v>
      </c>
      <c r="K231">
        <v>53</v>
      </c>
      <c r="L231" t="str" cm="1">
        <f t="array" ref="L231">_xlfn.IFS(merged_data[[#This Row],[Age]]&lt;= 28,"Gen Z", merged_data[[#This Row],[Age]]&lt;=44,"Millennials", merged_data[[#This Row],[Age]]&lt;=60,"Gen X", merged_data[[#This Row],[Age]]&gt;60,"Baby Boomers")</f>
        <v>Gen X</v>
      </c>
      <c r="M231" s="1" t="s">
        <v>1232</v>
      </c>
      <c r="N231" s="1" t="s">
        <v>1233</v>
      </c>
      <c r="O231">
        <v>118317</v>
      </c>
      <c r="P231" s="1" t="s">
        <v>1224</v>
      </c>
      <c r="Q231" s="2">
        <v>42802</v>
      </c>
    </row>
    <row r="232" spans="1:17" x14ac:dyDescent="0.25">
      <c r="A232" s="1" t="s">
        <v>511</v>
      </c>
      <c r="B232" s="1" t="s">
        <v>512</v>
      </c>
      <c r="C232" s="1" t="s">
        <v>14</v>
      </c>
      <c r="D232" s="2">
        <v>45685</v>
      </c>
      <c r="E232">
        <v>444972</v>
      </c>
      <c r="F232">
        <v>445</v>
      </c>
      <c r="G232">
        <v>0</v>
      </c>
      <c r="H232" s="1" t="s">
        <v>1839</v>
      </c>
      <c r="I232" s="1" t="s">
        <v>1352</v>
      </c>
      <c r="J232" s="1" t="s">
        <v>1221</v>
      </c>
      <c r="K232">
        <v>36</v>
      </c>
      <c r="L232" t="str" cm="1">
        <f t="array" ref="L232">_xlfn.IFS(merged_data[[#This Row],[Age]]&lt;= 28,"Gen Z", merged_data[[#This Row],[Age]]&lt;=44,"Millennials", merged_data[[#This Row],[Age]]&lt;=60,"Gen X", merged_data[[#This Row],[Age]]&gt;60,"Baby Boomers")</f>
        <v>Millennials</v>
      </c>
      <c r="M232" s="1" t="s">
        <v>1222</v>
      </c>
      <c r="N232" s="1" t="s">
        <v>1238</v>
      </c>
      <c r="O232">
        <v>31303</v>
      </c>
      <c r="P232" s="1" t="s">
        <v>1219</v>
      </c>
      <c r="Q232" s="2">
        <v>43091</v>
      </c>
    </row>
    <row r="233" spans="1:17" x14ac:dyDescent="0.25">
      <c r="A233" s="1" t="s">
        <v>196</v>
      </c>
      <c r="B233" s="1" t="s">
        <v>197</v>
      </c>
      <c r="C233" s="1" t="s">
        <v>26</v>
      </c>
      <c r="D233" s="2">
        <v>42587</v>
      </c>
      <c r="E233">
        <v>113650</v>
      </c>
      <c r="F233">
        <v>770</v>
      </c>
      <c r="G233">
        <v>163177</v>
      </c>
      <c r="H233" s="1" t="s">
        <v>1839</v>
      </c>
      <c r="I233" s="1" t="s">
        <v>1388</v>
      </c>
      <c r="J233" s="1" t="s">
        <v>1221</v>
      </c>
      <c r="K233">
        <v>20</v>
      </c>
      <c r="L233" t="str" cm="1">
        <f t="array" ref="L233">_xlfn.IFS(merged_data[[#This Row],[Age]]&lt;= 28,"Gen Z", merged_data[[#This Row],[Age]]&lt;=44,"Millennials", merged_data[[#This Row],[Age]]&lt;=60,"Gen X", merged_data[[#This Row],[Age]]&gt;60,"Baby Boomers")</f>
        <v>Gen Z</v>
      </c>
      <c r="M233" s="1" t="s">
        <v>1236</v>
      </c>
      <c r="N233" s="1" t="s">
        <v>1227</v>
      </c>
      <c r="O233">
        <v>146209</v>
      </c>
      <c r="P233" s="1" t="s">
        <v>1224</v>
      </c>
      <c r="Q233" s="2">
        <v>43517</v>
      </c>
    </row>
    <row r="234" spans="1:17" x14ac:dyDescent="0.25">
      <c r="A234" s="1" t="s">
        <v>591</v>
      </c>
      <c r="B234" s="1" t="s">
        <v>197</v>
      </c>
      <c r="C234" s="1" t="s">
        <v>14</v>
      </c>
      <c r="D234" s="2">
        <v>45406</v>
      </c>
      <c r="E234">
        <v>452413</v>
      </c>
      <c r="F234">
        <v>681</v>
      </c>
      <c r="G234">
        <v>0</v>
      </c>
      <c r="H234" s="1" t="s">
        <v>1839</v>
      </c>
      <c r="I234" s="1" t="s">
        <v>1388</v>
      </c>
      <c r="J234" s="1" t="s">
        <v>1221</v>
      </c>
      <c r="K234">
        <v>20</v>
      </c>
      <c r="L234" t="str" cm="1">
        <f t="array" ref="L234">_xlfn.IFS(merged_data[[#This Row],[Age]]&lt;= 28,"Gen Z", merged_data[[#This Row],[Age]]&lt;=44,"Millennials", merged_data[[#This Row],[Age]]&lt;=60,"Gen X", merged_data[[#This Row],[Age]]&gt;60,"Baby Boomers")</f>
        <v>Gen Z</v>
      </c>
      <c r="M234" s="1" t="s">
        <v>1236</v>
      </c>
      <c r="N234" s="1" t="s">
        <v>1227</v>
      </c>
      <c r="O234">
        <v>146209</v>
      </c>
      <c r="P234" s="1" t="s">
        <v>1224</v>
      </c>
      <c r="Q234" s="2">
        <v>43517</v>
      </c>
    </row>
    <row r="235" spans="1:17" x14ac:dyDescent="0.25">
      <c r="A235" s="1" t="s">
        <v>623</v>
      </c>
      <c r="B235" s="1" t="s">
        <v>197</v>
      </c>
      <c r="C235" s="1" t="s">
        <v>14</v>
      </c>
      <c r="D235" s="2">
        <v>43497</v>
      </c>
      <c r="E235">
        <v>108944</v>
      </c>
      <c r="F235">
        <v>751</v>
      </c>
      <c r="G235">
        <v>63560</v>
      </c>
      <c r="H235" s="1" t="s">
        <v>1839</v>
      </c>
      <c r="I235" s="1" t="s">
        <v>1388</v>
      </c>
      <c r="J235" s="1" t="s">
        <v>1221</v>
      </c>
      <c r="K235">
        <v>20</v>
      </c>
      <c r="L235" t="str" cm="1">
        <f t="array" ref="L235">_xlfn.IFS(merged_data[[#This Row],[Age]]&lt;= 28,"Gen Z", merged_data[[#This Row],[Age]]&lt;=44,"Millennials", merged_data[[#This Row],[Age]]&lt;=60,"Gen X", merged_data[[#This Row],[Age]]&gt;60,"Baby Boomers")</f>
        <v>Gen Z</v>
      </c>
      <c r="M235" s="1" t="s">
        <v>1236</v>
      </c>
      <c r="N235" s="1" t="s">
        <v>1227</v>
      </c>
      <c r="O235">
        <v>146209</v>
      </c>
      <c r="P235" s="1" t="s">
        <v>1224</v>
      </c>
      <c r="Q235" s="2">
        <v>43517</v>
      </c>
    </row>
    <row r="236" spans="1:17" x14ac:dyDescent="0.25">
      <c r="A236" s="1" t="s">
        <v>395</v>
      </c>
      <c r="B236" s="1" t="s">
        <v>396</v>
      </c>
      <c r="C236" s="1" t="s">
        <v>10</v>
      </c>
      <c r="D236" s="2">
        <v>44653</v>
      </c>
      <c r="E236">
        <v>192</v>
      </c>
      <c r="F236">
        <v>324</v>
      </c>
      <c r="G236">
        <v>0</v>
      </c>
      <c r="H236" s="1" t="s">
        <v>1839</v>
      </c>
      <c r="I236" s="1" t="s">
        <v>1353</v>
      </c>
      <c r="J236" s="1" t="s">
        <v>1221</v>
      </c>
      <c r="K236">
        <v>34</v>
      </c>
      <c r="L236" t="str" cm="1">
        <f t="array" ref="L236">_xlfn.IFS(merged_data[[#This Row],[Age]]&lt;= 28,"Gen Z", merged_data[[#This Row],[Age]]&lt;=44,"Millennials", merged_data[[#This Row],[Age]]&lt;=60,"Gen X", merged_data[[#This Row],[Age]]&gt;60,"Baby Boomers")</f>
        <v>Millennials</v>
      </c>
      <c r="M236" s="1" t="s">
        <v>1222</v>
      </c>
      <c r="N236" s="1" t="s">
        <v>1223</v>
      </c>
      <c r="O236">
        <v>181633</v>
      </c>
      <c r="P236" s="1" t="s">
        <v>1219</v>
      </c>
      <c r="Q236" s="2">
        <v>45099</v>
      </c>
    </row>
    <row r="237" spans="1:17" x14ac:dyDescent="0.25">
      <c r="A237" s="1" t="s">
        <v>402</v>
      </c>
      <c r="B237" s="1" t="s">
        <v>396</v>
      </c>
      <c r="C237" s="1" t="s">
        <v>14</v>
      </c>
      <c r="D237" s="2">
        <v>45614</v>
      </c>
      <c r="E237">
        <v>39082</v>
      </c>
      <c r="F237">
        <v>602</v>
      </c>
      <c r="G237">
        <v>0</v>
      </c>
      <c r="H237" s="1" t="s">
        <v>1839</v>
      </c>
      <c r="I237" s="1" t="s">
        <v>1353</v>
      </c>
      <c r="J237" s="1" t="s">
        <v>1221</v>
      </c>
      <c r="K237">
        <v>34</v>
      </c>
      <c r="L237" t="str" cm="1">
        <f t="array" ref="L237">_xlfn.IFS(merged_data[[#This Row],[Age]]&lt;= 28,"Gen Z", merged_data[[#This Row],[Age]]&lt;=44,"Millennials", merged_data[[#This Row],[Age]]&lt;=60,"Gen X", merged_data[[#This Row],[Age]]&gt;60,"Baby Boomers")</f>
        <v>Millennials</v>
      </c>
      <c r="M237" s="1" t="s">
        <v>1222</v>
      </c>
      <c r="N237" s="1" t="s">
        <v>1223</v>
      </c>
      <c r="O237">
        <v>181633</v>
      </c>
      <c r="P237" s="1" t="s">
        <v>1219</v>
      </c>
      <c r="Q237" s="2">
        <v>45099</v>
      </c>
    </row>
    <row r="238" spans="1:17" x14ac:dyDescent="0.25">
      <c r="A238" s="1" t="s">
        <v>420</v>
      </c>
      <c r="B238" s="1" t="s">
        <v>396</v>
      </c>
      <c r="C238" s="1" t="s">
        <v>26</v>
      </c>
      <c r="D238" s="2">
        <v>45105</v>
      </c>
      <c r="E238">
        <v>402575</v>
      </c>
      <c r="F238">
        <v>491</v>
      </c>
      <c r="G238">
        <v>0</v>
      </c>
      <c r="H238" s="1" t="s">
        <v>19</v>
      </c>
      <c r="I238" s="1" t="s">
        <v>1353</v>
      </c>
      <c r="J238" s="1" t="s">
        <v>1221</v>
      </c>
      <c r="K238">
        <v>34</v>
      </c>
      <c r="L238" t="str" cm="1">
        <f t="array" ref="L238">_xlfn.IFS(merged_data[[#This Row],[Age]]&lt;= 28,"Gen Z", merged_data[[#This Row],[Age]]&lt;=44,"Millennials", merged_data[[#This Row],[Age]]&lt;=60,"Gen X", merged_data[[#This Row],[Age]]&gt;60,"Baby Boomers")</f>
        <v>Millennials</v>
      </c>
      <c r="M238" s="1" t="s">
        <v>1222</v>
      </c>
      <c r="N238" s="1" t="s">
        <v>1223</v>
      </c>
      <c r="O238">
        <v>181633</v>
      </c>
      <c r="P238" s="1" t="s">
        <v>1219</v>
      </c>
      <c r="Q238" s="2">
        <v>45099</v>
      </c>
    </row>
    <row r="239" spans="1:17" x14ac:dyDescent="0.25">
      <c r="A239" s="1" t="s">
        <v>198</v>
      </c>
      <c r="B239" s="1" t="s">
        <v>199</v>
      </c>
      <c r="C239" s="1" t="s">
        <v>14</v>
      </c>
      <c r="D239" s="2">
        <v>43608</v>
      </c>
      <c r="E239">
        <v>59500</v>
      </c>
      <c r="F239">
        <v>683</v>
      </c>
      <c r="G239">
        <v>0</v>
      </c>
      <c r="H239" s="1" t="s">
        <v>1839</v>
      </c>
      <c r="I239" s="1" t="s">
        <v>1573</v>
      </c>
      <c r="J239" s="1" t="s">
        <v>1221</v>
      </c>
      <c r="K239">
        <v>36</v>
      </c>
      <c r="L239" t="str" cm="1">
        <f t="array" ref="L239">_xlfn.IFS(merged_data[[#This Row],[Age]]&lt;= 28,"Gen Z", merged_data[[#This Row],[Age]]&lt;=44,"Millennials", merged_data[[#This Row],[Age]]&lt;=60,"Gen X", merged_data[[#This Row],[Age]]&gt;60,"Baby Boomers")</f>
        <v>Millennials</v>
      </c>
      <c r="M239" s="1" t="s">
        <v>1232</v>
      </c>
      <c r="N239" s="1" t="s">
        <v>1242</v>
      </c>
      <c r="O239">
        <v>59499</v>
      </c>
      <c r="P239" s="1" t="s">
        <v>1224</v>
      </c>
      <c r="Q239" s="2">
        <v>42882</v>
      </c>
    </row>
    <row r="240" spans="1:17" x14ac:dyDescent="0.25">
      <c r="A240" s="1" t="s">
        <v>446</v>
      </c>
      <c r="B240" s="1" t="s">
        <v>447</v>
      </c>
      <c r="C240" s="1" t="s">
        <v>33</v>
      </c>
      <c r="D240" s="2">
        <v>44104</v>
      </c>
      <c r="E240">
        <v>43954</v>
      </c>
      <c r="F240">
        <v>737</v>
      </c>
      <c r="G240">
        <v>0</v>
      </c>
      <c r="H240" s="1" t="s">
        <v>1839</v>
      </c>
      <c r="I240" s="1" t="s">
        <v>1354</v>
      </c>
      <c r="J240" s="1" t="s">
        <v>1221</v>
      </c>
      <c r="K240">
        <v>73</v>
      </c>
      <c r="L240" t="str" cm="1">
        <f t="array" ref="L240">_xlfn.IFS(merged_data[[#This Row],[Age]]&lt;= 28,"Gen Z", merged_data[[#This Row],[Age]]&lt;=44,"Millennials", merged_data[[#This Row],[Age]]&lt;=60,"Gen X", merged_data[[#This Row],[Age]]&gt;60,"Baby Boomers")</f>
        <v>Baby Boomers</v>
      </c>
      <c r="M240" s="1" t="s">
        <v>1232</v>
      </c>
      <c r="N240" s="1" t="s">
        <v>1238</v>
      </c>
      <c r="O240">
        <v>91719</v>
      </c>
      <c r="P240" s="1" t="s">
        <v>1219</v>
      </c>
      <c r="Q240" s="2">
        <v>44154</v>
      </c>
    </row>
    <row r="241" spans="1:17" x14ac:dyDescent="0.25">
      <c r="A241" s="1" t="s">
        <v>201</v>
      </c>
      <c r="B241" s="1" t="s">
        <v>202</v>
      </c>
      <c r="C241" s="1" t="s">
        <v>10</v>
      </c>
      <c r="D241" s="2">
        <v>44544</v>
      </c>
      <c r="E241">
        <v>56358</v>
      </c>
      <c r="F241">
        <v>607</v>
      </c>
      <c r="G241">
        <v>0</v>
      </c>
      <c r="H241" s="1" t="s">
        <v>1839</v>
      </c>
      <c r="I241" s="1" t="s">
        <v>1355</v>
      </c>
      <c r="J241" s="1" t="s">
        <v>1216</v>
      </c>
      <c r="K241">
        <v>36</v>
      </c>
      <c r="L241" t="str" cm="1">
        <f t="array" ref="L241">_xlfn.IFS(merged_data[[#This Row],[Age]]&lt;= 28,"Gen Z", merged_data[[#This Row],[Age]]&lt;=44,"Millennials", merged_data[[#This Row],[Age]]&lt;=60,"Gen X", merged_data[[#This Row],[Age]]&gt;60,"Baby Boomers")</f>
        <v>Millennials</v>
      </c>
      <c r="M241" s="1" t="s">
        <v>1222</v>
      </c>
      <c r="N241" s="1" t="s">
        <v>1238</v>
      </c>
      <c r="O241">
        <v>119616</v>
      </c>
      <c r="P241" s="1" t="s">
        <v>1224</v>
      </c>
      <c r="Q241" s="2">
        <v>44942</v>
      </c>
    </row>
    <row r="242" spans="1:17" x14ac:dyDescent="0.25">
      <c r="A242" s="1" t="s">
        <v>593</v>
      </c>
      <c r="B242" s="1" t="s">
        <v>594</v>
      </c>
      <c r="C242" s="1" t="s">
        <v>14</v>
      </c>
      <c r="D242" s="2">
        <v>43599</v>
      </c>
      <c r="E242">
        <v>452063</v>
      </c>
      <c r="F242">
        <v>752</v>
      </c>
      <c r="G242">
        <v>467927</v>
      </c>
      <c r="H242" s="1" t="s">
        <v>60</v>
      </c>
      <c r="I242" s="1" t="s">
        <v>1356</v>
      </c>
      <c r="J242" s="1" t="s">
        <v>1216</v>
      </c>
      <c r="K242">
        <v>45</v>
      </c>
      <c r="L242" t="str" cm="1">
        <f t="array" ref="L242">_xlfn.IFS(merged_data[[#This Row],[Age]]&lt;= 28,"Gen Z", merged_data[[#This Row],[Age]]&lt;=44,"Millennials", merged_data[[#This Row],[Age]]&lt;=60,"Gen X", merged_data[[#This Row],[Age]]&gt;60,"Baby Boomers")</f>
        <v>Gen X</v>
      </c>
      <c r="M242" s="1" t="s">
        <v>1222</v>
      </c>
      <c r="N242" s="1" t="s">
        <v>1223</v>
      </c>
      <c r="O242">
        <v>144165</v>
      </c>
      <c r="P242" s="1" t="s">
        <v>1219</v>
      </c>
      <c r="Q242" s="2">
        <v>44018</v>
      </c>
    </row>
    <row r="243" spans="1:17" x14ac:dyDescent="0.25">
      <c r="A243" s="1" t="s">
        <v>602</v>
      </c>
      <c r="B243" s="1" t="s">
        <v>594</v>
      </c>
      <c r="C243" s="1" t="s">
        <v>14</v>
      </c>
      <c r="D243" s="2">
        <v>44962</v>
      </c>
      <c r="E243">
        <v>63972</v>
      </c>
      <c r="F243">
        <v>305</v>
      </c>
      <c r="G243">
        <v>0</v>
      </c>
      <c r="H243" s="1" t="s">
        <v>1839</v>
      </c>
      <c r="I243" s="1" t="s">
        <v>1356</v>
      </c>
      <c r="J243" s="1" t="s">
        <v>1216</v>
      </c>
      <c r="K243">
        <v>45</v>
      </c>
      <c r="L243" t="str" cm="1">
        <f t="array" ref="L243">_xlfn.IFS(merged_data[[#This Row],[Age]]&lt;= 28,"Gen Z", merged_data[[#This Row],[Age]]&lt;=44,"Millennials", merged_data[[#This Row],[Age]]&lt;=60,"Gen X", merged_data[[#This Row],[Age]]&gt;60,"Baby Boomers")</f>
        <v>Gen X</v>
      </c>
      <c r="M243" s="1" t="s">
        <v>1222</v>
      </c>
      <c r="N243" s="1" t="s">
        <v>1223</v>
      </c>
      <c r="O243">
        <v>144165</v>
      </c>
      <c r="P243" s="1" t="s">
        <v>1219</v>
      </c>
      <c r="Q243" s="2">
        <v>44018</v>
      </c>
    </row>
    <row r="244" spans="1:17" x14ac:dyDescent="0.25">
      <c r="A244" s="1" t="s">
        <v>203</v>
      </c>
      <c r="B244" s="1" t="s">
        <v>204</v>
      </c>
      <c r="C244" s="1" t="s">
        <v>14</v>
      </c>
      <c r="D244" s="2">
        <v>43804</v>
      </c>
      <c r="E244">
        <v>66197</v>
      </c>
      <c r="F244">
        <v>666</v>
      </c>
      <c r="G244">
        <v>364014</v>
      </c>
      <c r="H244" s="1" t="s">
        <v>19</v>
      </c>
      <c r="I244" s="1" t="s">
        <v>1634</v>
      </c>
      <c r="J244" s="1" t="s">
        <v>1221</v>
      </c>
      <c r="K244">
        <v>46</v>
      </c>
      <c r="L244" t="str" cm="1">
        <f t="array" ref="L244">_xlfn.IFS(merged_data[[#This Row],[Age]]&lt;= 28,"Gen Z", merged_data[[#This Row],[Age]]&lt;=44,"Millennials", merged_data[[#This Row],[Age]]&lt;=60,"Gen X", merged_data[[#This Row],[Age]]&gt;60,"Baby Boomers")</f>
        <v>Gen X</v>
      </c>
      <c r="M244" s="1" t="s">
        <v>1236</v>
      </c>
      <c r="N244" s="1" t="s">
        <v>1223</v>
      </c>
      <c r="O244">
        <v>120734</v>
      </c>
      <c r="P244" s="1" t="s">
        <v>1219</v>
      </c>
      <c r="Q244" s="2">
        <v>43847</v>
      </c>
    </row>
    <row r="245" spans="1:17" x14ac:dyDescent="0.25">
      <c r="A245" s="1" t="s">
        <v>638</v>
      </c>
      <c r="B245" s="1" t="s">
        <v>639</v>
      </c>
      <c r="C245" s="1" t="s">
        <v>10</v>
      </c>
      <c r="D245" s="2">
        <v>43430</v>
      </c>
      <c r="E245">
        <v>306660</v>
      </c>
      <c r="F245">
        <v>615</v>
      </c>
      <c r="G245">
        <v>0</v>
      </c>
      <c r="H245" s="1" t="s">
        <v>60</v>
      </c>
      <c r="I245" s="1" t="s">
        <v>1357</v>
      </c>
      <c r="J245" s="1" t="s">
        <v>1221</v>
      </c>
      <c r="K245">
        <v>72</v>
      </c>
      <c r="L245" t="str" cm="1">
        <f t="array" ref="L245">_xlfn.IFS(merged_data[[#This Row],[Age]]&lt;= 28,"Gen Z", merged_data[[#This Row],[Age]]&lt;=44,"Millennials", merged_data[[#This Row],[Age]]&lt;=60,"Gen X", merged_data[[#This Row],[Age]]&gt;60,"Baby Boomers")</f>
        <v>Baby Boomers</v>
      </c>
      <c r="M245" s="1" t="s">
        <v>1236</v>
      </c>
      <c r="N245" s="1" t="s">
        <v>1233</v>
      </c>
      <c r="O245">
        <v>106231</v>
      </c>
      <c r="P245" s="1" t="s">
        <v>1219</v>
      </c>
      <c r="Q245" s="2">
        <v>44560</v>
      </c>
    </row>
    <row r="246" spans="1:17" x14ac:dyDescent="0.25">
      <c r="A246" s="1" t="s">
        <v>205</v>
      </c>
      <c r="B246" s="1" t="s">
        <v>206</v>
      </c>
      <c r="C246" s="1" t="s">
        <v>26</v>
      </c>
      <c r="D246" s="2">
        <v>43080</v>
      </c>
      <c r="E246">
        <v>493992</v>
      </c>
      <c r="F246">
        <v>300</v>
      </c>
      <c r="G246">
        <v>0</v>
      </c>
      <c r="H246" s="1" t="s">
        <v>40</v>
      </c>
      <c r="I246" s="1" t="s">
        <v>1597</v>
      </c>
      <c r="J246" s="1" t="s">
        <v>1221</v>
      </c>
      <c r="K246">
        <v>70</v>
      </c>
      <c r="L246" t="str" cm="1">
        <f t="array" ref="L246">_xlfn.IFS(merged_data[[#This Row],[Age]]&lt;= 28,"Gen Z", merged_data[[#This Row],[Age]]&lt;=44,"Millennials", merged_data[[#This Row],[Age]]&lt;=60,"Gen X", merged_data[[#This Row],[Age]]&gt;60,"Baby Boomers")</f>
        <v>Baby Boomers</v>
      </c>
      <c r="M246" s="1" t="s">
        <v>1217</v>
      </c>
      <c r="N246" s="1" t="s">
        <v>1233</v>
      </c>
      <c r="O246">
        <v>70069</v>
      </c>
      <c r="P246" s="1" t="s">
        <v>1219</v>
      </c>
      <c r="Q246" s="2">
        <v>44862</v>
      </c>
    </row>
    <row r="247" spans="1:17" x14ac:dyDescent="0.25">
      <c r="A247" s="1" t="s">
        <v>546</v>
      </c>
      <c r="B247" s="1" t="s">
        <v>206</v>
      </c>
      <c r="C247" s="1" t="s">
        <v>10</v>
      </c>
      <c r="D247" s="2">
        <v>43461</v>
      </c>
      <c r="E247">
        <v>350067</v>
      </c>
      <c r="F247">
        <v>349</v>
      </c>
      <c r="G247">
        <v>0</v>
      </c>
      <c r="H247" s="1" t="s">
        <v>1839</v>
      </c>
      <c r="I247" s="1" t="s">
        <v>1597</v>
      </c>
      <c r="J247" s="1" t="s">
        <v>1221</v>
      </c>
      <c r="K247">
        <v>70</v>
      </c>
      <c r="L247" t="str" cm="1">
        <f t="array" ref="L247">_xlfn.IFS(merged_data[[#This Row],[Age]]&lt;= 28,"Gen Z", merged_data[[#This Row],[Age]]&lt;=44,"Millennials", merged_data[[#This Row],[Age]]&lt;=60,"Gen X", merged_data[[#This Row],[Age]]&gt;60,"Baby Boomers")</f>
        <v>Baby Boomers</v>
      </c>
      <c r="M247" s="1" t="s">
        <v>1217</v>
      </c>
      <c r="N247" s="1" t="s">
        <v>1233</v>
      </c>
      <c r="O247">
        <v>70069</v>
      </c>
      <c r="P247" s="1" t="s">
        <v>1219</v>
      </c>
      <c r="Q247" s="2">
        <v>44862</v>
      </c>
    </row>
    <row r="248" spans="1:17" x14ac:dyDescent="0.25">
      <c r="A248" s="1" t="s">
        <v>207</v>
      </c>
      <c r="B248" s="1" t="s">
        <v>208</v>
      </c>
      <c r="C248" s="1" t="s">
        <v>10</v>
      </c>
      <c r="D248" s="2">
        <v>44834</v>
      </c>
      <c r="E248">
        <v>223861</v>
      </c>
      <c r="F248">
        <v>343</v>
      </c>
      <c r="G248">
        <v>0</v>
      </c>
      <c r="H248" s="1" t="s">
        <v>1839</v>
      </c>
      <c r="I248" s="1" t="s">
        <v>1452</v>
      </c>
      <c r="J248" s="1" t="s">
        <v>1216</v>
      </c>
      <c r="K248">
        <v>44</v>
      </c>
      <c r="L248" t="str" cm="1">
        <f t="array" ref="L248">_xlfn.IFS(merged_data[[#This Row],[Age]]&lt;= 28,"Gen Z", merged_data[[#This Row],[Age]]&lt;=44,"Millennials", merged_data[[#This Row],[Age]]&lt;=60,"Gen X", merged_data[[#This Row],[Age]]&gt;60,"Baby Boomers")</f>
        <v>Millennials</v>
      </c>
      <c r="M248" s="1" t="s">
        <v>1222</v>
      </c>
      <c r="N248" s="1" t="s">
        <v>1230</v>
      </c>
      <c r="O248">
        <v>47082</v>
      </c>
      <c r="P248" s="1" t="s">
        <v>1224</v>
      </c>
      <c r="Q248" s="2">
        <v>45843</v>
      </c>
    </row>
    <row r="249" spans="1:17" x14ac:dyDescent="0.25">
      <c r="A249" s="1" t="s">
        <v>258</v>
      </c>
      <c r="B249" s="1" t="s">
        <v>208</v>
      </c>
      <c r="C249" s="1" t="s">
        <v>10</v>
      </c>
      <c r="D249" s="2">
        <v>43403</v>
      </c>
      <c r="E249">
        <v>123364</v>
      </c>
      <c r="F249">
        <v>438</v>
      </c>
      <c r="G249">
        <v>0</v>
      </c>
      <c r="H249" s="1" t="s">
        <v>19</v>
      </c>
      <c r="I249" s="1" t="s">
        <v>1452</v>
      </c>
      <c r="J249" s="1" t="s">
        <v>1216</v>
      </c>
      <c r="K249">
        <v>44</v>
      </c>
      <c r="L249" t="str" cm="1">
        <f t="array" ref="L249">_xlfn.IFS(merged_data[[#This Row],[Age]]&lt;= 28,"Gen Z", merged_data[[#This Row],[Age]]&lt;=44,"Millennials", merged_data[[#This Row],[Age]]&lt;=60,"Gen X", merged_data[[#This Row],[Age]]&gt;60,"Baby Boomers")</f>
        <v>Millennials</v>
      </c>
      <c r="M249" s="1" t="s">
        <v>1222</v>
      </c>
      <c r="N249" s="1" t="s">
        <v>1230</v>
      </c>
      <c r="O249">
        <v>47082</v>
      </c>
      <c r="P249" s="1" t="s">
        <v>1224</v>
      </c>
      <c r="Q249" s="2">
        <v>45843</v>
      </c>
    </row>
    <row r="250" spans="1:17" x14ac:dyDescent="0.25">
      <c r="A250" s="1" t="s">
        <v>564</v>
      </c>
      <c r="B250" s="1" t="s">
        <v>565</v>
      </c>
      <c r="C250" s="1" t="s">
        <v>14</v>
      </c>
      <c r="D250" s="2">
        <v>43753</v>
      </c>
      <c r="E250">
        <v>173311</v>
      </c>
      <c r="F250">
        <v>728</v>
      </c>
      <c r="G250">
        <v>0</v>
      </c>
      <c r="H250" s="1" t="s">
        <v>1839</v>
      </c>
      <c r="I250" s="1" t="s">
        <v>1359</v>
      </c>
      <c r="J250" s="1" t="s">
        <v>1221</v>
      </c>
      <c r="K250">
        <v>54</v>
      </c>
      <c r="L250" t="str" cm="1">
        <f t="array" ref="L250">_xlfn.IFS(merged_data[[#This Row],[Age]]&lt;= 28,"Gen Z", merged_data[[#This Row],[Age]]&lt;=44,"Millennials", merged_data[[#This Row],[Age]]&lt;=60,"Gen X", merged_data[[#This Row],[Age]]&gt;60,"Baby Boomers")</f>
        <v>Gen X</v>
      </c>
      <c r="M250" s="1" t="s">
        <v>1232</v>
      </c>
      <c r="N250" s="1" t="s">
        <v>1223</v>
      </c>
      <c r="O250">
        <v>39623</v>
      </c>
      <c r="P250" s="1" t="s">
        <v>1219</v>
      </c>
      <c r="Q250" s="2">
        <v>42645</v>
      </c>
    </row>
    <row r="251" spans="1:17" x14ac:dyDescent="0.25">
      <c r="A251" s="1" t="s">
        <v>209</v>
      </c>
      <c r="B251" s="1" t="s">
        <v>210</v>
      </c>
      <c r="C251" s="1" t="s">
        <v>14</v>
      </c>
      <c r="D251" s="2">
        <v>45829</v>
      </c>
      <c r="E251">
        <v>223492</v>
      </c>
      <c r="F251">
        <v>397</v>
      </c>
      <c r="G251">
        <v>0</v>
      </c>
      <c r="H251" s="1" t="s">
        <v>1839</v>
      </c>
      <c r="I251" s="1" t="s">
        <v>1443</v>
      </c>
      <c r="J251" s="1" t="s">
        <v>1221</v>
      </c>
      <c r="K251">
        <v>33</v>
      </c>
      <c r="L251" t="str" cm="1">
        <f t="array" ref="L251">_xlfn.IFS(merged_data[[#This Row],[Age]]&lt;= 28,"Gen Z", merged_data[[#This Row],[Age]]&lt;=44,"Millennials", merged_data[[#This Row],[Age]]&lt;=60,"Gen X", merged_data[[#This Row],[Age]]&gt;60,"Baby Boomers")</f>
        <v>Millennials</v>
      </c>
      <c r="M251" s="1" t="s">
        <v>1232</v>
      </c>
      <c r="N251" s="1" t="s">
        <v>1242</v>
      </c>
      <c r="O251">
        <v>120732</v>
      </c>
      <c r="P251" s="1" t="s">
        <v>1224</v>
      </c>
      <c r="Q251" s="2">
        <v>43767</v>
      </c>
    </row>
    <row r="252" spans="1:17" x14ac:dyDescent="0.25">
      <c r="A252" s="1" t="s">
        <v>211</v>
      </c>
      <c r="B252" s="1" t="s">
        <v>212</v>
      </c>
      <c r="C252" s="1" t="s">
        <v>10</v>
      </c>
      <c r="D252" s="2">
        <v>42332</v>
      </c>
      <c r="E252">
        <v>261545</v>
      </c>
      <c r="F252">
        <v>564</v>
      </c>
      <c r="G252">
        <v>0</v>
      </c>
      <c r="H252" s="1" t="s">
        <v>1839</v>
      </c>
      <c r="I252" s="1" t="s">
        <v>1621</v>
      </c>
      <c r="J252" s="1" t="s">
        <v>1221</v>
      </c>
      <c r="K252">
        <v>24</v>
      </c>
      <c r="L252" t="str" cm="1">
        <f t="array" ref="L252">_xlfn.IFS(merged_data[[#This Row],[Age]]&lt;= 28,"Gen Z", merged_data[[#This Row],[Age]]&lt;=44,"Millennials", merged_data[[#This Row],[Age]]&lt;=60,"Gen X", merged_data[[#This Row],[Age]]&gt;60,"Baby Boomers")</f>
        <v>Gen Z</v>
      </c>
      <c r="M252" s="1" t="s">
        <v>1217</v>
      </c>
      <c r="N252" s="1" t="s">
        <v>1218</v>
      </c>
      <c r="O252">
        <v>53320</v>
      </c>
      <c r="P252" s="1" t="s">
        <v>1219</v>
      </c>
      <c r="Q252" s="2">
        <v>45058</v>
      </c>
    </row>
    <row r="253" spans="1:17" x14ac:dyDescent="0.25">
      <c r="A253" s="1" t="s">
        <v>569</v>
      </c>
      <c r="B253" s="1" t="s">
        <v>212</v>
      </c>
      <c r="C253" s="1" t="s">
        <v>14</v>
      </c>
      <c r="D253" s="2">
        <v>45160</v>
      </c>
      <c r="E253">
        <v>276827</v>
      </c>
      <c r="F253">
        <v>493</v>
      </c>
      <c r="G253">
        <v>0</v>
      </c>
      <c r="H253" s="1" t="s">
        <v>1839</v>
      </c>
      <c r="I253" s="1" t="s">
        <v>1621</v>
      </c>
      <c r="J253" s="1" t="s">
        <v>1221</v>
      </c>
      <c r="K253">
        <v>24</v>
      </c>
      <c r="L253" t="str" cm="1">
        <f t="array" ref="L253">_xlfn.IFS(merged_data[[#This Row],[Age]]&lt;= 28,"Gen Z", merged_data[[#This Row],[Age]]&lt;=44,"Millennials", merged_data[[#This Row],[Age]]&lt;=60,"Gen X", merged_data[[#This Row],[Age]]&gt;60,"Baby Boomers")</f>
        <v>Gen Z</v>
      </c>
      <c r="M253" s="1" t="s">
        <v>1217</v>
      </c>
      <c r="N253" s="1" t="s">
        <v>1218</v>
      </c>
      <c r="O253">
        <v>53320</v>
      </c>
      <c r="P253" s="1" t="s">
        <v>1219</v>
      </c>
      <c r="Q253" s="2">
        <v>45058</v>
      </c>
    </row>
    <row r="254" spans="1:17" x14ac:dyDescent="0.25">
      <c r="A254" s="1" t="s">
        <v>235</v>
      </c>
      <c r="B254" s="1" t="s">
        <v>236</v>
      </c>
      <c r="C254" s="1" t="s">
        <v>26</v>
      </c>
      <c r="D254" s="2">
        <v>44297</v>
      </c>
      <c r="E254">
        <v>263844</v>
      </c>
      <c r="F254">
        <v>780</v>
      </c>
      <c r="G254">
        <v>0</v>
      </c>
      <c r="H254" s="1" t="s">
        <v>1839</v>
      </c>
      <c r="I254" s="1" t="s">
        <v>1361</v>
      </c>
      <c r="J254" s="1" t="s">
        <v>1221</v>
      </c>
      <c r="K254">
        <v>70</v>
      </c>
      <c r="L254" t="str" cm="1">
        <f t="array" ref="L254">_xlfn.IFS(merged_data[[#This Row],[Age]]&lt;= 28,"Gen Z", merged_data[[#This Row],[Age]]&lt;=44,"Millennials", merged_data[[#This Row],[Age]]&lt;=60,"Gen X", merged_data[[#This Row],[Age]]&gt;60,"Baby Boomers")</f>
        <v>Baby Boomers</v>
      </c>
      <c r="M254" s="1" t="s">
        <v>1232</v>
      </c>
      <c r="N254" s="1" t="s">
        <v>1230</v>
      </c>
      <c r="O254">
        <v>184202</v>
      </c>
      <c r="P254" s="1" t="s">
        <v>1219</v>
      </c>
      <c r="Q254" s="2">
        <v>42940</v>
      </c>
    </row>
    <row r="255" spans="1:17" x14ac:dyDescent="0.25">
      <c r="A255" s="1" t="s">
        <v>261</v>
      </c>
      <c r="B255" s="1" t="s">
        <v>236</v>
      </c>
      <c r="C255" s="1" t="s">
        <v>33</v>
      </c>
      <c r="D255" s="2">
        <v>43925</v>
      </c>
      <c r="E255">
        <v>14955</v>
      </c>
      <c r="F255">
        <v>414</v>
      </c>
      <c r="G255">
        <v>0</v>
      </c>
      <c r="H255" s="1" t="s">
        <v>1839</v>
      </c>
      <c r="I255" s="1" t="s">
        <v>1361</v>
      </c>
      <c r="J255" s="1" t="s">
        <v>1221</v>
      </c>
      <c r="K255">
        <v>70</v>
      </c>
      <c r="L255" t="str" cm="1">
        <f t="array" ref="L255">_xlfn.IFS(merged_data[[#This Row],[Age]]&lt;= 28,"Gen Z", merged_data[[#This Row],[Age]]&lt;=44,"Millennials", merged_data[[#This Row],[Age]]&lt;=60,"Gen X", merged_data[[#This Row],[Age]]&gt;60,"Baby Boomers")</f>
        <v>Baby Boomers</v>
      </c>
      <c r="M255" s="1" t="s">
        <v>1232</v>
      </c>
      <c r="N255" s="1" t="s">
        <v>1230</v>
      </c>
      <c r="O255">
        <v>184202</v>
      </c>
      <c r="P255" s="1" t="s">
        <v>1219</v>
      </c>
      <c r="Q255" s="2">
        <v>42940</v>
      </c>
    </row>
    <row r="256" spans="1:17" x14ac:dyDescent="0.25">
      <c r="A256" s="1" t="s">
        <v>213</v>
      </c>
      <c r="B256" s="1" t="s">
        <v>214</v>
      </c>
      <c r="C256" s="1" t="s">
        <v>33</v>
      </c>
      <c r="D256" s="2">
        <v>43131</v>
      </c>
      <c r="E256">
        <v>426070</v>
      </c>
      <c r="F256">
        <v>439</v>
      </c>
      <c r="G256">
        <v>0</v>
      </c>
      <c r="H256" s="1" t="s">
        <v>1839</v>
      </c>
      <c r="I256" s="1" t="s">
        <v>1679</v>
      </c>
      <c r="J256" s="1" t="s">
        <v>1221</v>
      </c>
      <c r="K256">
        <v>20</v>
      </c>
      <c r="L256" t="str" cm="1">
        <f t="array" ref="L256">_xlfn.IFS(merged_data[[#This Row],[Age]]&lt;= 28,"Gen Z", merged_data[[#This Row],[Age]]&lt;=44,"Millennials", merged_data[[#This Row],[Age]]&lt;=60,"Gen X", merged_data[[#This Row],[Age]]&gt;60,"Baby Boomers")</f>
        <v>Gen Z</v>
      </c>
      <c r="M256" s="1" t="s">
        <v>1232</v>
      </c>
      <c r="N256" s="1" t="s">
        <v>1218</v>
      </c>
      <c r="O256">
        <v>28946</v>
      </c>
      <c r="P256" s="1" t="s">
        <v>1224</v>
      </c>
      <c r="Q256" s="2">
        <v>42442</v>
      </c>
    </row>
    <row r="257" spans="1:17" x14ac:dyDescent="0.25">
      <c r="A257" s="1" t="s">
        <v>234</v>
      </c>
      <c r="B257" s="1" t="s">
        <v>214</v>
      </c>
      <c r="C257" s="1" t="s">
        <v>14</v>
      </c>
      <c r="D257" s="2">
        <v>44565</v>
      </c>
      <c r="E257">
        <v>355566</v>
      </c>
      <c r="F257">
        <v>572</v>
      </c>
      <c r="G257">
        <v>352236</v>
      </c>
      <c r="H257" s="1" t="s">
        <v>1839</v>
      </c>
      <c r="I257" s="1" t="s">
        <v>1679</v>
      </c>
      <c r="J257" s="1" t="s">
        <v>1221</v>
      </c>
      <c r="K257">
        <v>20</v>
      </c>
      <c r="L257" t="str" cm="1">
        <f t="array" ref="L257">_xlfn.IFS(merged_data[[#This Row],[Age]]&lt;= 28,"Gen Z", merged_data[[#This Row],[Age]]&lt;=44,"Millennials", merged_data[[#This Row],[Age]]&lt;=60,"Gen X", merged_data[[#This Row],[Age]]&gt;60,"Baby Boomers")</f>
        <v>Gen Z</v>
      </c>
      <c r="M257" s="1" t="s">
        <v>1232</v>
      </c>
      <c r="N257" s="1" t="s">
        <v>1218</v>
      </c>
      <c r="O257">
        <v>28946</v>
      </c>
      <c r="P257" s="1" t="s">
        <v>1224</v>
      </c>
      <c r="Q257" s="2">
        <v>42442</v>
      </c>
    </row>
    <row r="258" spans="1:17" x14ac:dyDescent="0.25">
      <c r="A258" s="1" t="s">
        <v>692</v>
      </c>
      <c r="B258" s="1" t="s">
        <v>214</v>
      </c>
      <c r="C258" s="1" t="s">
        <v>10</v>
      </c>
      <c r="D258" s="2">
        <v>44561</v>
      </c>
      <c r="E258">
        <v>49522</v>
      </c>
      <c r="F258">
        <v>704</v>
      </c>
      <c r="G258">
        <v>0</v>
      </c>
      <c r="H258" s="1" t="s">
        <v>1839</v>
      </c>
      <c r="I258" s="1" t="s">
        <v>1679</v>
      </c>
      <c r="J258" s="1" t="s">
        <v>1221</v>
      </c>
      <c r="K258">
        <v>20</v>
      </c>
      <c r="L258" t="str" cm="1">
        <f t="array" ref="L258">_xlfn.IFS(merged_data[[#This Row],[Age]]&lt;= 28,"Gen Z", merged_data[[#This Row],[Age]]&lt;=44,"Millennials", merged_data[[#This Row],[Age]]&lt;=60,"Gen X", merged_data[[#This Row],[Age]]&gt;60,"Baby Boomers")</f>
        <v>Gen Z</v>
      </c>
      <c r="M258" s="1" t="s">
        <v>1232</v>
      </c>
      <c r="N258" s="1" t="s">
        <v>1218</v>
      </c>
      <c r="O258">
        <v>28946</v>
      </c>
      <c r="P258" s="1" t="s">
        <v>1224</v>
      </c>
      <c r="Q258" s="2">
        <v>42442</v>
      </c>
    </row>
    <row r="259" spans="1:17" x14ac:dyDescent="0.25">
      <c r="A259" s="1" t="s">
        <v>693</v>
      </c>
      <c r="B259" s="1" t="s">
        <v>214</v>
      </c>
      <c r="C259" s="1" t="s">
        <v>26</v>
      </c>
      <c r="D259" s="2">
        <v>44906</v>
      </c>
      <c r="E259">
        <v>230233</v>
      </c>
      <c r="F259">
        <v>513</v>
      </c>
      <c r="G259">
        <v>0</v>
      </c>
      <c r="H259" s="1" t="s">
        <v>1839</v>
      </c>
      <c r="I259" s="1" t="s">
        <v>1679</v>
      </c>
      <c r="J259" s="1" t="s">
        <v>1221</v>
      </c>
      <c r="K259">
        <v>20</v>
      </c>
      <c r="L259" t="str" cm="1">
        <f t="array" ref="L259">_xlfn.IFS(merged_data[[#This Row],[Age]]&lt;= 28,"Gen Z", merged_data[[#This Row],[Age]]&lt;=44,"Millennials", merged_data[[#This Row],[Age]]&lt;=60,"Gen X", merged_data[[#This Row],[Age]]&gt;60,"Baby Boomers")</f>
        <v>Gen Z</v>
      </c>
      <c r="M259" s="1" t="s">
        <v>1232</v>
      </c>
      <c r="N259" s="1" t="s">
        <v>1218</v>
      </c>
      <c r="O259">
        <v>28946</v>
      </c>
      <c r="P259" s="1" t="s">
        <v>1224</v>
      </c>
      <c r="Q259" s="2">
        <v>42442</v>
      </c>
    </row>
    <row r="260" spans="1:17" x14ac:dyDescent="0.25">
      <c r="A260" s="1" t="s">
        <v>215</v>
      </c>
      <c r="B260" s="1" t="s">
        <v>216</v>
      </c>
      <c r="C260" s="1" t="s">
        <v>14</v>
      </c>
      <c r="D260" s="2">
        <v>45023</v>
      </c>
      <c r="E260">
        <v>76240</v>
      </c>
      <c r="F260">
        <v>780</v>
      </c>
      <c r="G260">
        <v>0</v>
      </c>
      <c r="H260" s="1" t="s">
        <v>19</v>
      </c>
      <c r="I260" s="1" t="s">
        <v>1461</v>
      </c>
      <c r="J260" s="1" t="s">
        <v>1216</v>
      </c>
      <c r="K260">
        <v>50</v>
      </c>
      <c r="L260" t="str" cm="1">
        <f t="array" ref="L260">_xlfn.IFS(merged_data[[#This Row],[Age]]&lt;= 28,"Gen Z", merged_data[[#This Row],[Age]]&lt;=44,"Millennials", merged_data[[#This Row],[Age]]&lt;=60,"Gen X", merged_data[[#This Row],[Age]]&gt;60,"Baby Boomers")</f>
        <v>Gen X</v>
      </c>
      <c r="M260" s="1" t="s">
        <v>1222</v>
      </c>
      <c r="N260" s="1" t="s">
        <v>1227</v>
      </c>
      <c r="O260">
        <v>143395</v>
      </c>
      <c r="P260" s="1" t="s">
        <v>1224</v>
      </c>
      <c r="Q260" s="2">
        <v>45211</v>
      </c>
    </row>
    <row r="261" spans="1:17" x14ac:dyDescent="0.25">
      <c r="A261" s="1" t="s">
        <v>743</v>
      </c>
      <c r="B261" s="1" t="s">
        <v>744</v>
      </c>
      <c r="C261" s="1" t="s">
        <v>10</v>
      </c>
      <c r="D261" s="2">
        <v>44441</v>
      </c>
      <c r="E261">
        <v>468758</v>
      </c>
      <c r="F261">
        <v>699</v>
      </c>
      <c r="G261">
        <v>0</v>
      </c>
      <c r="H261" s="1" t="s">
        <v>1839</v>
      </c>
      <c r="I261" s="1" t="s">
        <v>1363</v>
      </c>
      <c r="J261" s="1" t="s">
        <v>1221</v>
      </c>
      <c r="K261">
        <v>26</v>
      </c>
      <c r="L261" t="str" cm="1">
        <f t="array" ref="L261">_xlfn.IFS(merged_data[[#This Row],[Age]]&lt;= 28,"Gen Z", merged_data[[#This Row],[Age]]&lt;=44,"Millennials", merged_data[[#This Row],[Age]]&lt;=60,"Gen X", merged_data[[#This Row],[Age]]&gt;60,"Baby Boomers")</f>
        <v>Gen Z</v>
      </c>
      <c r="M261" s="1" t="s">
        <v>1232</v>
      </c>
      <c r="N261" s="1" t="s">
        <v>1242</v>
      </c>
      <c r="O261">
        <v>177364</v>
      </c>
      <c r="P261" s="1" t="s">
        <v>1219</v>
      </c>
      <c r="Q261" s="2">
        <v>44224</v>
      </c>
    </row>
    <row r="262" spans="1:17" x14ac:dyDescent="0.25">
      <c r="A262" s="1" t="s">
        <v>414</v>
      </c>
      <c r="B262" s="1" t="s">
        <v>415</v>
      </c>
      <c r="C262" s="1" t="s">
        <v>14</v>
      </c>
      <c r="D262" s="2">
        <v>42526</v>
      </c>
      <c r="E262">
        <v>423914</v>
      </c>
      <c r="F262">
        <v>644</v>
      </c>
      <c r="G262">
        <v>0</v>
      </c>
      <c r="H262" s="1" t="s">
        <v>1839</v>
      </c>
      <c r="I262" s="1" t="s">
        <v>1368</v>
      </c>
      <c r="J262" s="1" t="s">
        <v>1216</v>
      </c>
      <c r="K262">
        <v>18</v>
      </c>
      <c r="L262" t="str" cm="1">
        <f t="array" ref="L262">_xlfn.IFS(merged_data[[#This Row],[Age]]&lt;= 28,"Gen Z", merged_data[[#This Row],[Age]]&lt;=44,"Millennials", merged_data[[#This Row],[Age]]&lt;=60,"Gen X", merged_data[[#This Row],[Age]]&gt;60,"Baby Boomers")</f>
        <v>Gen Z</v>
      </c>
      <c r="M262" s="1" t="s">
        <v>1222</v>
      </c>
      <c r="N262" s="1" t="s">
        <v>1242</v>
      </c>
      <c r="O262">
        <v>153541</v>
      </c>
      <c r="P262" s="1" t="s">
        <v>1224</v>
      </c>
      <c r="Q262" s="2">
        <v>43931</v>
      </c>
    </row>
    <row r="263" spans="1:17" x14ac:dyDescent="0.25">
      <c r="A263" s="1" t="s">
        <v>224</v>
      </c>
      <c r="B263" s="1" t="s">
        <v>225</v>
      </c>
      <c r="C263" s="1" t="s">
        <v>14</v>
      </c>
      <c r="D263" s="2">
        <v>43042</v>
      </c>
      <c r="E263">
        <v>6968</v>
      </c>
      <c r="F263">
        <v>620</v>
      </c>
      <c r="G263">
        <v>0</v>
      </c>
      <c r="H263" s="1" t="s">
        <v>1839</v>
      </c>
      <c r="I263" s="1" t="s">
        <v>1807</v>
      </c>
      <c r="J263" s="1" t="s">
        <v>1216</v>
      </c>
      <c r="K263">
        <v>51</v>
      </c>
      <c r="L263" t="str" cm="1">
        <f t="array" ref="L263">_xlfn.IFS(merged_data[[#This Row],[Age]]&lt;= 28,"Gen Z", merged_data[[#This Row],[Age]]&lt;=44,"Millennials", merged_data[[#This Row],[Age]]&lt;=60,"Gen X", merged_data[[#This Row],[Age]]&gt;60,"Baby Boomers")</f>
        <v>Gen X</v>
      </c>
      <c r="M263" s="1" t="s">
        <v>1217</v>
      </c>
      <c r="N263" s="1" t="s">
        <v>1233</v>
      </c>
      <c r="O263">
        <v>180928</v>
      </c>
      <c r="P263" s="1" t="s">
        <v>1219</v>
      </c>
      <c r="Q263" s="2">
        <v>44083</v>
      </c>
    </row>
    <row r="264" spans="1:17" x14ac:dyDescent="0.25">
      <c r="A264" s="1" t="s">
        <v>583</v>
      </c>
      <c r="B264" s="1" t="s">
        <v>584</v>
      </c>
      <c r="C264" s="1" t="s">
        <v>10</v>
      </c>
      <c r="D264" s="2">
        <v>43429</v>
      </c>
      <c r="E264">
        <v>195784</v>
      </c>
      <c r="F264">
        <v>612</v>
      </c>
      <c r="G264">
        <v>0</v>
      </c>
      <c r="H264" s="1" t="s">
        <v>1839</v>
      </c>
      <c r="I264" s="1" t="s">
        <v>1370</v>
      </c>
      <c r="J264" s="1" t="s">
        <v>1221</v>
      </c>
      <c r="K264">
        <v>51</v>
      </c>
      <c r="L264" t="str" cm="1">
        <f t="array" ref="L264">_xlfn.IFS(merged_data[[#This Row],[Age]]&lt;= 28,"Gen Z", merged_data[[#This Row],[Age]]&lt;=44,"Millennials", merged_data[[#This Row],[Age]]&lt;=60,"Gen X", merged_data[[#This Row],[Age]]&gt;60,"Baby Boomers")</f>
        <v>Gen X</v>
      </c>
      <c r="M264" s="1" t="s">
        <v>1217</v>
      </c>
      <c r="N264" s="1" t="s">
        <v>1218</v>
      </c>
      <c r="O264">
        <v>173606</v>
      </c>
      <c r="P264" s="1" t="s">
        <v>1224</v>
      </c>
      <c r="Q264" s="2">
        <v>43658</v>
      </c>
    </row>
    <row r="265" spans="1:17" x14ac:dyDescent="0.25">
      <c r="A265" s="1" t="s">
        <v>228</v>
      </c>
      <c r="B265" s="1" t="s">
        <v>229</v>
      </c>
      <c r="C265" s="1" t="s">
        <v>26</v>
      </c>
      <c r="D265" s="2">
        <v>45498</v>
      </c>
      <c r="E265">
        <v>314069</v>
      </c>
      <c r="F265">
        <v>531</v>
      </c>
      <c r="G265">
        <v>0</v>
      </c>
      <c r="H265" s="1" t="s">
        <v>1839</v>
      </c>
      <c r="I265" s="1" t="s">
        <v>1492</v>
      </c>
      <c r="J265" s="1" t="s">
        <v>1216</v>
      </c>
      <c r="K265">
        <v>25</v>
      </c>
      <c r="L265" t="str" cm="1">
        <f t="array" ref="L265">_xlfn.IFS(merged_data[[#This Row],[Age]]&lt;= 28,"Gen Z", merged_data[[#This Row],[Age]]&lt;=44,"Millennials", merged_data[[#This Row],[Age]]&lt;=60,"Gen X", merged_data[[#This Row],[Age]]&gt;60,"Baby Boomers")</f>
        <v>Gen Z</v>
      </c>
      <c r="M265" s="1" t="s">
        <v>1217</v>
      </c>
      <c r="N265" s="1" t="s">
        <v>1242</v>
      </c>
      <c r="O265">
        <v>158496</v>
      </c>
      <c r="P265" s="1" t="s">
        <v>1219</v>
      </c>
      <c r="Q265" s="2">
        <v>42973</v>
      </c>
    </row>
    <row r="266" spans="1:17" x14ac:dyDescent="0.25">
      <c r="A266" s="1" t="s">
        <v>475</v>
      </c>
      <c r="B266" s="1" t="s">
        <v>229</v>
      </c>
      <c r="C266" s="1" t="s">
        <v>14</v>
      </c>
      <c r="D266" s="2">
        <v>42487</v>
      </c>
      <c r="E266">
        <v>23185</v>
      </c>
      <c r="F266">
        <v>465</v>
      </c>
      <c r="G266">
        <v>0</v>
      </c>
      <c r="H266" s="1" t="s">
        <v>1839</v>
      </c>
      <c r="I266" s="1" t="s">
        <v>1492</v>
      </c>
      <c r="J266" s="1" t="s">
        <v>1216</v>
      </c>
      <c r="K266">
        <v>25</v>
      </c>
      <c r="L266" t="str" cm="1">
        <f t="array" ref="L266">_xlfn.IFS(merged_data[[#This Row],[Age]]&lt;= 28,"Gen Z", merged_data[[#This Row],[Age]]&lt;=44,"Millennials", merged_data[[#This Row],[Age]]&lt;=60,"Gen X", merged_data[[#This Row],[Age]]&gt;60,"Baby Boomers")</f>
        <v>Gen Z</v>
      </c>
      <c r="M266" s="1" t="s">
        <v>1217</v>
      </c>
      <c r="N266" s="1" t="s">
        <v>1242</v>
      </c>
      <c r="O266">
        <v>158496</v>
      </c>
      <c r="P266" s="1" t="s">
        <v>1219</v>
      </c>
      <c r="Q266" s="2">
        <v>42973</v>
      </c>
    </row>
    <row r="267" spans="1:17" x14ac:dyDescent="0.25">
      <c r="A267" s="1" t="s">
        <v>696</v>
      </c>
      <c r="B267" s="1" t="s">
        <v>229</v>
      </c>
      <c r="C267" s="1" t="s">
        <v>14</v>
      </c>
      <c r="D267" s="2">
        <v>42287</v>
      </c>
      <c r="E267">
        <v>373393</v>
      </c>
      <c r="F267">
        <v>747</v>
      </c>
      <c r="G267">
        <v>0</v>
      </c>
      <c r="H267" s="1" t="s">
        <v>1839</v>
      </c>
      <c r="I267" s="1" t="s">
        <v>1492</v>
      </c>
      <c r="J267" s="1" t="s">
        <v>1216</v>
      </c>
      <c r="K267">
        <v>25</v>
      </c>
      <c r="L267" t="str" cm="1">
        <f t="array" ref="L267">_xlfn.IFS(merged_data[[#This Row],[Age]]&lt;= 28,"Gen Z", merged_data[[#This Row],[Age]]&lt;=44,"Millennials", merged_data[[#This Row],[Age]]&lt;=60,"Gen X", merged_data[[#This Row],[Age]]&gt;60,"Baby Boomers")</f>
        <v>Gen Z</v>
      </c>
      <c r="M267" s="1" t="s">
        <v>1217</v>
      </c>
      <c r="N267" s="1" t="s">
        <v>1242</v>
      </c>
      <c r="O267">
        <v>158496</v>
      </c>
      <c r="P267" s="1" t="s">
        <v>1219</v>
      </c>
      <c r="Q267" s="2">
        <v>42973</v>
      </c>
    </row>
    <row r="268" spans="1:17" x14ac:dyDescent="0.25">
      <c r="A268" s="1" t="s">
        <v>818</v>
      </c>
      <c r="B268" s="1" t="s">
        <v>819</v>
      </c>
      <c r="C268" s="1" t="s">
        <v>14</v>
      </c>
      <c r="D268" s="2">
        <v>42379</v>
      </c>
      <c r="E268">
        <v>426940</v>
      </c>
      <c r="F268">
        <v>587</v>
      </c>
      <c r="G268">
        <v>0</v>
      </c>
      <c r="H268" s="1" t="s">
        <v>1839</v>
      </c>
      <c r="I268" s="1" t="s">
        <v>1371</v>
      </c>
      <c r="J268" s="1" t="s">
        <v>1216</v>
      </c>
      <c r="K268">
        <v>49</v>
      </c>
      <c r="L268" t="str" cm="1">
        <f t="array" ref="L268">_xlfn.IFS(merged_data[[#This Row],[Age]]&lt;= 28,"Gen Z", merged_data[[#This Row],[Age]]&lt;=44,"Millennials", merged_data[[#This Row],[Age]]&lt;=60,"Gen X", merged_data[[#This Row],[Age]]&gt;60,"Baby Boomers")</f>
        <v>Gen X</v>
      </c>
      <c r="M268" s="1" t="s">
        <v>1232</v>
      </c>
      <c r="N268" s="1" t="s">
        <v>1218</v>
      </c>
      <c r="O268">
        <v>68874</v>
      </c>
      <c r="P268" s="1" t="s">
        <v>1224</v>
      </c>
      <c r="Q268" s="2">
        <v>45532</v>
      </c>
    </row>
    <row r="269" spans="1:17" x14ac:dyDescent="0.25">
      <c r="A269" s="1" t="s">
        <v>230</v>
      </c>
      <c r="B269" s="1" t="s">
        <v>231</v>
      </c>
      <c r="C269" s="1" t="s">
        <v>10</v>
      </c>
      <c r="D269" s="2">
        <v>45114</v>
      </c>
      <c r="E269">
        <v>190920</v>
      </c>
      <c r="F269">
        <v>341</v>
      </c>
      <c r="G269">
        <v>0</v>
      </c>
      <c r="H269" s="1" t="s">
        <v>19</v>
      </c>
      <c r="I269" s="1" t="s">
        <v>1740</v>
      </c>
      <c r="J269" s="1" t="s">
        <v>1216</v>
      </c>
      <c r="K269">
        <v>41</v>
      </c>
      <c r="L269" t="str" cm="1">
        <f t="array" ref="L269">_xlfn.IFS(merged_data[[#This Row],[Age]]&lt;= 28,"Gen Z", merged_data[[#This Row],[Age]]&lt;=44,"Millennials", merged_data[[#This Row],[Age]]&lt;=60,"Gen X", merged_data[[#This Row],[Age]]&gt;60,"Baby Boomers")</f>
        <v>Millennials</v>
      </c>
      <c r="M269" s="1" t="s">
        <v>1222</v>
      </c>
      <c r="N269" s="1" t="s">
        <v>1218</v>
      </c>
      <c r="O269">
        <v>196037</v>
      </c>
      <c r="P269" s="1" t="s">
        <v>1224</v>
      </c>
      <c r="Q269" s="2">
        <v>42457</v>
      </c>
    </row>
    <row r="270" spans="1:17" x14ac:dyDescent="0.25">
      <c r="A270" s="1" t="s">
        <v>237</v>
      </c>
      <c r="B270" s="1" t="s">
        <v>231</v>
      </c>
      <c r="C270" s="1" t="s">
        <v>26</v>
      </c>
      <c r="D270" s="2">
        <v>42512</v>
      </c>
      <c r="E270">
        <v>355926</v>
      </c>
      <c r="F270">
        <v>715</v>
      </c>
      <c r="G270">
        <v>0</v>
      </c>
      <c r="H270" s="1" t="s">
        <v>1839</v>
      </c>
      <c r="I270" s="1" t="s">
        <v>1740</v>
      </c>
      <c r="J270" s="1" t="s">
        <v>1216</v>
      </c>
      <c r="K270">
        <v>41</v>
      </c>
      <c r="L270" t="str" cm="1">
        <f t="array" ref="L270">_xlfn.IFS(merged_data[[#This Row],[Age]]&lt;= 28,"Gen Z", merged_data[[#This Row],[Age]]&lt;=44,"Millennials", merged_data[[#This Row],[Age]]&lt;=60,"Gen X", merged_data[[#This Row],[Age]]&gt;60,"Baby Boomers")</f>
        <v>Millennials</v>
      </c>
      <c r="M270" s="1" t="s">
        <v>1222</v>
      </c>
      <c r="N270" s="1" t="s">
        <v>1218</v>
      </c>
      <c r="O270">
        <v>196037</v>
      </c>
      <c r="P270" s="1" t="s">
        <v>1224</v>
      </c>
      <c r="Q270" s="2">
        <v>42457</v>
      </c>
    </row>
    <row r="271" spans="1:17" x14ac:dyDescent="0.25">
      <c r="A271" s="1" t="s">
        <v>232</v>
      </c>
      <c r="B271" s="1" t="s">
        <v>233</v>
      </c>
      <c r="C271" s="1" t="s">
        <v>26</v>
      </c>
      <c r="D271" s="2">
        <v>42671</v>
      </c>
      <c r="E271">
        <v>374044</v>
      </c>
      <c r="F271">
        <v>438</v>
      </c>
      <c r="G271">
        <v>251983</v>
      </c>
      <c r="H271" s="1" t="s">
        <v>1839</v>
      </c>
      <c r="I271" s="1" t="s">
        <v>1733</v>
      </c>
      <c r="J271" s="1" t="s">
        <v>1221</v>
      </c>
      <c r="K271">
        <v>27</v>
      </c>
      <c r="L271" t="str" cm="1">
        <f t="array" ref="L271">_xlfn.IFS(merged_data[[#This Row],[Age]]&lt;= 28,"Gen Z", merged_data[[#This Row],[Age]]&lt;=44,"Millennials", merged_data[[#This Row],[Age]]&lt;=60,"Gen X", merged_data[[#This Row],[Age]]&gt;60,"Baby Boomers")</f>
        <v>Gen Z</v>
      </c>
      <c r="M271" s="1" t="s">
        <v>1222</v>
      </c>
      <c r="N271" s="1" t="s">
        <v>1242</v>
      </c>
      <c r="O271">
        <v>174351</v>
      </c>
      <c r="P271" s="1" t="s">
        <v>1219</v>
      </c>
      <c r="Q271" s="2">
        <v>42571</v>
      </c>
    </row>
    <row r="272" spans="1:17" x14ac:dyDescent="0.25">
      <c r="A272" s="1" t="s">
        <v>544</v>
      </c>
      <c r="B272" s="1" t="s">
        <v>233</v>
      </c>
      <c r="C272" s="1" t="s">
        <v>14</v>
      </c>
      <c r="D272" s="2">
        <v>43634</v>
      </c>
      <c r="E272">
        <v>22010</v>
      </c>
      <c r="F272">
        <v>626</v>
      </c>
      <c r="G272">
        <v>268312</v>
      </c>
      <c r="H272" s="1" t="s">
        <v>60</v>
      </c>
      <c r="I272" s="1" t="s">
        <v>1733</v>
      </c>
      <c r="J272" s="1" t="s">
        <v>1221</v>
      </c>
      <c r="K272">
        <v>27</v>
      </c>
      <c r="L272" t="str" cm="1">
        <f t="array" ref="L272">_xlfn.IFS(merged_data[[#This Row],[Age]]&lt;= 28,"Gen Z", merged_data[[#This Row],[Age]]&lt;=44,"Millennials", merged_data[[#This Row],[Age]]&lt;=60,"Gen X", merged_data[[#This Row],[Age]]&gt;60,"Baby Boomers")</f>
        <v>Gen Z</v>
      </c>
      <c r="M272" s="1" t="s">
        <v>1222</v>
      </c>
      <c r="N272" s="1" t="s">
        <v>1242</v>
      </c>
      <c r="O272">
        <v>174351</v>
      </c>
      <c r="P272" s="1" t="s">
        <v>1219</v>
      </c>
      <c r="Q272" s="2">
        <v>42571</v>
      </c>
    </row>
    <row r="273" spans="1:17" x14ac:dyDescent="0.25">
      <c r="A273" s="1" t="s">
        <v>251</v>
      </c>
      <c r="B273" s="1" t="s">
        <v>252</v>
      </c>
      <c r="C273" s="1" t="s">
        <v>26</v>
      </c>
      <c r="D273" s="2">
        <v>44456</v>
      </c>
      <c r="E273">
        <v>109814</v>
      </c>
      <c r="F273">
        <v>798</v>
      </c>
      <c r="G273">
        <v>0</v>
      </c>
      <c r="H273" s="1" t="s">
        <v>1839</v>
      </c>
      <c r="I273" s="1" t="s">
        <v>1377</v>
      </c>
      <c r="J273" s="1" t="s">
        <v>1216</v>
      </c>
      <c r="K273">
        <v>62</v>
      </c>
      <c r="L273" t="str" cm="1">
        <f t="array" ref="L273">_xlfn.IFS(merged_data[[#This Row],[Age]]&lt;= 28,"Gen Z", merged_data[[#This Row],[Age]]&lt;=44,"Millennials", merged_data[[#This Row],[Age]]&lt;=60,"Gen X", merged_data[[#This Row],[Age]]&gt;60,"Baby Boomers")</f>
        <v>Baby Boomers</v>
      </c>
      <c r="M273" s="1" t="s">
        <v>1222</v>
      </c>
      <c r="N273" s="1" t="s">
        <v>1230</v>
      </c>
      <c r="O273">
        <v>67638</v>
      </c>
      <c r="P273" s="1" t="s">
        <v>1219</v>
      </c>
      <c r="Q273" s="2">
        <v>43555</v>
      </c>
    </row>
    <row r="274" spans="1:17" x14ac:dyDescent="0.25">
      <c r="A274" s="1" t="s">
        <v>238</v>
      </c>
      <c r="B274" s="1" t="s">
        <v>239</v>
      </c>
      <c r="C274" s="1" t="s">
        <v>33</v>
      </c>
      <c r="D274" s="2">
        <v>44775</v>
      </c>
      <c r="E274">
        <v>232076</v>
      </c>
      <c r="F274">
        <v>805</v>
      </c>
      <c r="G274">
        <v>0</v>
      </c>
      <c r="H274" s="1" t="s">
        <v>1839</v>
      </c>
      <c r="I274" s="1" t="s">
        <v>1652</v>
      </c>
      <c r="J274" s="1" t="s">
        <v>1221</v>
      </c>
      <c r="K274">
        <v>23</v>
      </c>
      <c r="L274" t="str" cm="1">
        <f t="array" ref="L274">_xlfn.IFS(merged_data[[#This Row],[Age]]&lt;= 28,"Gen Z", merged_data[[#This Row],[Age]]&lt;=44,"Millennials", merged_data[[#This Row],[Age]]&lt;=60,"Gen X", merged_data[[#This Row],[Age]]&gt;60,"Baby Boomers")</f>
        <v>Gen Z</v>
      </c>
      <c r="M274" s="1" t="s">
        <v>1217</v>
      </c>
      <c r="N274" s="1" t="s">
        <v>1230</v>
      </c>
      <c r="O274">
        <v>130091</v>
      </c>
      <c r="P274" s="1" t="s">
        <v>1224</v>
      </c>
      <c r="Q274" s="2">
        <v>45017</v>
      </c>
    </row>
    <row r="275" spans="1:17" x14ac:dyDescent="0.25">
      <c r="A275" s="1" t="s">
        <v>240</v>
      </c>
      <c r="B275" s="1" t="s">
        <v>241</v>
      </c>
      <c r="C275" s="1" t="s">
        <v>14</v>
      </c>
      <c r="D275" s="2">
        <v>43515</v>
      </c>
      <c r="E275">
        <v>23199</v>
      </c>
      <c r="F275">
        <v>723</v>
      </c>
      <c r="G275">
        <v>0</v>
      </c>
      <c r="H275" s="1" t="s">
        <v>1839</v>
      </c>
      <c r="I275" s="1" t="s">
        <v>1499</v>
      </c>
      <c r="J275" s="1" t="s">
        <v>1216</v>
      </c>
      <c r="K275">
        <v>58</v>
      </c>
      <c r="L275" t="str" cm="1">
        <f t="array" ref="L275">_xlfn.IFS(merged_data[[#This Row],[Age]]&lt;= 28,"Gen Z", merged_data[[#This Row],[Age]]&lt;=44,"Millennials", merged_data[[#This Row],[Age]]&lt;=60,"Gen X", merged_data[[#This Row],[Age]]&gt;60,"Baby Boomers")</f>
        <v>Gen X</v>
      </c>
      <c r="M275" s="1" t="s">
        <v>1217</v>
      </c>
      <c r="N275" s="1" t="s">
        <v>1238</v>
      </c>
      <c r="O275">
        <v>102711</v>
      </c>
      <c r="P275" s="1" t="s">
        <v>1219</v>
      </c>
      <c r="Q275" s="2">
        <v>45427</v>
      </c>
    </row>
    <row r="276" spans="1:17" x14ac:dyDescent="0.25">
      <c r="A276" s="1" t="s">
        <v>248</v>
      </c>
      <c r="B276" s="1" t="s">
        <v>241</v>
      </c>
      <c r="C276" s="1" t="s">
        <v>10</v>
      </c>
      <c r="D276" s="2">
        <v>42587</v>
      </c>
      <c r="E276">
        <v>185388</v>
      </c>
      <c r="F276">
        <v>792</v>
      </c>
      <c r="G276">
        <v>0</v>
      </c>
      <c r="H276" s="1" t="s">
        <v>1839</v>
      </c>
      <c r="I276" s="1" t="s">
        <v>1499</v>
      </c>
      <c r="J276" s="1" t="s">
        <v>1216</v>
      </c>
      <c r="K276">
        <v>58</v>
      </c>
      <c r="L276" t="str" cm="1">
        <f t="array" ref="L276">_xlfn.IFS(merged_data[[#This Row],[Age]]&lt;= 28,"Gen Z", merged_data[[#This Row],[Age]]&lt;=44,"Millennials", merged_data[[#This Row],[Age]]&lt;=60,"Gen X", merged_data[[#This Row],[Age]]&gt;60,"Baby Boomers")</f>
        <v>Gen X</v>
      </c>
      <c r="M276" s="1" t="s">
        <v>1217</v>
      </c>
      <c r="N276" s="1" t="s">
        <v>1238</v>
      </c>
      <c r="O276">
        <v>102711</v>
      </c>
      <c r="P276" s="1" t="s">
        <v>1219</v>
      </c>
      <c r="Q276" s="2">
        <v>45427</v>
      </c>
    </row>
    <row r="277" spans="1:17" x14ac:dyDescent="0.25">
      <c r="A277" s="1" t="s">
        <v>590</v>
      </c>
      <c r="B277" s="1" t="s">
        <v>241</v>
      </c>
      <c r="C277" s="1" t="s">
        <v>33</v>
      </c>
      <c r="D277" s="2">
        <v>42767</v>
      </c>
      <c r="E277">
        <v>163244</v>
      </c>
      <c r="F277">
        <v>470</v>
      </c>
      <c r="G277">
        <v>0</v>
      </c>
      <c r="H277" s="1" t="s">
        <v>1839</v>
      </c>
      <c r="I277" s="1" t="s">
        <v>1499</v>
      </c>
      <c r="J277" s="1" t="s">
        <v>1216</v>
      </c>
      <c r="K277">
        <v>58</v>
      </c>
      <c r="L277" t="str" cm="1">
        <f t="array" ref="L277">_xlfn.IFS(merged_data[[#This Row],[Age]]&lt;= 28,"Gen Z", merged_data[[#This Row],[Age]]&lt;=44,"Millennials", merged_data[[#This Row],[Age]]&lt;=60,"Gen X", merged_data[[#This Row],[Age]]&gt;60,"Baby Boomers")</f>
        <v>Gen X</v>
      </c>
      <c r="M277" s="1" t="s">
        <v>1217</v>
      </c>
      <c r="N277" s="1" t="s">
        <v>1238</v>
      </c>
      <c r="O277">
        <v>102711</v>
      </c>
      <c r="P277" s="1" t="s">
        <v>1219</v>
      </c>
      <c r="Q277" s="2">
        <v>45427</v>
      </c>
    </row>
    <row r="278" spans="1:17" x14ac:dyDescent="0.25">
      <c r="A278" s="1" t="s">
        <v>242</v>
      </c>
      <c r="B278" s="1" t="s">
        <v>243</v>
      </c>
      <c r="C278" s="1" t="s">
        <v>10</v>
      </c>
      <c r="D278" s="2">
        <v>45207</v>
      </c>
      <c r="E278">
        <v>437805</v>
      </c>
      <c r="F278">
        <v>706</v>
      </c>
      <c r="G278">
        <v>0</v>
      </c>
      <c r="H278" s="1" t="s">
        <v>40</v>
      </c>
      <c r="I278" s="1" t="s">
        <v>1714</v>
      </c>
      <c r="J278" s="1" t="s">
        <v>1216</v>
      </c>
      <c r="K278">
        <v>35</v>
      </c>
      <c r="L278" t="str" cm="1">
        <f t="array" ref="L278">_xlfn.IFS(merged_data[[#This Row],[Age]]&lt;= 28,"Gen Z", merged_data[[#This Row],[Age]]&lt;=44,"Millennials", merged_data[[#This Row],[Age]]&lt;=60,"Gen X", merged_data[[#This Row],[Age]]&gt;60,"Baby Boomers")</f>
        <v>Millennials</v>
      </c>
      <c r="M278" s="1" t="s">
        <v>1217</v>
      </c>
      <c r="N278" s="1" t="s">
        <v>1242</v>
      </c>
      <c r="O278">
        <v>46017</v>
      </c>
      <c r="P278" s="1" t="s">
        <v>1224</v>
      </c>
      <c r="Q278" s="2">
        <v>42931</v>
      </c>
    </row>
    <row r="279" spans="1:17" x14ac:dyDescent="0.25">
      <c r="A279" s="1" t="s">
        <v>457</v>
      </c>
      <c r="B279" s="1" t="s">
        <v>243</v>
      </c>
      <c r="C279" s="1" t="s">
        <v>14</v>
      </c>
      <c r="D279" s="2">
        <v>43441</v>
      </c>
      <c r="E279">
        <v>180882</v>
      </c>
      <c r="F279">
        <v>410</v>
      </c>
      <c r="G279">
        <v>0</v>
      </c>
      <c r="H279" s="1" t="s">
        <v>40</v>
      </c>
      <c r="I279" s="1" t="s">
        <v>1714</v>
      </c>
      <c r="J279" s="1" t="s">
        <v>1216</v>
      </c>
      <c r="K279">
        <v>35</v>
      </c>
      <c r="L279" t="str" cm="1">
        <f t="array" ref="L279">_xlfn.IFS(merged_data[[#This Row],[Age]]&lt;= 28,"Gen Z", merged_data[[#This Row],[Age]]&lt;=44,"Millennials", merged_data[[#This Row],[Age]]&lt;=60,"Gen X", merged_data[[#This Row],[Age]]&gt;60,"Baby Boomers")</f>
        <v>Millennials</v>
      </c>
      <c r="M279" s="1" t="s">
        <v>1217</v>
      </c>
      <c r="N279" s="1" t="s">
        <v>1242</v>
      </c>
      <c r="O279">
        <v>46017</v>
      </c>
      <c r="P279" s="1" t="s">
        <v>1224</v>
      </c>
      <c r="Q279" s="2">
        <v>42931</v>
      </c>
    </row>
    <row r="280" spans="1:17" x14ac:dyDescent="0.25">
      <c r="A280" s="1" t="s">
        <v>244</v>
      </c>
      <c r="B280" s="1" t="s">
        <v>245</v>
      </c>
      <c r="C280" s="1" t="s">
        <v>10</v>
      </c>
      <c r="D280" s="2">
        <v>45343</v>
      </c>
      <c r="E280">
        <v>163187</v>
      </c>
      <c r="F280">
        <v>689</v>
      </c>
      <c r="G280">
        <v>497174</v>
      </c>
      <c r="H280" s="1" t="s">
        <v>1839</v>
      </c>
      <c r="I280" s="1" t="s">
        <v>1429</v>
      </c>
      <c r="J280" s="1" t="s">
        <v>1221</v>
      </c>
      <c r="K280">
        <v>51</v>
      </c>
      <c r="L280" t="str" cm="1">
        <f t="array" ref="L280">_xlfn.IFS(merged_data[[#This Row],[Age]]&lt;= 28,"Gen Z", merged_data[[#This Row],[Age]]&lt;=44,"Millennials", merged_data[[#This Row],[Age]]&lt;=60,"Gen X", merged_data[[#This Row],[Age]]&gt;60,"Baby Boomers")</f>
        <v>Gen X</v>
      </c>
      <c r="M280" s="1" t="s">
        <v>1232</v>
      </c>
      <c r="N280" s="1" t="s">
        <v>1218</v>
      </c>
      <c r="O280">
        <v>40953</v>
      </c>
      <c r="P280" s="1" t="s">
        <v>1219</v>
      </c>
      <c r="Q280" s="2">
        <v>44789</v>
      </c>
    </row>
    <row r="281" spans="1:17" x14ac:dyDescent="0.25">
      <c r="A281" s="1" t="s">
        <v>722</v>
      </c>
      <c r="B281" s="1" t="s">
        <v>245</v>
      </c>
      <c r="C281" s="1" t="s">
        <v>33</v>
      </c>
      <c r="D281" s="2">
        <v>43914</v>
      </c>
      <c r="E281">
        <v>481247</v>
      </c>
      <c r="F281">
        <v>632</v>
      </c>
      <c r="G281">
        <v>0</v>
      </c>
      <c r="H281" s="1" t="s">
        <v>1839</v>
      </c>
      <c r="I281" s="1" t="s">
        <v>1429</v>
      </c>
      <c r="J281" s="1" t="s">
        <v>1221</v>
      </c>
      <c r="K281">
        <v>51</v>
      </c>
      <c r="L281" t="str" cm="1">
        <f t="array" ref="L281">_xlfn.IFS(merged_data[[#This Row],[Age]]&lt;= 28,"Gen Z", merged_data[[#This Row],[Age]]&lt;=44,"Millennials", merged_data[[#This Row],[Age]]&lt;=60,"Gen X", merged_data[[#This Row],[Age]]&gt;60,"Baby Boomers")</f>
        <v>Gen X</v>
      </c>
      <c r="M281" s="1" t="s">
        <v>1232</v>
      </c>
      <c r="N281" s="1" t="s">
        <v>1218</v>
      </c>
      <c r="O281">
        <v>40953</v>
      </c>
      <c r="P281" s="1" t="s">
        <v>1219</v>
      </c>
      <c r="Q281" s="2">
        <v>44789</v>
      </c>
    </row>
    <row r="282" spans="1:17" x14ac:dyDescent="0.25">
      <c r="A282" s="1" t="s">
        <v>246</v>
      </c>
      <c r="B282" s="1" t="s">
        <v>247</v>
      </c>
      <c r="C282" s="1" t="s">
        <v>14</v>
      </c>
      <c r="D282" s="2">
        <v>45708</v>
      </c>
      <c r="E282">
        <v>455150</v>
      </c>
      <c r="F282">
        <v>641</v>
      </c>
      <c r="G282">
        <v>93741</v>
      </c>
      <c r="H282" s="1" t="s">
        <v>19</v>
      </c>
      <c r="I282" s="1" t="s">
        <v>1765</v>
      </c>
      <c r="J282" s="1" t="s">
        <v>1216</v>
      </c>
      <c r="K282">
        <v>30</v>
      </c>
      <c r="L282" t="str" cm="1">
        <f t="array" ref="L282">_xlfn.IFS(merged_data[[#This Row],[Age]]&lt;= 28,"Gen Z", merged_data[[#This Row],[Age]]&lt;=44,"Millennials", merged_data[[#This Row],[Age]]&lt;=60,"Gen X", merged_data[[#This Row],[Age]]&gt;60,"Baby Boomers")</f>
        <v>Millennials</v>
      </c>
      <c r="M282" s="1" t="s">
        <v>1222</v>
      </c>
      <c r="N282" s="1" t="s">
        <v>1242</v>
      </c>
      <c r="O282">
        <v>96367</v>
      </c>
      <c r="P282" s="1" t="s">
        <v>1219</v>
      </c>
      <c r="Q282" s="2">
        <v>45328</v>
      </c>
    </row>
    <row r="283" spans="1:17" x14ac:dyDescent="0.25">
      <c r="A283" s="1" t="s">
        <v>427</v>
      </c>
      <c r="B283" s="1" t="s">
        <v>428</v>
      </c>
      <c r="C283" s="1" t="s">
        <v>10</v>
      </c>
      <c r="D283" s="2">
        <v>45108</v>
      </c>
      <c r="E283">
        <v>42056</v>
      </c>
      <c r="F283">
        <v>848</v>
      </c>
      <c r="G283">
        <v>436739</v>
      </c>
      <c r="H283" s="1" t="s">
        <v>1839</v>
      </c>
      <c r="I283" s="1" t="s">
        <v>1384</v>
      </c>
      <c r="J283" s="1" t="s">
        <v>1216</v>
      </c>
      <c r="K283">
        <v>22</v>
      </c>
      <c r="L283" t="str" cm="1">
        <f t="array" ref="L283">_xlfn.IFS(merged_data[[#This Row],[Age]]&lt;= 28,"Gen Z", merged_data[[#This Row],[Age]]&lt;=44,"Millennials", merged_data[[#This Row],[Age]]&lt;=60,"Gen X", merged_data[[#This Row],[Age]]&gt;60,"Baby Boomers")</f>
        <v>Gen Z</v>
      </c>
      <c r="M283" s="1" t="s">
        <v>1236</v>
      </c>
      <c r="N283" s="1" t="s">
        <v>1238</v>
      </c>
      <c r="O283">
        <v>187581</v>
      </c>
      <c r="P283" s="1" t="s">
        <v>1224</v>
      </c>
      <c r="Q283" s="2">
        <v>42754</v>
      </c>
    </row>
    <row r="284" spans="1:17" x14ac:dyDescent="0.25">
      <c r="A284" s="1" t="s">
        <v>249</v>
      </c>
      <c r="B284" s="1" t="s">
        <v>250</v>
      </c>
      <c r="C284" s="1" t="s">
        <v>14</v>
      </c>
      <c r="D284" s="2">
        <v>44581</v>
      </c>
      <c r="E284">
        <v>5520</v>
      </c>
      <c r="F284">
        <v>491</v>
      </c>
      <c r="G284">
        <v>0</v>
      </c>
      <c r="H284" s="1" t="s">
        <v>60</v>
      </c>
      <c r="I284" s="1" t="s">
        <v>1561</v>
      </c>
      <c r="J284" s="1" t="s">
        <v>1216</v>
      </c>
      <c r="K284">
        <v>29</v>
      </c>
      <c r="L284" t="str" cm="1">
        <f t="array" ref="L284">_xlfn.IFS(merged_data[[#This Row],[Age]]&lt;= 28,"Gen Z", merged_data[[#This Row],[Age]]&lt;=44,"Millennials", merged_data[[#This Row],[Age]]&lt;=60,"Gen X", merged_data[[#This Row],[Age]]&gt;60,"Baby Boomers")</f>
        <v>Millennials</v>
      </c>
      <c r="M284" s="1" t="s">
        <v>1232</v>
      </c>
      <c r="N284" s="1" t="s">
        <v>1233</v>
      </c>
      <c r="O284">
        <v>172876</v>
      </c>
      <c r="P284" s="1" t="s">
        <v>1219</v>
      </c>
      <c r="Q284" s="2">
        <v>42737</v>
      </c>
    </row>
    <row r="285" spans="1:17" x14ac:dyDescent="0.25">
      <c r="A285" s="1" t="s">
        <v>482</v>
      </c>
      <c r="B285" s="1" t="s">
        <v>250</v>
      </c>
      <c r="C285" s="1" t="s">
        <v>26</v>
      </c>
      <c r="D285" s="2">
        <v>43275</v>
      </c>
      <c r="E285">
        <v>495239</v>
      </c>
      <c r="F285">
        <v>825</v>
      </c>
      <c r="G285">
        <v>0</v>
      </c>
      <c r="H285" s="1" t="s">
        <v>1839</v>
      </c>
      <c r="I285" s="1" t="s">
        <v>1561</v>
      </c>
      <c r="J285" s="1" t="s">
        <v>1216</v>
      </c>
      <c r="K285">
        <v>29</v>
      </c>
      <c r="L285" t="str" cm="1">
        <f t="array" ref="L285">_xlfn.IFS(merged_data[[#This Row],[Age]]&lt;= 28,"Gen Z", merged_data[[#This Row],[Age]]&lt;=44,"Millennials", merged_data[[#This Row],[Age]]&lt;=60,"Gen X", merged_data[[#This Row],[Age]]&gt;60,"Baby Boomers")</f>
        <v>Millennials</v>
      </c>
      <c r="M285" s="1" t="s">
        <v>1232</v>
      </c>
      <c r="N285" s="1" t="s">
        <v>1233</v>
      </c>
      <c r="O285">
        <v>172876</v>
      </c>
      <c r="P285" s="1" t="s">
        <v>1219</v>
      </c>
      <c r="Q285" s="2">
        <v>42737</v>
      </c>
    </row>
    <row r="286" spans="1:17" x14ac:dyDescent="0.25">
      <c r="A286" s="1" t="s">
        <v>297</v>
      </c>
      <c r="B286" s="1" t="s">
        <v>298</v>
      </c>
      <c r="C286" s="1" t="s">
        <v>33</v>
      </c>
      <c r="D286" s="2">
        <v>43906</v>
      </c>
      <c r="E286">
        <v>384010</v>
      </c>
      <c r="F286">
        <v>527</v>
      </c>
      <c r="G286">
        <v>0</v>
      </c>
      <c r="H286" s="1" t="s">
        <v>1839</v>
      </c>
      <c r="I286" s="1" t="s">
        <v>1386</v>
      </c>
      <c r="J286" s="1" t="s">
        <v>1221</v>
      </c>
      <c r="K286">
        <v>46</v>
      </c>
      <c r="L286" t="str" cm="1">
        <f t="array" ref="L286">_xlfn.IFS(merged_data[[#This Row],[Age]]&lt;= 28,"Gen Z", merged_data[[#This Row],[Age]]&lt;=44,"Millennials", merged_data[[#This Row],[Age]]&lt;=60,"Gen X", merged_data[[#This Row],[Age]]&gt;60,"Baby Boomers")</f>
        <v>Gen X</v>
      </c>
      <c r="M286" s="1" t="s">
        <v>1236</v>
      </c>
      <c r="N286" s="1" t="s">
        <v>1218</v>
      </c>
      <c r="O286">
        <v>112241</v>
      </c>
      <c r="P286" s="1" t="s">
        <v>1224</v>
      </c>
      <c r="Q286" s="2">
        <v>42374</v>
      </c>
    </row>
    <row r="287" spans="1:17" x14ac:dyDescent="0.25">
      <c r="A287" s="1" t="s">
        <v>645</v>
      </c>
      <c r="B287" s="1" t="s">
        <v>646</v>
      </c>
      <c r="C287" s="1" t="s">
        <v>14</v>
      </c>
      <c r="D287" s="2">
        <v>44164</v>
      </c>
      <c r="E287">
        <v>449449</v>
      </c>
      <c r="F287">
        <v>829</v>
      </c>
      <c r="G287">
        <v>0</v>
      </c>
      <c r="H287" s="1" t="s">
        <v>1839</v>
      </c>
      <c r="I287" s="1" t="s">
        <v>1387</v>
      </c>
      <c r="J287" s="1" t="s">
        <v>1216</v>
      </c>
      <c r="K287">
        <v>72</v>
      </c>
      <c r="L287" t="str" cm="1">
        <f t="array" ref="L287">_xlfn.IFS(merged_data[[#This Row],[Age]]&lt;= 28,"Gen Z", merged_data[[#This Row],[Age]]&lt;=44,"Millennials", merged_data[[#This Row],[Age]]&lt;=60,"Gen X", merged_data[[#This Row],[Age]]&gt;60,"Baby Boomers")</f>
        <v>Baby Boomers</v>
      </c>
      <c r="M287" s="1" t="s">
        <v>1217</v>
      </c>
      <c r="N287" s="1" t="s">
        <v>1242</v>
      </c>
      <c r="O287">
        <v>169859</v>
      </c>
      <c r="P287" s="1" t="s">
        <v>1219</v>
      </c>
      <c r="Q287" s="2">
        <v>45039</v>
      </c>
    </row>
    <row r="288" spans="1:17" x14ac:dyDescent="0.25">
      <c r="A288" s="1" t="s">
        <v>779</v>
      </c>
      <c r="B288" s="1" t="s">
        <v>646</v>
      </c>
      <c r="C288" s="1" t="s">
        <v>33</v>
      </c>
      <c r="D288" s="2">
        <v>44272</v>
      </c>
      <c r="E288">
        <v>426673</v>
      </c>
      <c r="F288">
        <v>520</v>
      </c>
      <c r="G288">
        <v>0</v>
      </c>
      <c r="H288" s="1" t="s">
        <v>1839</v>
      </c>
      <c r="I288" s="1" t="s">
        <v>1387</v>
      </c>
      <c r="J288" s="1" t="s">
        <v>1216</v>
      </c>
      <c r="K288">
        <v>72</v>
      </c>
      <c r="L288" t="str" cm="1">
        <f t="array" ref="L288">_xlfn.IFS(merged_data[[#This Row],[Age]]&lt;= 28,"Gen Z", merged_data[[#This Row],[Age]]&lt;=44,"Millennials", merged_data[[#This Row],[Age]]&lt;=60,"Gen X", merged_data[[#This Row],[Age]]&gt;60,"Baby Boomers")</f>
        <v>Baby Boomers</v>
      </c>
      <c r="M288" s="1" t="s">
        <v>1217</v>
      </c>
      <c r="N288" s="1" t="s">
        <v>1242</v>
      </c>
      <c r="O288">
        <v>169859</v>
      </c>
      <c r="P288" s="1" t="s">
        <v>1219</v>
      </c>
      <c r="Q288" s="2">
        <v>45039</v>
      </c>
    </row>
    <row r="289" spans="1:17" x14ac:dyDescent="0.25">
      <c r="A289" s="1" t="s">
        <v>253</v>
      </c>
      <c r="B289" s="1" t="s">
        <v>254</v>
      </c>
      <c r="C289" s="1" t="s">
        <v>10</v>
      </c>
      <c r="D289" s="2">
        <v>43216</v>
      </c>
      <c r="E289">
        <v>167527</v>
      </c>
      <c r="F289">
        <v>532</v>
      </c>
      <c r="G289">
        <v>0</v>
      </c>
      <c r="H289" s="1" t="s">
        <v>1839</v>
      </c>
      <c r="I289" s="1" t="s">
        <v>1718</v>
      </c>
      <c r="J289" s="1" t="s">
        <v>1221</v>
      </c>
      <c r="K289">
        <v>66</v>
      </c>
      <c r="L289" t="str" cm="1">
        <f t="array" ref="L289">_xlfn.IFS(merged_data[[#This Row],[Age]]&lt;= 28,"Gen Z", merged_data[[#This Row],[Age]]&lt;=44,"Millennials", merged_data[[#This Row],[Age]]&lt;=60,"Gen X", merged_data[[#This Row],[Age]]&gt;60,"Baby Boomers")</f>
        <v>Baby Boomers</v>
      </c>
      <c r="M289" s="1" t="s">
        <v>1217</v>
      </c>
      <c r="N289" s="1" t="s">
        <v>1238</v>
      </c>
      <c r="O289">
        <v>163273</v>
      </c>
      <c r="P289" s="1" t="s">
        <v>1224</v>
      </c>
      <c r="Q289" s="2">
        <v>42384</v>
      </c>
    </row>
    <row r="290" spans="1:17" x14ac:dyDescent="0.25">
      <c r="A290" s="1" t="s">
        <v>255</v>
      </c>
      <c r="B290" s="1" t="s">
        <v>256</v>
      </c>
      <c r="C290" s="1" t="s">
        <v>14</v>
      </c>
      <c r="D290" s="2">
        <v>44377</v>
      </c>
      <c r="E290">
        <v>246356</v>
      </c>
      <c r="F290">
        <v>526</v>
      </c>
      <c r="G290">
        <v>0</v>
      </c>
      <c r="H290" s="1" t="s">
        <v>1839</v>
      </c>
      <c r="I290" s="1" t="s">
        <v>1645</v>
      </c>
      <c r="J290" s="1" t="s">
        <v>1221</v>
      </c>
      <c r="K290">
        <v>34</v>
      </c>
      <c r="L290" t="str" cm="1">
        <f t="array" ref="L290">_xlfn.IFS(merged_data[[#This Row],[Age]]&lt;= 28,"Gen Z", merged_data[[#This Row],[Age]]&lt;=44,"Millennials", merged_data[[#This Row],[Age]]&lt;=60,"Gen X", merged_data[[#This Row],[Age]]&gt;60,"Baby Boomers")</f>
        <v>Millennials</v>
      </c>
      <c r="M290" s="1" t="s">
        <v>1236</v>
      </c>
      <c r="N290" s="1" t="s">
        <v>1230</v>
      </c>
      <c r="O290">
        <v>115081</v>
      </c>
      <c r="P290" s="1" t="s">
        <v>1228</v>
      </c>
      <c r="Q290" s="2">
        <v>42817</v>
      </c>
    </row>
    <row r="291" spans="1:17" x14ac:dyDescent="0.25">
      <c r="A291" s="1" t="s">
        <v>577</v>
      </c>
      <c r="B291" s="1" t="s">
        <v>256</v>
      </c>
      <c r="C291" s="1" t="s">
        <v>10</v>
      </c>
      <c r="D291" s="2">
        <v>44188</v>
      </c>
      <c r="E291">
        <v>340686</v>
      </c>
      <c r="F291">
        <v>786</v>
      </c>
      <c r="G291">
        <v>0</v>
      </c>
      <c r="H291" s="1" t="s">
        <v>1839</v>
      </c>
      <c r="I291" s="1" t="s">
        <v>1645</v>
      </c>
      <c r="J291" s="1" t="s">
        <v>1221</v>
      </c>
      <c r="K291">
        <v>34</v>
      </c>
      <c r="L291" t="str" cm="1">
        <f t="array" ref="L291">_xlfn.IFS(merged_data[[#This Row],[Age]]&lt;= 28,"Gen Z", merged_data[[#This Row],[Age]]&lt;=44,"Millennials", merged_data[[#This Row],[Age]]&lt;=60,"Gen X", merged_data[[#This Row],[Age]]&gt;60,"Baby Boomers")</f>
        <v>Millennials</v>
      </c>
      <c r="M291" s="1" t="s">
        <v>1236</v>
      </c>
      <c r="N291" s="1" t="s">
        <v>1230</v>
      </c>
      <c r="O291">
        <v>115081</v>
      </c>
      <c r="P291" s="1" t="s">
        <v>1228</v>
      </c>
      <c r="Q291" s="2">
        <v>42817</v>
      </c>
    </row>
    <row r="292" spans="1:17" x14ac:dyDescent="0.25">
      <c r="A292" s="1" t="s">
        <v>336</v>
      </c>
      <c r="B292" s="1" t="s">
        <v>337</v>
      </c>
      <c r="C292" s="1" t="s">
        <v>33</v>
      </c>
      <c r="D292" s="2">
        <v>42494</v>
      </c>
      <c r="E292">
        <v>234473</v>
      </c>
      <c r="F292">
        <v>581</v>
      </c>
      <c r="G292">
        <v>295477</v>
      </c>
      <c r="H292" s="1" t="s">
        <v>1839</v>
      </c>
      <c r="I292" s="1" t="s">
        <v>1391</v>
      </c>
      <c r="J292" s="1" t="s">
        <v>1221</v>
      </c>
      <c r="K292">
        <v>43</v>
      </c>
      <c r="L292" t="str" cm="1">
        <f t="array" ref="L292">_xlfn.IFS(merged_data[[#This Row],[Age]]&lt;= 28,"Gen Z", merged_data[[#This Row],[Age]]&lt;=44,"Millennials", merged_data[[#This Row],[Age]]&lt;=60,"Gen X", merged_data[[#This Row],[Age]]&gt;60,"Baby Boomers")</f>
        <v>Millennials</v>
      </c>
      <c r="M292" s="1" t="s">
        <v>1217</v>
      </c>
      <c r="N292" s="1" t="s">
        <v>1233</v>
      </c>
      <c r="O292">
        <v>112124</v>
      </c>
      <c r="P292" s="1" t="s">
        <v>1224</v>
      </c>
      <c r="Q292" s="2">
        <v>43955</v>
      </c>
    </row>
    <row r="293" spans="1:17" x14ac:dyDescent="0.25">
      <c r="A293" s="1" t="s">
        <v>651</v>
      </c>
      <c r="B293" s="1" t="s">
        <v>337</v>
      </c>
      <c r="C293" s="1" t="s">
        <v>26</v>
      </c>
      <c r="D293" s="2">
        <v>45154</v>
      </c>
      <c r="E293">
        <v>380172</v>
      </c>
      <c r="F293">
        <v>382</v>
      </c>
      <c r="G293">
        <v>0</v>
      </c>
      <c r="H293" s="1" t="s">
        <v>40</v>
      </c>
      <c r="I293" s="1" t="s">
        <v>1391</v>
      </c>
      <c r="J293" s="1" t="s">
        <v>1221</v>
      </c>
      <c r="K293">
        <v>43</v>
      </c>
      <c r="L293" t="str" cm="1">
        <f t="array" ref="L293">_xlfn.IFS(merged_data[[#This Row],[Age]]&lt;= 28,"Gen Z", merged_data[[#This Row],[Age]]&lt;=44,"Millennials", merged_data[[#This Row],[Age]]&lt;=60,"Gen X", merged_data[[#This Row],[Age]]&gt;60,"Baby Boomers")</f>
        <v>Millennials</v>
      </c>
      <c r="M293" s="1" t="s">
        <v>1217</v>
      </c>
      <c r="N293" s="1" t="s">
        <v>1233</v>
      </c>
      <c r="O293">
        <v>112124</v>
      </c>
      <c r="P293" s="1" t="s">
        <v>1224</v>
      </c>
      <c r="Q293" s="2">
        <v>43955</v>
      </c>
    </row>
    <row r="294" spans="1:17" x14ac:dyDescent="0.25">
      <c r="A294" s="1" t="s">
        <v>703</v>
      </c>
      <c r="B294" s="1" t="s">
        <v>337</v>
      </c>
      <c r="C294" s="1" t="s">
        <v>10</v>
      </c>
      <c r="D294" s="2">
        <v>45051</v>
      </c>
      <c r="E294">
        <v>409983</v>
      </c>
      <c r="F294">
        <v>630</v>
      </c>
      <c r="G294">
        <v>0</v>
      </c>
      <c r="H294" s="1" t="s">
        <v>1839</v>
      </c>
      <c r="I294" s="1" t="s">
        <v>1391</v>
      </c>
      <c r="J294" s="1" t="s">
        <v>1221</v>
      </c>
      <c r="K294">
        <v>43</v>
      </c>
      <c r="L294" t="str" cm="1">
        <f t="array" ref="L294">_xlfn.IFS(merged_data[[#This Row],[Age]]&lt;= 28,"Gen Z", merged_data[[#This Row],[Age]]&lt;=44,"Millennials", merged_data[[#This Row],[Age]]&lt;=60,"Gen X", merged_data[[#This Row],[Age]]&gt;60,"Baby Boomers")</f>
        <v>Millennials</v>
      </c>
      <c r="M294" s="1" t="s">
        <v>1217</v>
      </c>
      <c r="N294" s="1" t="s">
        <v>1233</v>
      </c>
      <c r="O294">
        <v>112124</v>
      </c>
      <c r="P294" s="1" t="s">
        <v>1224</v>
      </c>
      <c r="Q294" s="2">
        <v>43955</v>
      </c>
    </row>
    <row r="295" spans="1:17" x14ac:dyDescent="0.25">
      <c r="A295" s="1" t="s">
        <v>259</v>
      </c>
      <c r="B295" s="1" t="s">
        <v>260</v>
      </c>
      <c r="C295" s="1" t="s">
        <v>14</v>
      </c>
      <c r="D295" s="2">
        <v>43335</v>
      </c>
      <c r="E295">
        <v>434821</v>
      </c>
      <c r="F295">
        <v>448</v>
      </c>
      <c r="G295">
        <v>374653</v>
      </c>
      <c r="H295" s="1" t="s">
        <v>1839</v>
      </c>
      <c r="I295" s="1" t="s">
        <v>1813</v>
      </c>
      <c r="J295" s="1" t="s">
        <v>1216</v>
      </c>
      <c r="K295">
        <v>72</v>
      </c>
      <c r="L295" t="str" cm="1">
        <f t="array" ref="L295">_xlfn.IFS(merged_data[[#This Row],[Age]]&lt;= 28,"Gen Z", merged_data[[#This Row],[Age]]&lt;=44,"Millennials", merged_data[[#This Row],[Age]]&lt;=60,"Gen X", merged_data[[#This Row],[Age]]&gt;60,"Baby Boomers")</f>
        <v>Baby Boomers</v>
      </c>
      <c r="M295" s="1" t="s">
        <v>1222</v>
      </c>
      <c r="N295" s="1" t="s">
        <v>1238</v>
      </c>
      <c r="O295">
        <v>192307</v>
      </c>
      <c r="P295" s="1" t="s">
        <v>1224</v>
      </c>
      <c r="Q295" s="2">
        <v>44108</v>
      </c>
    </row>
    <row r="296" spans="1:17" x14ac:dyDescent="0.25">
      <c r="A296" s="1" t="s">
        <v>664</v>
      </c>
      <c r="B296" s="1" t="s">
        <v>665</v>
      </c>
      <c r="C296" s="1" t="s">
        <v>14</v>
      </c>
      <c r="D296" s="2">
        <v>44121</v>
      </c>
      <c r="E296">
        <v>195623</v>
      </c>
      <c r="F296">
        <v>536</v>
      </c>
      <c r="G296">
        <v>0</v>
      </c>
      <c r="H296" s="1" t="s">
        <v>1839</v>
      </c>
      <c r="I296" s="1" t="s">
        <v>1393</v>
      </c>
      <c r="J296" s="1" t="s">
        <v>1216</v>
      </c>
      <c r="K296">
        <v>68</v>
      </c>
      <c r="L296" t="str" cm="1">
        <f t="array" ref="L296">_xlfn.IFS(merged_data[[#This Row],[Age]]&lt;= 28,"Gen Z", merged_data[[#This Row],[Age]]&lt;=44,"Millennials", merged_data[[#This Row],[Age]]&lt;=60,"Gen X", merged_data[[#This Row],[Age]]&gt;60,"Baby Boomers")</f>
        <v>Baby Boomers</v>
      </c>
      <c r="M296" s="1" t="s">
        <v>1232</v>
      </c>
      <c r="N296" s="1" t="s">
        <v>1238</v>
      </c>
      <c r="O296">
        <v>184134</v>
      </c>
      <c r="P296" s="1" t="s">
        <v>1219</v>
      </c>
      <c r="Q296" s="2">
        <v>44454</v>
      </c>
    </row>
    <row r="297" spans="1:17" x14ac:dyDescent="0.25">
      <c r="A297" s="1" t="s">
        <v>678</v>
      </c>
      <c r="B297" s="1" t="s">
        <v>679</v>
      </c>
      <c r="C297" s="1" t="s">
        <v>26</v>
      </c>
      <c r="D297" s="2">
        <v>45296</v>
      </c>
      <c r="E297">
        <v>110986</v>
      </c>
      <c r="F297">
        <v>324</v>
      </c>
      <c r="G297">
        <v>79231</v>
      </c>
      <c r="H297" s="1" t="s">
        <v>19</v>
      </c>
      <c r="I297" s="1" t="s">
        <v>1394</v>
      </c>
      <c r="J297" s="1" t="s">
        <v>1216</v>
      </c>
      <c r="K297">
        <v>54</v>
      </c>
      <c r="L297" t="str" cm="1">
        <f t="array" ref="L297">_xlfn.IFS(merged_data[[#This Row],[Age]]&lt;= 28,"Gen Z", merged_data[[#This Row],[Age]]&lt;=44,"Millennials", merged_data[[#This Row],[Age]]&lt;=60,"Gen X", merged_data[[#This Row],[Age]]&gt;60,"Baby Boomers")</f>
        <v>Gen X</v>
      </c>
      <c r="M297" s="1" t="s">
        <v>1236</v>
      </c>
      <c r="N297" s="1" t="s">
        <v>1227</v>
      </c>
      <c r="O297">
        <v>95713</v>
      </c>
      <c r="P297" s="1" t="s">
        <v>1219</v>
      </c>
      <c r="Q297" s="2">
        <v>43302</v>
      </c>
    </row>
    <row r="298" spans="1:17" x14ac:dyDescent="0.25">
      <c r="A298" s="1" t="s">
        <v>822</v>
      </c>
      <c r="B298" s="1" t="s">
        <v>679</v>
      </c>
      <c r="C298" s="1" t="s">
        <v>10</v>
      </c>
      <c r="D298" s="2">
        <v>43784</v>
      </c>
      <c r="E298">
        <v>336986</v>
      </c>
      <c r="F298">
        <v>437</v>
      </c>
      <c r="G298">
        <v>0</v>
      </c>
      <c r="H298" s="1" t="s">
        <v>1839</v>
      </c>
      <c r="I298" s="1" t="s">
        <v>1394</v>
      </c>
      <c r="J298" s="1" t="s">
        <v>1216</v>
      </c>
      <c r="K298">
        <v>54</v>
      </c>
      <c r="L298" t="str" cm="1">
        <f t="array" ref="L298">_xlfn.IFS(merged_data[[#This Row],[Age]]&lt;= 28,"Gen Z", merged_data[[#This Row],[Age]]&lt;=44,"Millennials", merged_data[[#This Row],[Age]]&lt;=60,"Gen X", merged_data[[#This Row],[Age]]&gt;60,"Baby Boomers")</f>
        <v>Gen X</v>
      </c>
      <c r="M298" s="1" t="s">
        <v>1236</v>
      </c>
      <c r="N298" s="1" t="s">
        <v>1227</v>
      </c>
      <c r="O298">
        <v>95713</v>
      </c>
      <c r="P298" s="1" t="s">
        <v>1219</v>
      </c>
      <c r="Q298" s="2">
        <v>43302</v>
      </c>
    </row>
    <row r="299" spans="1:17" x14ac:dyDescent="0.25">
      <c r="A299" s="1" t="s">
        <v>262</v>
      </c>
      <c r="B299" s="1" t="s">
        <v>263</v>
      </c>
      <c r="C299" s="1" t="s">
        <v>33</v>
      </c>
      <c r="D299" s="2">
        <v>42807</v>
      </c>
      <c r="E299">
        <v>175121</v>
      </c>
      <c r="F299">
        <v>749</v>
      </c>
      <c r="G299">
        <v>0</v>
      </c>
      <c r="H299" s="1" t="s">
        <v>1839</v>
      </c>
      <c r="I299" s="1" t="s">
        <v>1496</v>
      </c>
      <c r="J299" s="1" t="s">
        <v>1221</v>
      </c>
      <c r="K299">
        <v>43</v>
      </c>
      <c r="L299" t="str" cm="1">
        <f t="array" ref="L299">_xlfn.IFS(merged_data[[#This Row],[Age]]&lt;= 28,"Gen Z", merged_data[[#This Row],[Age]]&lt;=44,"Millennials", merged_data[[#This Row],[Age]]&lt;=60,"Gen X", merged_data[[#This Row],[Age]]&gt;60,"Baby Boomers")</f>
        <v>Millennials</v>
      </c>
      <c r="M299" s="1" t="s">
        <v>1236</v>
      </c>
      <c r="N299" s="1" t="s">
        <v>1230</v>
      </c>
      <c r="O299">
        <v>199362</v>
      </c>
      <c r="P299" s="1" t="s">
        <v>1219</v>
      </c>
      <c r="Q299" s="2">
        <v>45083</v>
      </c>
    </row>
    <row r="300" spans="1:17" x14ac:dyDescent="0.25">
      <c r="A300" s="1" t="s">
        <v>264</v>
      </c>
      <c r="B300" s="1" t="s">
        <v>265</v>
      </c>
      <c r="C300" s="1" t="s">
        <v>10</v>
      </c>
      <c r="D300" s="2">
        <v>45862</v>
      </c>
      <c r="E300">
        <v>144989</v>
      </c>
      <c r="F300">
        <v>362</v>
      </c>
      <c r="G300">
        <v>0</v>
      </c>
      <c r="H300" s="1" t="s">
        <v>40</v>
      </c>
      <c r="I300" s="1" t="s">
        <v>1482</v>
      </c>
      <c r="J300" s="1" t="s">
        <v>1221</v>
      </c>
      <c r="K300">
        <v>63</v>
      </c>
      <c r="L300" t="str" cm="1">
        <f t="array" ref="L300">_xlfn.IFS(merged_data[[#This Row],[Age]]&lt;= 28,"Gen Z", merged_data[[#This Row],[Age]]&lt;=44,"Millennials", merged_data[[#This Row],[Age]]&lt;=60,"Gen X", merged_data[[#This Row],[Age]]&gt;60,"Baby Boomers")</f>
        <v>Baby Boomers</v>
      </c>
      <c r="M300" s="1" t="s">
        <v>1217</v>
      </c>
      <c r="N300" s="1" t="s">
        <v>1230</v>
      </c>
      <c r="O300">
        <v>73268</v>
      </c>
      <c r="P300" s="1" t="s">
        <v>1219</v>
      </c>
      <c r="Q300" s="2">
        <v>45587</v>
      </c>
    </row>
    <row r="301" spans="1:17" x14ac:dyDescent="0.25">
      <c r="A301" s="1" t="s">
        <v>269</v>
      </c>
      <c r="B301" s="1" t="s">
        <v>270</v>
      </c>
      <c r="C301" s="1" t="s">
        <v>10</v>
      </c>
      <c r="D301" s="2">
        <v>42553</v>
      </c>
      <c r="E301">
        <v>250144</v>
      </c>
      <c r="F301">
        <v>305</v>
      </c>
      <c r="G301">
        <v>0</v>
      </c>
      <c r="H301" s="1" t="s">
        <v>19</v>
      </c>
      <c r="I301" s="1" t="s">
        <v>1637</v>
      </c>
      <c r="J301" s="1" t="s">
        <v>1221</v>
      </c>
      <c r="K301">
        <v>36</v>
      </c>
      <c r="L301" t="str" cm="1">
        <f t="array" ref="L301">_xlfn.IFS(merged_data[[#This Row],[Age]]&lt;= 28,"Gen Z", merged_data[[#This Row],[Age]]&lt;=44,"Millennials", merged_data[[#This Row],[Age]]&lt;=60,"Gen X", merged_data[[#This Row],[Age]]&gt;60,"Baby Boomers")</f>
        <v>Millennials</v>
      </c>
      <c r="M301" s="1" t="s">
        <v>1217</v>
      </c>
      <c r="N301" s="1" t="s">
        <v>1218</v>
      </c>
      <c r="O301">
        <v>118511</v>
      </c>
      <c r="P301" s="1" t="s">
        <v>1224</v>
      </c>
      <c r="Q301" s="2">
        <v>44791</v>
      </c>
    </row>
    <row r="302" spans="1:17" x14ac:dyDescent="0.25">
      <c r="A302" s="1" t="s">
        <v>745</v>
      </c>
      <c r="B302" s="1" t="s">
        <v>746</v>
      </c>
      <c r="C302" s="1" t="s">
        <v>10</v>
      </c>
      <c r="D302" s="2">
        <v>42791</v>
      </c>
      <c r="E302">
        <v>125814</v>
      </c>
      <c r="F302">
        <v>370</v>
      </c>
      <c r="G302">
        <v>0</v>
      </c>
      <c r="H302" s="1" t="s">
        <v>1839</v>
      </c>
      <c r="I302" s="1" t="s">
        <v>1400</v>
      </c>
      <c r="J302" s="1" t="s">
        <v>1216</v>
      </c>
      <c r="K302">
        <v>45</v>
      </c>
      <c r="L302" t="str" cm="1">
        <f t="array" ref="L302">_xlfn.IFS(merged_data[[#This Row],[Age]]&lt;= 28,"Gen Z", merged_data[[#This Row],[Age]]&lt;=44,"Millennials", merged_data[[#This Row],[Age]]&lt;=60,"Gen X", merged_data[[#This Row],[Age]]&gt;60,"Baby Boomers")</f>
        <v>Gen X</v>
      </c>
      <c r="M302" s="1" t="s">
        <v>1236</v>
      </c>
      <c r="N302" s="1" t="s">
        <v>1223</v>
      </c>
      <c r="O302">
        <v>164059</v>
      </c>
      <c r="P302" s="1" t="s">
        <v>1219</v>
      </c>
      <c r="Q302" s="2">
        <v>45619</v>
      </c>
    </row>
    <row r="303" spans="1:17" x14ac:dyDescent="0.25">
      <c r="A303" s="1" t="s">
        <v>273</v>
      </c>
      <c r="B303" s="1" t="s">
        <v>274</v>
      </c>
      <c r="C303" s="1" t="s">
        <v>10</v>
      </c>
      <c r="D303" s="2">
        <v>43090</v>
      </c>
      <c r="E303">
        <v>70269</v>
      </c>
      <c r="F303">
        <v>327</v>
      </c>
      <c r="G303">
        <v>0</v>
      </c>
      <c r="H303" s="1" t="s">
        <v>1839</v>
      </c>
      <c r="I303" s="1" t="s">
        <v>1454</v>
      </c>
      <c r="J303" s="1" t="s">
        <v>1216</v>
      </c>
      <c r="K303">
        <v>41</v>
      </c>
      <c r="L303" t="str" cm="1">
        <f t="array" ref="L303">_xlfn.IFS(merged_data[[#This Row],[Age]]&lt;= 28,"Gen Z", merged_data[[#This Row],[Age]]&lt;=44,"Millennials", merged_data[[#This Row],[Age]]&lt;=60,"Gen X", merged_data[[#This Row],[Age]]&gt;60,"Baby Boomers")</f>
        <v>Millennials</v>
      </c>
      <c r="M303" s="1" t="s">
        <v>1222</v>
      </c>
      <c r="N303" s="1" t="s">
        <v>1230</v>
      </c>
      <c r="O303">
        <v>195641</v>
      </c>
      <c r="P303" s="1" t="s">
        <v>1219</v>
      </c>
      <c r="Q303" s="2">
        <v>44775</v>
      </c>
    </row>
    <row r="304" spans="1:17" x14ac:dyDescent="0.25">
      <c r="A304" s="1" t="s">
        <v>326</v>
      </c>
      <c r="B304" s="1" t="s">
        <v>327</v>
      </c>
      <c r="C304" s="1" t="s">
        <v>10</v>
      </c>
      <c r="D304" s="2">
        <v>43423</v>
      </c>
      <c r="E304">
        <v>15534</v>
      </c>
      <c r="F304">
        <v>771</v>
      </c>
      <c r="G304">
        <v>0</v>
      </c>
      <c r="H304" s="1" t="s">
        <v>1839</v>
      </c>
      <c r="I304" s="1" t="s">
        <v>1404</v>
      </c>
      <c r="J304" s="1" t="s">
        <v>1216</v>
      </c>
      <c r="K304">
        <v>66</v>
      </c>
      <c r="L304" t="str" cm="1">
        <f t="array" ref="L304">_xlfn.IFS(merged_data[[#This Row],[Age]]&lt;= 28,"Gen Z", merged_data[[#This Row],[Age]]&lt;=44,"Millennials", merged_data[[#This Row],[Age]]&lt;=60,"Gen X", merged_data[[#This Row],[Age]]&gt;60,"Baby Boomers")</f>
        <v>Baby Boomers</v>
      </c>
      <c r="M304" s="1" t="s">
        <v>1217</v>
      </c>
      <c r="N304" s="1" t="s">
        <v>1242</v>
      </c>
      <c r="O304">
        <v>83852</v>
      </c>
      <c r="P304" s="1" t="s">
        <v>1219</v>
      </c>
      <c r="Q304" s="2">
        <v>45560</v>
      </c>
    </row>
    <row r="305" spans="1:17" x14ac:dyDescent="0.25">
      <c r="A305" s="1" t="s">
        <v>800</v>
      </c>
      <c r="B305" s="1" t="s">
        <v>327</v>
      </c>
      <c r="C305" s="1" t="s">
        <v>26</v>
      </c>
      <c r="D305" s="2">
        <v>42488</v>
      </c>
      <c r="E305">
        <v>343303</v>
      </c>
      <c r="F305">
        <v>446</v>
      </c>
      <c r="G305">
        <v>0</v>
      </c>
      <c r="H305" s="1" t="s">
        <v>1839</v>
      </c>
      <c r="I305" s="1" t="s">
        <v>1404</v>
      </c>
      <c r="J305" s="1" t="s">
        <v>1216</v>
      </c>
      <c r="K305">
        <v>66</v>
      </c>
      <c r="L305" t="str" cm="1">
        <f t="array" ref="L305">_xlfn.IFS(merged_data[[#This Row],[Age]]&lt;= 28,"Gen Z", merged_data[[#This Row],[Age]]&lt;=44,"Millennials", merged_data[[#This Row],[Age]]&lt;=60,"Gen X", merged_data[[#This Row],[Age]]&gt;60,"Baby Boomers")</f>
        <v>Baby Boomers</v>
      </c>
      <c r="M305" s="1" t="s">
        <v>1217</v>
      </c>
      <c r="N305" s="1" t="s">
        <v>1242</v>
      </c>
      <c r="O305">
        <v>83852</v>
      </c>
      <c r="P305" s="1" t="s">
        <v>1219</v>
      </c>
      <c r="Q305" s="2">
        <v>45560</v>
      </c>
    </row>
    <row r="306" spans="1:17" x14ac:dyDescent="0.25">
      <c r="A306" s="1" t="s">
        <v>311</v>
      </c>
      <c r="B306" s="1" t="s">
        <v>312</v>
      </c>
      <c r="C306" s="1" t="s">
        <v>14</v>
      </c>
      <c r="D306" s="2">
        <v>43705</v>
      </c>
      <c r="E306">
        <v>440437</v>
      </c>
      <c r="F306">
        <v>746</v>
      </c>
      <c r="G306">
        <v>499927</v>
      </c>
      <c r="H306" s="1" t="s">
        <v>40</v>
      </c>
      <c r="I306" s="1" t="s">
        <v>1405</v>
      </c>
      <c r="J306" s="1" t="s">
        <v>1221</v>
      </c>
      <c r="K306">
        <v>47</v>
      </c>
      <c r="L306" t="str" cm="1">
        <f t="array" ref="L306">_xlfn.IFS(merged_data[[#This Row],[Age]]&lt;= 28,"Gen Z", merged_data[[#This Row],[Age]]&lt;=44,"Millennials", merged_data[[#This Row],[Age]]&lt;=60,"Gen X", merged_data[[#This Row],[Age]]&gt;60,"Baby Boomers")</f>
        <v>Gen X</v>
      </c>
      <c r="M306" s="1" t="s">
        <v>1236</v>
      </c>
      <c r="N306" s="1" t="s">
        <v>1242</v>
      </c>
      <c r="O306">
        <v>152079</v>
      </c>
      <c r="P306" s="1" t="s">
        <v>1219</v>
      </c>
      <c r="Q306" s="2">
        <v>44528</v>
      </c>
    </row>
    <row r="307" spans="1:17" x14ac:dyDescent="0.25">
      <c r="A307" s="1" t="s">
        <v>471</v>
      </c>
      <c r="B307" s="1" t="s">
        <v>312</v>
      </c>
      <c r="C307" s="1" t="s">
        <v>10</v>
      </c>
      <c r="D307" s="2">
        <v>44634</v>
      </c>
      <c r="E307">
        <v>37405</v>
      </c>
      <c r="F307">
        <v>507</v>
      </c>
      <c r="G307">
        <v>0</v>
      </c>
      <c r="H307" s="1" t="s">
        <v>19</v>
      </c>
      <c r="I307" s="1" t="s">
        <v>1405</v>
      </c>
      <c r="J307" s="1" t="s">
        <v>1221</v>
      </c>
      <c r="K307">
        <v>47</v>
      </c>
      <c r="L307" t="str" cm="1">
        <f t="array" ref="L307">_xlfn.IFS(merged_data[[#This Row],[Age]]&lt;= 28,"Gen Z", merged_data[[#This Row],[Age]]&lt;=44,"Millennials", merged_data[[#This Row],[Age]]&lt;=60,"Gen X", merged_data[[#This Row],[Age]]&gt;60,"Baby Boomers")</f>
        <v>Gen X</v>
      </c>
      <c r="M307" s="1" t="s">
        <v>1236</v>
      </c>
      <c r="N307" s="1" t="s">
        <v>1242</v>
      </c>
      <c r="O307">
        <v>152079</v>
      </c>
      <c r="P307" s="1" t="s">
        <v>1219</v>
      </c>
      <c r="Q307" s="2">
        <v>44528</v>
      </c>
    </row>
    <row r="308" spans="1:17" x14ac:dyDescent="0.25">
      <c r="A308" s="1" t="s">
        <v>790</v>
      </c>
      <c r="B308" s="1" t="s">
        <v>312</v>
      </c>
      <c r="C308" s="1" t="s">
        <v>26</v>
      </c>
      <c r="D308" s="2">
        <v>44620</v>
      </c>
      <c r="E308">
        <v>409319</v>
      </c>
      <c r="F308">
        <v>447</v>
      </c>
      <c r="G308">
        <v>0</v>
      </c>
      <c r="H308" s="1" t="s">
        <v>1839</v>
      </c>
      <c r="I308" s="1" t="s">
        <v>1405</v>
      </c>
      <c r="J308" s="1" t="s">
        <v>1221</v>
      </c>
      <c r="K308">
        <v>47</v>
      </c>
      <c r="L308" t="str" cm="1">
        <f t="array" ref="L308">_xlfn.IFS(merged_data[[#This Row],[Age]]&lt;= 28,"Gen Z", merged_data[[#This Row],[Age]]&lt;=44,"Millennials", merged_data[[#This Row],[Age]]&lt;=60,"Gen X", merged_data[[#This Row],[Age]]&gt;60,"Baby Boomers")</f>
        <v>Gen X</v>
      </c>
      <c r="M308" s="1" t="s">
        <v>1236</v>
      </c>
      <c r="N308" s="1" t="s">
        <v>1242</v>
      </c>
      <c r="O308">
        <v>152079</v>
      </c>
      <c r="P308" s="1" t="s">
        <v>1219</v>
      </c>
      <c r="Q308" s="2">
        <v>44528</v>
      </c>
    </row>
    <row r="309" spans="1:17" x14ac:dyDescent="0.25">
      <c r="A309" s="1" t="s">
        <v>421</v>
      </c>
      <c r="B309" s="1" t="s">
        <v>422</v>
      </c>
      <c r="C309" s="1" t="s">
        <v>14</v>
      </c>
      <c r="D309" s="2">
        <v>45431</v>
      </c>
      <c r="E309">
        <v>391192</v>
      </c>
      <c r="F309">
        <v>304</v>
      </c>
      <c r="G309">
        <v>196480</v>
      </c>
      <c r="H309" s="1" t="s">
        <v>60</v>
      </c>
      <c r="I309" s="1" t="s">
        <v>1406</v>
      </c>
      <c r="J309" s="1" t="s">
        <v>1221</v>
      </c>
      <c r="K309">
        <v>63</v>
      </c>
      <c r="L309" t="str" cm="1">
        <f t="array" ref="L309">_xlfn.IFS(merged_data[[#This Row],[Age]]&lt;= 28,"Gen Z", merged_data[[#This Row],[Age]]&lt;=44,"Millennials", merged_data[[#This Row],[Age]]&lt;=60,"Gen X", merged_data[[#This Row],[Age]]&gt;60,"Baby Boomers")</f>
        <v>Baby Boomers</v>
      </c>
      <c r="M309" s="1" t="s">
        <v>1217</v>
      </c>
      <c r="N309" s="1" t="s">
        <v>1218</v>
      </c>
      <c r="O309">
        <v>96242</v>
      </c>
      <c r="P309" s="1" t="s">
        <v>1219</v>
      </c>
      <c r="Q309" s="2">
        <v>43084</v>
      </c>
    </row>
    <row r="310" spans="1:17" x14ac:dyDescent="0.25">
      <c r="A310" s="1" t="s">
        <v>277</v>
      </c>
      <c r="B310" s="1" t="s">
        <v>278</v>
      </c>
      <c r="C310" s="1" t="s">
        <v>10</v>
      </c>
      <c r="D310" s="2">
        <v>45879</v>
      </c>
      <c r="E310">
        <v>465833</v>
      </c>
      <c r="F310">
        <v>592</v>
      </c>
      <c r="G310">
        <v>0</v>
      </c>
      <c r="H310" s="1" t="s">
        <v>1839</v>
      </c>
      <c r="I310" s="1" t="s">
        <v>1647</v>
      </c>
      <c r="J310" s="1" t="s">
        <v>1216</v>
      </c>
      <c r="K310">
        <v>42</v>
      </c>
      <c r="L310" t="str" cm="1">
        <f t="array" ref="L310">_xlfn.IFS(merged_data[[#This Row],[Age]]&lt;= 28,"Gen Z", merged_data[[#This Row],[Age]]&lt;=44,"Millennials", merged_data[[#This Row],[Age]]&lt;=60,"Gen X", merged_data[[#This Row],[Age]]&gt;60,"Baby Boomers")</f>
        <v>Millennials</v>
      </c>
      <c r="M310" s="1" t="s">
        <v>1217</v>
      </c>
      <c r="N310" s="1" t="s">
        <v>1227</v>
      </c>
      <c r="O310">
        <v>131562</v>
      </c>
      <c r="P310" s="1" t="s">
        <v>1219</v>
      </c>
      <c r="Q310" s="2">
        <v>44868</v>
      </c>
    </row>
    <row r="311" spans="1:17" x14ac:dyDescent="0.25">
      <c r="A311" s="1" t="s">
        <v>731</v>
      </c>
      <c r="B311" s="1" t="s">
        <v>278</v>
      </c>
      <c r="C311" s="1" t="s">
        <v>26</v>
      </c>
      <c r="D311" s="2">
        <v>45563</v>
      </c>
      <c r="E311">
        <v>197530</v>
      </c>
      <c r="F311">
        <v>440</v>
      </c>
      <c r="G311">
        <v>183371</v>
      </c>
      <c r="H311" s="1" t="s">
        <v>40</v>
      </c>
      <c r="I311" s="1" t="s">
        <v>1647</v>
      </c>
      <c r="J311" s="1" t="s">
        <v>1216</v>
      </c>
      <c r="K311">
        <v>42</v>
      </c>
      <c r="L311" t="str" cm="1">
        <f t="array" ref="L311">_xlfn.IFS(merged_data[[#This Row],[Age]]&lt;= 28,"Gen Z", merged_data[[#This Row],[Age]]&lt;=44,"Millennials", merged_data[[#This Row],[Age]]&lt;=60,"Gen X", merged_data[[#This Row],[Age]]&gt;60,"Baby Boomers")</f>
        <v>Millennials</v>
      </c>
      <c r="M311" s="1" t="s">
        <v>1217</v>
      </c>
      <c r="N311" s="1" t="s">
        <v>1227</v>
      </c>
      <c r="O311">
        <v>131562</v>
      </c>
      <c r="P311" s="1" t="s">
        <v>1219</v>
      </c>
      <c r="Q311" s="2">
        <v>44868</v>
      </c>
    </row>
    <row r="312" spans="1:17" x14ac:dyDescent="0.25">
      <c r="A312" s="1" t="s">
        <v>279</v>
      </c>
      <c r="B312" s="1" t="s">
        <v>280</v>
      </c>
      <c r="C312" s="1" t="s">
        <v>33</v>
      </c>
      <c r="D312" s="2">
        <v>44994</v>
      </c>
      <c r="E312">
        <v>303602</v>
      </c>
      <c r="F312">
        <v>670</v>
      </c>
      <c r="G312">
        <v>0</v>
      </c>
      <c r="H312" s="1" t="s">
        <v>1839</v>
      </c>
      <c r="I312" s="1" t="s">
        <v>1539</v>
      </c>
      <c r="J312" s="1" t="s">
        <v>1216</v>
      </c>
      <c r="K312">
        <v>54</v>
      </c>
      <c r="L312" t="str" cm="1">
        <f t="array" ref="L312">_xlfn.IFS(merged_data[[#This Row],[Age]]&lt;= 28,"Gen Z", merged_data[[#This Row],[Age]]&lt;=44,"Millennials", merged_data[[#This Row],[Age]]&lt;=60,"Gen X", merged_data[[#This Row],[Age]]&gt;60,"Baby Boomers")</f>
        <v>Gen X</v>
      </c>
      <c r="M312" s="1" t="s">
        <v>1236</v>
      </c>
      <c r="N312" s="1" t="s">
        <v>1223</v>
      </c>
      <c r="O312">
        <v>28712</v>
      </c>
      <c r="P312" s="1" t="s">
        <v>1219</v>
      </c>
      <c r="Q312" s="2">
        <v>43294</v>
      </c>
    </row>
    <row r="313" spans="1:17" x14ac:dyDescent="0.25">
      <c r="A313" s="1" t="s">
        <v>281</v>
      </c>
      <c r="B313" s="1" t="s">
        <v>282</v>
      </c>
      <c r="C313" s="1" t="s">
        <v>14</v>
      </c>
      <c r="D313" s="2">
        <v>43698</v>
      </c>
      <c r="E313">
        <v>351181</v>
      </c>
      <c r="F313">
        <v>543</v>
      </c>
      <c r="G313">
        <v>0</v>
      </c>
      <c r="H313" s="1" t="s">
        <v>1839</v>
      </c>
      <c r="I313" s="1" t="s">
        <v>1678</v>
      </c>
      <c r="J313" s="1" t="s">
        <v>1216</v>
      </c>
      <c r="K313">
        <v>18</v>
      </c>
      <c r="L313" t="str" cm="1">
        <f t="array" ref="L313">_xlfn.IFS(merged_data[[#This Row],[Age]]&lt;= 28,"Gen Z", merged_data[[#This Row],[Age]]&lt;=44,"Millennials", merged_data[[#This Row],[Age]]&lt;=60,"Gen X", merged_data[[#This Row],[Age]]&gt;60,"Baby Boomers")</f>
        <v>Gen Z</v>
      </c>
      <c r="M313" s="1" t="s">
        <v>1236</v>
      </c>
      <c r="N313" s="1" t="s">
        <v>1223</v>
      </c>
      <c r="O313">
        <v>99561</v>
      </c>
      <c r="P313" s="1" t="s">
        <v>1228</v>
      </c>
      <c r="Q313" s="2">
        <v>42581</v>
      </c>
    </row>
    <row r="314" spans="1:17" x14ac:dyDescent="0.25">
      <c r="A314" s="1" t="s">
        <v>585</v>
      </c>
      <c r="B314" s="1" t="s">
        <v>282</v>
      </c>
      <c r="C314" s="1" t="s">
        <v>14</v>
      </c>
      <c r="D314" s="2">
        <v>45482</v>
      </c>
      <c r="E314">
        <v>409849</v>
      </c>
      <c r="F314">
        <v>757</v>
      </c>
      <c r="G314">
        <v>0</v>
      </c>
      <c r="H314" s="1" t="s">
        <v>1839</v>
      </c>
      <c r="I314" s="1" t="s">
        <v>1678</v>
      </c>
      <c r="J314" s="1" t="s">
        <v>1216</v>
      </c>
      <c r="K314">
        <v>18</v>
      </c>
      <c r="L314" t="str" cm="1">
        <f t="array" ref="L314">_xlfn.IFS(merged_data[[#This Row],[Age]]&lt;= 28,"Gen Z", merged_data[[#This Row],[Age]]&lt;=44,"Millennials", merged_data[[#This Row],[Age]]&lt;=60,"Gen X", merged_data[[#This Row],[Age]]&gt;60,"Baby Boomers")</f>
        <v>Gen Z</v>
      </c>
      <c r="M314" s="1" t="s">
        <v>1236</v>
      </c>
      <c r="N314" s="1" t="s">
        <v>1223</v>
      </c>
      <c r="O314">
        <v>99561</v>
      </c>
      <c r="P314" s="1" t="s">
        <v>1228</v>
      </c>
      <c r="Q314" s="2">
        <v>42581</v>
      </c>
    </row>
    <row r="315" spans="1:17" x14ac:dyDescent="0.25">
      <c r="A315" s="1" t="s">
        <v>283</v>
      </c>
      <c r="B315" s="1" t="s">
        <v>284</v>
      </c>
      <c r="C315" s="1" t="s">
        <v>26</v>
      </c>
      <c r="D315" s="2">
        <v>43903</v>
      </c>
      <c r="E315">
        <v>152185</v>
      </c>
      <c r="F315">
        <v>517</v>
      </c>
      <c r="G315">
        <v>0</v>
      </c>
      <c r="H315" s="1" t="s">
        <v>1839</v>
      </c>
      <c r="I315" s="1" t="s">
        <v>1768</v>
      </c>
      <c r="J315" s="1" t="s">
        <v>1216</v>
      </c>
      <c r="K315">
        <v>52</v>
      </c>
      <c r="L315" t="str" cm="1">
        <f t="array" ref="L315">_xlfn.IFS(merged_data[[#This Row],[Age]]&lt;= 28,"Gen Z", merged_data[[#This Row],[Age]]&lt;=44,"Millennials", merged_data[[#This Row],[Age]]&lt;=60,"Gen X", merged_data[[#This Row],[Age]]&gt;60,"Baby Boomers")</f>
        <v>Gen X</v>
      </c>
      <c r="M315" s="1" t="s">
        <v>1217</v>
      </c>
      <c r="N315" s="1" t="s">
        <v>1223</v>
      </c>
      <c r="O315">
        <v>96619</v>
      </c>
      <c r="P315" s="1" t="s">
        <v>1219</v>
      </c>
      <c r="Q315" s="2">
        <v>44964</v>
      </c>
    </row>
    <row r="316" spans="1:17" x14ac:dyDescent="0.25">
      <c r="A316" s="1" t="s">
        <v>734</v>
      </c>
      <c r="B316" s="1" t="s">
        <v>284</v>
      </c>
      <c r="C316" s="1" t="s">
        <v>10</v>
      </c>
      <c r="D316" s="2">
        <v>44789</v>
      </c>
      <c r="E316">
        <v>466709</v>
      </c>
      <c r="F316">
        <v>552</v>
      </c>
      <c r="G316">
        <v>0</v>
      </c>
      <c r="H316" s="1" t="s">
        <v>19</v>
      </c>
      <c r="I316" s="1" t="s">
        <v>1768</v>
      </c>
      <c r="J316" s="1" t="s">
        <v>1216</v>
      </c>
      <c r="K316">
        <v>52</v>
      </c>
      <c r="L316" t="str" cm="1">
        <f t="array" ref="L316">_xlfn.IFS(merged_data[[#This Row],[Age]]&lt;= 28,"Gen Z", merged_data[[#This Row],[Age]]&lt;=44,"Millennials", merged_data[[#This Row],[Age]]&lt;=60,"Gen X", merged_data[[#This Row],[Age]]&gt;60,"Baby Boomers")</f>
        <v>Gen X</v>
      </c>
      <c r="M316" s="1" t="s">
        <v>1217</v>
      </c>
      <c r="N316" s="1" t="s">
        <v>1223</v>
      </c>
      <c r="O316">
        <v>96619</v>
      </c>
      <c r="P316" s="1" t="s">
        <v>1219</v>
      </c>
      <c r="Q316" s="2">
        <v>44964</v>
      </c>
    </row>
    <row r="317" spans="1:17" x14ac:dyDescent="0.25">
      <c r="A317" s="1" t="s">
        <v>287</v>
      </c>
      <c r="B317" s="1" t="s">
        <v>288</v>
      </c>
      <c r="C317" s="1" t="s">
        <v>10</v>
      </c>
      <c r="D317" s="2">
        <v>44299</v>
      </c>
      <c r="E317">
        <v>483442</v>
      </c>
      <c r="F317">
        <v>598</v>
      </c>
      <c r="G317">
        <v>0</v>
      </c>
      <c r="H317" s="1" t="s">
        <v>1839</v>
      </c>
      <c r="I317" s="1" t="s">
        <v>1471</v>
      </c>
      <c r="J317" s="1" t="s">
        <v>1221</v>
      </c>
      <c r="K317">
        <v>50</v>
      </c>
      <c r="L317" t="str" cm="1">
        <f t="array" ref="L317">_xlfn.IFS(merged_data[[#This Row],[Age]]&lt;= 28,"Gen Z", merged_data[[#This Row],[Age]]&lt;=44,"Millennials", merged_data[[#This Row],[Age]]&lt;=60,"Gen X", merged_data[[#This Row],[Age]]&gt;60,"Baby Boomers")</f>
        <v>Gen X</v>
      </c>
      <c r="M317" s="1" t="s">
        <v>1222</v>
      </c>
      <c r="N317" s="1" t="s">
        <v>1230</v>
      </c>
      <c r="O317">
        <v>43411</v>
      </c>
      <c r="P317" s="1" t="s">
        <v>1224</v>
      </c>
      <c r="Q317" s="2">
        <v>43612</v>
      </c>
    </row>
    <row r="318" spans="1:17" x14ac:dyDescent="0.25">
      <c r="A318" s="1" t="s">
        <v>362</v>
      </c>
      <c r="B318" s="1" t="s">
        <v>288</v>
      </c>
      <c r="C318" s="1" t="s">
        <v>26</v>
      </c>
      <c r="D318" s="2">
        <v>43513</v>
      </c>
      <c r="E318">
        <v>70463</v>
      </c>
      <c r="F318">
        <v>733</v>
      </c>
      <c r="G318">
        <v>0</v>
      </c>
      <c r="H318" s="1" t="s">
        <v>1839</v>
      </c>
      <c r="I318" s="1" t="s">
        <v>1471</v>
      </c>
      <c r="J318" s="1" t="s">
        <v>1221</v>
      </c>
      <c r="K318">
        <v>50</v>
      </c>
      <c r="L318" t="str" cm="1">
        <f t="array" ref="L318">_xlfn.IFS(merged_data[[#This Row],[Age]]&lt;= 28,"Gen Z", merged_data[[#This Row],[Age]]&lt;=44,"Millennials", merged_data[[#This Row],[Age]]&lt;=60,"Gen X", merged_data[[#This Row],[Age]]&gt;60,"Baby Boomers")</f>
        <v>Gen X</v>
      </c>
      <c r="M318" s="1" t="s">
        <v>1222</v>
      </c>
      <c r="N318" s="1" t="s">
        <v>1230</v>
      </c>
      <c r="O318">
        <v>43411</v>
      </c>
      <c r="P318" s="1" t="s">
        <v>1224</v>
      </c>
      <c r="Q318" s="2">
        <v>43612</v>
      </c>
    </row>
    <row r="319" spans="1:17" x14ac:dyDescent="0.25">
      <c r="A319" s="1" t="s">
        <v>654</v>
      </c>
      <c r="B319" s="1" t="s">
        <v>288</v>
      </c>
      <c r="C319" s="1" t="s">
        <v>10</v>
      </c>
      <c r="D319" s="2">
        <v>44080</v>
      </c>
      <c r="E319">
        <v>294965</v>
      </c>
      <c r="F319">
        <v>474</v>
      </c>
      <c r="G319">
        <v>0</v>
      </c>
      <c r="H319" s="1" t="s">
        <v>1839</v>
      </c>
      <c r="I319" s="1" t="s">
        <v>1471</v>
      </c>
      <c r="J319" s="1" t="s">
        <v>1221</v>
      </c>
      <c r="K319">
        <v>50</v>
      </c>
      <c r="L319" t="str" cm="1">
        <f t="array" ref="L319">_xlfn.IFS(merged_data[[#This Row],[Age]]&lt;= 28,"Gen Z", merged_data[[#This Row],[Age]]&lt;=44,"Millennials", merged_data[[#This Row],[Age]]&lt;=60,"Gen X", merged_data[[#This Row],[Age]]&gt;60,"Baby Boomers")</f>
        <v>Gen X</v>
      </c>
      <c r="M319" s="1" t="s">
        <v>1222</v>
      </c>
      <c r="N319" s="1" t="s">
        <v>1230</v>
      </c>
      <c r="O319">
        <v>43411</v>
      </c>
      <c r="P319" s="1" t="s">
        <v>1224</v>
      </c>
      <c r="Q319" s="2">
        <v>43612</v>
      </c>
    </row>
    <row r="320" spans="1:17" x14ac:dyDescent="0.25">
      <c r="A320" s="1" t="s">
        <v>738</v>
      </c>
      <c r="B320" s="1" t="s">
        <v>739</v>
      </c>
      <c r="C320" s="1" t="s">
        <v>14</v>
      </c>
      <c r="D320" s="2">
        <v>43921</v>
      </c>
      <c r="E320">
        <v>492750</v>
      </c>
      <c r="F320">
        <v>389</v>
      </c>
      <c r="G320">
        <v>0</v>
      </c>
      <c r="H320" s="1" t="s">
        <v>1839</v>
      </c>
      <c r="I320" s="1" t="s">
        <v>1413</v>
      </c>
      <c r="J320" s="1" t="s">
        <v>1221</v>
      </c>
      <c r="K320">
        <v>43</v>
      </c>
      <c r="L320" t="str" cm="1">
        <f t="array" ref="L320">_xlfn.IFS(merged_data[[#This Row],[Age]]&lt;= 28,"Gen Z", merged_data[[#This Row],[Age]]&lt;=44,"Millennials", merged_data[[#This Row],[Age]]&lt;=60,"Gen X", merged_data[[#This Row],[Age]]&gt;60,"Baby Boomers")</f>
        <v>Millennials</v>
      </c>
      <c r="M320" s="1" t="s">
        <v>1236</v>
      </c>
      <c r="N320" s="1" t="s">
        <v>1223</v>
      </c>
      <c r="O320">
        <v>21435</v>
      </c>
      <c r="P320" s="1" t="s">
        <v>1219</v>
      </c>
      <c r="Q320" s="2">
        <v>44015</v>
      </c>
    </row>
    <row r="321" spans="1:17" x14ac:dyDescent="0.25">
      <c r="A321" s="1" t="s">
        <v>289</v>
      </c>
      <c r="B321" s="1" t="s">
        <v>290</v>
      </c>
      <c r="C321" s="1" t="s">
        <v>10</v>
      </c>
      <c r="D321" s="2">
        <v>43931</v>
      </c>
      <c r="E321">
        <v>306083</v>
      </c>
      <c r="F321">
        <v>357</v>
      </c>
      <c r="G321">
        <v>0</v>
      </c>
      <c r="H321" s="1" t="s">
        <v>1839</v>
      </c>
      <c r="I321" s="1" t="s">
        <v>1447</v>
      </c>
      <c r="J321" s="1" t="s">
        <v>1216</v>
      </c>
      <c r="K321">
        <v>19</v>
      </c>
      <c r="L321" t="str" cm="1">
        <f t="array" ref="L321">_xlfn.IFS(merged_data[[#This Row],[Age]]&lt;= 28,"Gen Z", merged_data[[#This Row],[Age]]&lt;=44,"Millennials", merged_data[[#This Row],[Age]]&lt;=60,"Gen X", merged_data[[#This Row],[Age]]&gt;60,"Baby Boomers")</f>
        <v>Gen Z</v>
      </c>
      <c r="M321" s="1" t="s">
        <v>1236</v>
      </c>
      <c r="N321" s="1" t="s">
        <v>1233</v>
      </c>
      <c r="O321">
        <v>195136</v>
      </c>
      <c r="P321" s="1" t="s">
        <v>1224</v>
      </c>
      <c r="Q321" s="2">
        <v>45642</v>
      </c>
    </row>
    <row r="322" spans="1:17" x14ac:dyDescent="0.25">
      <c r="A322" s="1" t="s">
        <v>360</v>
      </c>
      <c r="B322" s="1" t="s">
        <v>290</v>
      </c>
      <c r="C322" s="1" t="s">
        <v>14</v>
      </c>
      <c r="D322" s="2">
        <v>44739</v>
      </c>
      <c r="E322">
        <v>202160</v>
      </c>
      <c r="F322">
        <v>461</v>
      </c>
      <c r="G322">
        <v>0</v>
      </c>
      <c r="H322" s="1" t="s">
        <v>1839</v>
      </c>
      <c r="I322" s="1" t="s">
        <v>1447</v>
      </c>
      <c r="J322" s="1" t="s">
        <v>1216</v>
      </c>
      <c r="K322">
        <v>19</v>
      </c>
      <c r="L322" t="str" cm="1">
        <f t="array" ref="L322">_xlfn.IFS(merged_data[[#This Row],[Age]]&lt;= 28,"Gen Z", merged_data[[#This Row],[Age]]&lt;=44,"Millennials", merged_data[[#This Row],[Age]]&lt;=60,"Gen X", merged_data[[#This Row],[Age]]&gt;60,"Baby Boomers")</f>
        <v>Gen Z</v>
      </c>
      <c r="M322" s="1" t="s">
        <v>1236</v>
      </c>
      <c r="N322" s="1" t="s">
        <v>1233</v>
      </c>
      <c r="O322">
        <v>195136</v>
      </c>
      <c r="P322" s="1" t="s">
        <v>1224</v>
      </c>
      <c r="Q322" s="2">
        <v>45642</v>
      </c>
    </row>
    <row r="323" spans="1:17" x14ac:dyDescent="0.25">
      <c r="A323" s="1" t="s">
        <v>529</v>
      </c>
      <c r="B323" s="1" t="s">
        <v>290</v>
      </c>
      <c r="C323" s="1" t="s">
        <v>10</v>
      </c>
      <c r="D323" s="2">
        <v>43730</v>
      </c>
      <c r="E323">
        <v>245762</v>
      </c>
      <c r="F323">
        <v>718</v>
      </c>
      <c r="G323">
        <v>291100</v>
      </c>
      <c r="H323" s="1" t="s">
        <v>1839</v>
      </c>
      <c r="I323" s="1" t="s">
        <v>1447</v>
      </c>
      <c r="J323" s="1" t="s">
        <v>1216</v>
      </c>
      <c r="K323">
        <v>19</v>
      </c>
      <c r="L323" t="str" cm="1">
        <f t="array" ref="L323">_xlfn.IFS(merged_data[[#This Row],[Age]]&lt;= 28,"Gen Z", merged_data[[#This Row],[Age]]&lt;=44,"Millennials", merged_data[[#This Row],[Age]]&lt;=60,"Gen X", merged_data[[#This Row],[Age]]&gt;60,"Baby Boomers")</f>
        <v>Gen Z</v>
      </c>
      <c r="M323" s="1" t="s">
        <v>1236</v>
      </c>
      <c r="N323" s="1" t="s">
        <v>1233</v>
      </c>
      <c r="O323">
        <v>195136</v>
      </c>
      <c r="P323" s="1" t="s">
        <v>1224</v>
      </c>
      <c r="Q323" s="2">
        <v>45642</v>
      </c>
    </row>
    <row r="324" spans="1:17" x14ac:dyDescent="0.25">
      <c r="A324" s="1" t="s">
        <v>291</v>
      </c>
      <c r="B324" s="1" t="s">
        <v>292</v>
      </c>
      <c r="C324" s="1" t="s">
        <v>10</v>
      </c>
      <c r="D324" s="2">
        <v>44257</v>
      </c>
      <c r="E324">
        <v>29345</v>
      </c>
      <c r="F324">
        <v>568</v>
      </c>
      <c r="G324">
        <v>213886</v>
      </c>
      <c r="H324" s="1" t="s">
        <v>1839</v>
      </c>
      <c r="I324" s="1" t="s">
        <v>1743</v>
      </c>
      <c r="J324" s="1" t="s">
        <v>1216</v>
      </c>
      <c r="K324">
        <v>25</v>
      </c>
      <c r="L324" t="str" cm="1">
        <f t="array" ref="L324">_xlfn.IFS(merged_data[[#This Row],[Age]]&lt;= 28,"Gen Z", merged_data[[#This Row],[Age]]&lt;=44,"Millennials", merged_data[[#This Row],[Age]]&lt;=60,"Gen X", merged_data[[#This Row],[Age]]&gt;60,"Baby Boomers")</f>
        <v>Gen Z</v>
      </c>
      <c r="M324" s="1" t="s">
        <v>1217</v>
      </c>
      <c r="N324" s="1" t="s">
        <v>1227</v>
      </c>
      <c r="O324">
        <v>186205</v>
      </c>
      <c r="P324" s="1" t="s">
        <v>1228</v>
      </c>
      <c r="Q324" s="2">
        <v>45595</v>
      </c>
    </row>
    <row r="325" spans="1:17" x14ac:dyDescent="0.25">
      <c r="A325" s="1" t="s">
        <v>589</v>
      </c>
      <c r="B325" s="1" t="s">
        <v>292</v>
      </c>
      <c r="C325" s="1" t="s">
        <v>26</v>
      </c>
      <c r="D325" s="2">
        <v>44861</v>
      </c>
      <c r="E325">
        <v>331119</v>
      </c>
      <c r="F325">
        <v>722</v>
      </c>
      <c r="G325">
        <v>0</v>
      </c>
      <c r="H325" s="1" t="s">
        <v>1839</v>
      </c>
      <c r="I325" s="1" t="s">
        <v>1743</v>
      </c>
      <c r="J325" s="1" t="s">
        <v>1216</v>
      </c>
      <c r="K325">
        <v>25</v>
      </c>
      <c r="L325" t="str" cm="1">
        <f t="array" ref="L325">_xlfn.IFS(merged_data[[#This Row],[Age]]&lt;= 28,"Gen Z", merged_data[[#This Row],[Age]]&lt;=44,"Millennials", merged_data[[#This Row],[Age]]&lt;=60,"Gen X", merged_data[[#This Row],[Age]]&gt;60,"Baby Boomers")</f>
        <v>Gen Z</v>
      </c>
      <c r="M325" s="1" t="s">
        <v>1217</v>
      </c>
      <c r="N325" s="1" t="s">
        <v>1227</v>
      </c>
      <c r="O325">
        <v>186205</v>
      </c>
      <c r="P325" s="1" t="s">
        <v>1228</v>
      </c>
      <c r="Q325" s="2">
        <v>45595</v>
      </c>
    </row>
    <row r="326" spans="1:17" x14ac:dyDescent="0.25">
      <c r="A326" s="1" t="s">
        <v>719</v>
      </c>
      <c r="B326" s="1" t="s">
        <v>292</v>
      </c>
      <c r="C326" s="1" t="s">
        <v>33</v>
      </c>
      <c r="D326" s="2">
        <v>45530</v>
      </c>
      <c r="E326">
        <v>162781</v>
      </c>
      <c r="F326">
        <v>597</v>
      </c>
      <c r="G326">
        <v>0</v>
      </c>
      <c r="H326" s="1" t="s">
        <v>1839</v>
      </c>
      <c r="I326" s="1" t="s">
        <v>1743</v>
      </c>
      <c r="J326" s="1" t="s">
        <v>1216</v>
      </c>
      <c r="K326">
        <v>25</v>
      </c>
      <c r="L326" t="str" cm="1">
        <f t="array" ref="L326">_xlfn.IFS(merged_data[[#This Row],[Age]]&lt;= 28,"Gen Z", merged_data[[#This Row],[Age]]&lt;=44,"Millennials", merged_data[[#This Row],[Age]]&lt;=60,"Gen X", merged_data[[#This Row],[Age]]&gt;60,"Baby Boomers")</f>
        <v>Gen Z</v>
      </c>
      <c r="M326" s="1" t="s">
        <v>1217</v>
      </c>
      <c r="N326" s="1" t="s">
        <v>1227</v>
      </c>
      <c r="O326">
        <v>186205</v>
      </c>
      <c r="P326" s="1" t="s">
        <v>1228</v>
      </c>
      <c r="Q326" s="2">
        <v>45595</v>
      </c>
    </row>
    <row r="327" spans="1:17" x14ac:dyDescent="0.25">
      <c r="A327" s="1" t="s">
        <v>318</v>
      </c>
      <c r="B327" s="1" t="s">
        <v>319</v>
      </c>
      <c r="C327" s="1" t="s">
        <v>33</v>
      </c>
      <c r="D327" s="2">
        <v>43983</v>
      </c>
      <c r="E327">
        <v>384583</v>
      </c>
      <c r="F327">
        <v>436</v>
      </c>
      <c r="G327">
        <v>0</v>
      </c>
      <c r="H327" s="1" t="s">
        <v>1839</v>
      </c>
      <c r="I327" s="1" t="s">
        <v>1418</v>
      </c>
      <c r="J327" s="1" t="s">
        <v>1216</v>
      </c>
      <c r="K327">
        <v>53</v>
      </c>
      <c r="L327" t="str" cm="1">
        <f t="array" ref="L327">_xlfn.IFS(merged_data[[#This Row],[Age]]&lt;= 28,"Gen Z", merged_data[[#This Row],[Age]]&lt;=44,"Millennials", merged_data[[#This Row],[Age]]&lt;=60,"Gen X", merged_data[[#This Row],[Age]]&gt;60,"Baby Boomers")</f>
        <v>Gen X</v>
      </c>
      <c r="M327" s="1" t="s">
        <v>1217</v>
      </c>
      <c r="N327" s="1" t="s">
        <v>1223</v>
      </c>
      <c r="O327">
        <v>164579</v>
      </c>
      <c r="P327" s="1" t="s">
        <v>1228</v>
      </c>
      <c r="Q327" s="2">
        <v>42280</v>
      </c>
    </row>
    <row r="328" spans="1:17" x14ac:dyDescent="0.25">
      <c r="A328" s="1" t="s">
        <v>462</v>
      </c>
      <c r="B328" s="1" t="s">
        <v>319</v>
      </c>
      <c r="C328" s="1" t="s">
        <v>14</v>
      </c>
      <c r="D328" s="2">
        <v>44284</v>
      </c>
      <c r="E328">
        <v>487852</v>
      </c>
      <c r="F328">
        <v>789</v>
      </c>
      <c r="G328">
        <v>0</v>
      </c>
      <c r="H328" s="1" t="s">
        <v>1839</v>
      </c>
      <c r="I328" s="1" t="s">
        <v>1418</v>
      </c>
      <c r="J328" s="1" t="s">
        <v>1216</v>
      </c>
      <c r="K328">
        <v>53</v>
      </c>
      <c r="L328" t="str" cm="1">
        <f t="array" ref="L328">_xlfn.IFS(merged_data[[#This Row],[Age]]&lt;= 28,"Gen Z", merged_data[[#This Row],[Age]]&lt;=44,"Millennials", merged_data[[#This Row],[Age]]&lt;=60,"Gen X", merged_data[[#This Row],[Age]]&gt;60,"Baby Boomers")</f>
        <v>Gen X</v>
      </c>
      <c r="M328" s="1" t="s">
        <v>1217</v>
      </c>
      <c r="N328" s="1" t="s">
        <v>1223</v>
      </c>
      <c r="O328">
        <v>164579</v>
      </c>
      <c r="P328" s="1" t="s">
        <v>1228</v>
      </c>
      <c r="Q328" s="2">
        <v>42280</v>
      </c>
    </row>
    <row r="329" spans="1:17" x14ac:dyDescent="0.25">
      <c r="A329" s="1" t="s">
        <v>661</v>
      </c>
      <c r="B329" s="1" t="s">
        <v>319</v>
      </c>
      <c r="C329" s="1" t="s">
        <v>10</v>
      </c>
      <c r="D329" s="2">
        <v>43283</v>
      </c>
      <c r="E329">
        <v>455738</v>
      </c>
      <c r="F329">
        <v>329</v>
      </c>
      <c r="G329">
        <v>0</v>
      </c>
      <c r="H329" s="1" t="s">
        <v>1839</v>
      </c>
      <c r="I329" s="1" t="s">
        <v>1418</v>
      </c>
      <c r="J329" s="1" t="s">
        <v>1216</v>
      </c>
      <c r="K329">
        <v>53</v>
      </c>
      <c r="L329" t="str" cm="1">
        <f t="array" ref="L329">_xlfn.IFS(merged_data[[#This Row],[Age]]&lt;= 28,"Gen Z", merged_data[[#This Row],[Age]]&lt;=44,"Millennials", merged_data[[#This Row],[Age]]&lt;=60,"Gen X", merged_data[[#This Row],[Age]]&gt;60,"Baby Boomers")</f>
        <v>Gen X</v>
      </c>
      <c r="M329" s="1" t="s">
        <v>1217</v>
      </c>
      <c r="N329" s="1" t="s">
        <v>1223</v>
      </c>
      <c r="O329">
        <v>164579</v>
      </c>
      <c r="P329" s="1" t="s">
        <v>1228</v>
      </c>
      <c r="Q329" s="2">
        <v>42280</v>
      </c>
    </row>
    <row r="330" spans="1:17" x14ac:dyDescent="0.25">
      <c r="A330" s="1" t="s">
        <v>713</v>
      </c>
      <c r="B330" s="1" t="s">
        <v>714</v>
      </c>
      <c r="C330" s="1" t="s">
        <v>14</v>
      </c>
      <c r="D330" s="2">
        <v>44091</v>
      </c>
      <c r="E330">
        <v>274370</v>
      </c>
      <c r="F330">
        <v>790</v>
      </c>
      <c r="G330">
        <v>0</v>
      </c>
      <c r="H330" s="1" t="s">
        <v>1839</v>
      </c>
      <c r="I330" s="1" t="s">
        <v>1421</v>
      </c>
      <c r="J330" s="1" t="s">
        <v>1221</v>
      </c>
      <c r="K330">
        <v>47</v>
      </c>
      <c r="L330" t="str" cm="1">
        <f t="array" ref="L330">_xlfn.IFS(merged_data[[#This Row],[Age]]&lt;= 28,"Gen Z", merged_data[[#This Row],[Age]]&lt;=44,"Millennials", merged_data[[#This Row],[Age]]&lt;=60,"Gen X", merged_data[[#This Row],[Age]]&gt;60,"Baby Boomers")</f>
        <v>Gen X</v>
      </c>
      <c r="M330" s="1" t="s">
        <v>1236</v>
      </c>
      <c r="N330" s="1" t="s">
        <v>1242</v>
      </c>
      <c r="O330">
        <v>196611</v>
      </c>
      <c r="P330" s="1" t="s">
        <v>1219</v>
      </c>
      <c r="Q330" s="2">
        <v>44850</v>
      </c>
    </row>
    <row r="331" spans="1:17" x14ac:dyDescent="0.25">
      <c r="A331" s="1" t="s">
        <v>765</v>
      </c>
      <c r="B331" s="1" t="s">
        <v>714</v>
      </c>
      <c r="C331" s="1" t="s">
        <v>10</v>
      </c>
      <c r="D331" s="2">
        <v>42314</v>
      </c>
      <c r="E331">
        <v>379413</v>
      </c>
      <c r="F331">
        <v>610</v>
      </c>
      <c r="G331">
        <v>0</v>
      </c>
      <c r="H331" s="1" t="s">
        <v>1839</v>
      </c>
      <c r="I331" s="1" t="s">
        <v>1421</v>
      </c>
      <c r="J331" s="1" t="s">
        <v>1221</v>
      </c>
      <c r="K331">
        <v>47</v>
      </c>
      <c r="L331" t="str" cm="1">
        <f t="array" ref="L331">_xlfn.IFS(merged_data[[#This Row],[Age]]&lt;= 28,"Gen Z", merged_data[[#This Row],[Age]]&lt;=44,"Millennials", merged_data[[#This Row],[Age]]&lt;=60,"Gen X", merged_data[[#This Row],[Age]]&gt;60,"Baby Boomers")</f>
        <v>Gen X</v>
      </c>
      <c r="M331" s="1" t="s">
        <v>1236</v>
      </c>
      <c r="N331" s="1" t="s">
        <v>1242</v>
      </c>
      <c r="O331">
        <v>196611</v>
      </c>
      <c r="P331" s="1" t="s">
        <v>1219</v>
      </c>
      <c r="Q331" s="2">
        <v>44850</v>
      </c>
    </row>
    <row r="332" spans="1:17" x14ac:dyDescent="0.25">
      <c r="A332" s="1" t="s">
        <v>300</v>
      </c>
      <c r="B332" s="1" t="s">
        <v>301</v>
      </c>
      <c r="C332" s="1" t="s">
        <v>14</v>
      </c>
      <c r="D332" s="2">
        <v>43858</v>
      </c>
      <c r="E332">
        <v>261798</v>
      </c>
      <c r="F332">
        <v>793</v>
      </c>
      <c r="G332">
        <v>0</v>
      </c>
      <c r="H332" s="1" t="s">
        <v>19</v>
      </c>
      <c r="I332" s="1" t="s">
        <v>1799</v>
      </c>
      <c r="J332" s="1" t="s">
        <v>1216</v>
      </c>
      <c r="K332">
        <v>43</v>
      </c>
      <c r="L332" t="str" cm="1">
        <f t="array" ref="L332">_xlfn.IFS(merged_data[[#This Row],[Age]]&lt;= 28,"Gen Z", merged_data[[#This Row],[Age]]&lt;=44,"Millennials", merged_data[[#This Row],[Age]]&lt;=60,"Gen X", merged_data[[#This Row],[Age]]&gt;60,"Baby Boomers")</f>
        <v>Millennials</v>
      </c>
      <c r="M332" s="1" t="s">
        <v>1232</v>
      </c>
      <c r="N332" s="1" t="s">
        <v>1227</v>
      </c>
      <c r="O332">
        <v>111155</v>
      </c>
      <c r="P332" s="1" t="s">
        <v>1219</v>
      </c>
      <c r="Q332" s="2">
        <v>44745</v>
      </c>
    </row>
    <row r="333" spans="1:17" x14ac:dyDescent="0.25">
      <c r="A333" s="1" t="s">
        <v>629</v>
      </c>
      <c r="B333" s="1" t="s">
        <v>630</v>
      </c>
      <c r="C333" s="1" t="s">
        <v>10</v>
      </c>
      <c r="D333" s="2">
        <v>45831</v>
      </c>
      <c r="E333">
        <v>247572</v>
      </c>
      <c r="F333">
        <v>833</v>
      </c>
      <c r="G333">
        <v>0</v>
      </c>
      <c r="H333" s="1" t="s">
        <v>1839</v>
      </c>
      <c r="I333" s="1" t="s">
        <v>1423</v>
      </c>
      <c r="J333" s="1" t="s">
        <v>1221</v>
      </c>
      <c r="K333">
        <v>40</v>
      </c>
      <c r="L333" t="str" cm="1">
        <f t="array" ref="L333">_xlfn.IFS(merged_data[[#This Row],[Age]]&lt;= 28,"Gen Z", merged_data[[#This Row],[Age]]&lt;=44,"Millennials", merged_data[[#This Row],[Age]]&lt;=60,"Gen X", merged_data[[#This Row],[Age]]&gt;60,"Baby Boomers")</f>
        <v>Millennials</v>
      </c>
      <c r="M333" s="1" t="s">
        <v>1217</v>
      </c>
      <c r="N333" s="1" t="s">
        <v>1238</v>
      </c>
      <c r="O333">
        <v>158563</v>
      </c>
      <c r="P333" s="1" t="s">
        <v>1219</v>
      </c>
      <c r="Q333" s="2">
        <v>45774</v>
      </c>
    </row>
    <row r="334" spans="1:17" x14ac:dyDescent="0.25">
      <c r="A334" s="1" t="s">
        <v>302</v>
      </c>
      <c r="B334" s="1" t="s">
        <v>303</v>
      </c>
      <c r="C334" s="1" t="s">
        <v>10</v>
      </c>
      <c r="D334" s="2">
        <v>43956</v>
      </c>
      <c r="E334">
        <v>493814</v>
      </c>
      <c r="F334">
        <v>382</v>
      </c>
      <c r="G334">
        <v>192646</v>
      </c>
      <c r="H334" s="1" t="s">
        <v>1839</v>
      </c>
      <c r="I334" s="1" t="s">
        <v>1426</v>
      </c>
      <c r="J334" s="1" t="s">
        <v>1221</v>
      </c>
      <c r="K334">
        <v>71</v>
      </c>
      <c r="L334" t="str" cm="1">
        <f t="array" ref="L334">_xlfn.IFS(merged_data[[#This Row],[Age]]&lt;= 28,"Gen Z", merged_data[[#This Row],[Age]]&lt;=44,"Millennials", merged_data[[#This Row],[Age]]&lt;=60,"Gen X", merged_data[[#This Row],[Age]]&gt;60,"Baby Boomers")</f>
        <v>Baby Boomers</v>
      </c>
      <c r="M334" s="1" t="s">
        <v>1217</v>
      </c>
      <c r="N334" s="1" t="s">
        <v>1242</v>
      </c>
      <c r="O334">
        <v>83888</v>
      </c>
      <c r="P334" s="1" t="s">
        <v>1219</v>
      </c>
      <c r="Q334" s="2">
        <v>42314</v>
      </c>
    </row>
    <row r="335" spans="1:17" x14ac:dyDescent="0.25">
      <c r="A335" s="1" t="s">
        <v>304</v>
      </c>
      <c r="B335" s="1" t="s">
        <v>305</v>
      </c>
      <c r="C335" s="1" t="s">
        <v>14</v>
      </c>
      <c r="D335" s="2">
        <v>45218</v>
      </c>
      <c r="E335">
        <v>331310</v>
      </c>
      <c r="F335">
        <v>485</v>
      </c>
      <c r="G335">
        <v>0</v>
      </c>
      <c r="H335" s="1" t="s">
        <v>1839</v>
      </c>
      <c r="I335" s="1" t="s">
        <v>1536</v>
      </c>
      <c r="J335" s="1" t="s">
        <v>1216</v>
      </c>
      <c r="K335">
        <v>40</v>
      </c>
      <c r="L335" t="str" cm="1">
        <f t="array" ref="L335">_xlfn.IFS(merged_data[[#This Row],[Age]]&lt;= 28,"Gen Z", merged_data[[#This Row],[Age]]&lt;=44,"Millennials", merged_data[[#This Row],[Age]]&lt;=60,"Gen X", merged_data[[#This Row],[Age]]&gt;60,"Baby Boomers")</f>
        <v>Millennials</v>
      </c>
      <c r="M335" s="1" t="s">
        <v>1217</v>
      </c>
      <c r="N335" s="1" t="s">
        <v>1218</v>
      </c>
      <c r="O335">
        <v>99083</v>
      </c>
      <c r="P335" s="1" t="s">
        <v>1224</v>
      </c>
      <c r="Q335" s="2">
        <v>45179</v>
      </c>
    </row>
    <row r="336" spans="1:17" x14ac:dyDescent="0.25">
      <c r="A336" s="1" t="s">
        <v>504</v>
      </c>
      <c r="B336" s="1" t="s">
        <v>305</v>
      </c>
      <c r="C336" s="1" t="s">
        <v>26</v>
      </c>
      <c r="D336" s="2">
        <v>43449</v>
      </c>
      <c r="E336">
        <v>76848</v>
      </c>
      <c r="F336">
        <v>325</v>
      </c>
      <c r="G336">
        <v>0</v>
      </c>
      <c r="H336" s="1" t="s">
        <v>1839</v>
      </c>
      <c r="I336" s="1" t="s">
        <v>1536</v>
      </c>
      <c r="J336" s="1" t="s">
        <v>1216</v>
      </c>
      <c r="K336">
        <v>40</v>
      </c>
      <c r="L336" t="str" cm="1">
        <f t="array" ref="L336">_xlfn.IFS(merged_data[[#This Row],[Age]]&lt;= 28,"Gen Z", merged_data[[#This Row],[Age]]&lt;=44,"Millennials", merged_data[[#This Row],[Age]]&lt;=60,"Gen X", merged_data[[#This Row],[Age]]&gt;60,"Baby Boomers")</f>
        <v>Millennials</v>
      </c>
      <c r="M336" s="1" t="s">
        <v>1217</v>
      </c>
      <c r="N336" s="1" t="s">
        <v>1218</v>
      </c>
      <c r="O336">
        <v>99083</v>
      </c>
      <c r="P336" s="1" t="s">
        <v>1224</v>
      </c>
      <c r="Q336" s="2">
        <v>45179</v>
      </c>
    </row>
    <row r="337" spans="1:17" x14ac:dyDescent="0.25">
      <c r="A337" s="1" t="s">
        <v>715</v>
      </c>
      <c r="B337" s="1" t="s">
        <v>305</v>
      </c>
      <c r="C337" s="1" t="s">
        <v>26</v>
      </c>
      <c r="D337" s="2">
        <v>45573</v>
      </c>
      <c r="E337">
        <v>93405</v>
      </c>
      <c r="F337">
        <v>730</v>
      </c>
      <c r="G337">
        <v>0</v>
      </c>
      <c r="H337" s="1" t="s">
        <v>1839</v>
      </c>
      <c r="I337" s="1" t="s">
        <v>1536</v>
      </c>
      <c r="J337" s="1" t="s">
        <v>1216</v>
      </c>
      <c r="K337">
        <v>40</v>
      </c>
      <c r="L337" t="str" cm="1">
        <f t="array" ref="L337">_xlfn.IFS(merged_data[[#This Row],[Age]]&lt;= 28,"Gen Z", merged_data[[#This Row],[Age]]&lt;=44,"Millennials", merged_data[[#This Row],[Age]]&lt;=60,"Gen X", merged_data[[#This Row],[Age]]&gt;60,"Baby Boomers")</f>
        <v>Millennials</v>
      </c>
      <c r="M337" s="1" t="s">
        <v>1217</v>
      </c>
      <c r="N337" s="1" t="s">
        <v>1218</v>
      </c>
      <c r="O337">
        <v>99083</v>
      </c>
      <c r="P337" s="1" t="s">
        <v>1224</v>
      </c>
      <c r="Q337" s="2">
        <v>45179</v>
      </c>
    </row>
    <row r="338" spans="1:17" x14ac:dyDescent="0.25">
      <c r="A338" s="1" t="s">
        <v>764</v>
      </c>
      <c r="B338" s="1" t="s">
        <v>305</v>
      </c>
      <c r="C338" s="1" t="s">
        <v>14</v>
      </c>
      <c r="D338" s="2">
        <v>43213</v>
      </c>
      <c r="E338">
        <v>236094</v>
      </c>
      <c r="F338">
        <v>326</v>
      </c>
      <c r="G338">
        <v>98448</v>
      </c>
      <c r="H338" s="1" t="s">
        <v>1839</v>
      </c>
      <c r="I338" s="1" t="s">
        <v>1536</v>
      </c>
      <c r="J338" s="1" t="s">
        <v>1216</v>
      </c>
      <c r="K338">
        <v>40</v>
      </c>
      <c r="L338" t="str" cm="1">
        <f t="array" ref="L338">_xlfn.IFS(merged_data[[#This Row],[Age]]&lt;= 28,"Gen Z", merged_data[[#This Row],[Age]]&lt;=44,"Millennials", merged_data[[#This Row],[Age]]&lt;=60,"Gen X", merged_data[[#This Row],[Age]]&gt;60,"Baby Boomers")</f>
        <v>Millennials</v>
      </c>
      <c r="M338" s="1" t="s">
        <v>1217</v>
      </c>
      <c r="N338" s="1" t="s">
        <v>1218</v>
      </c>
      <c r="O338">
        <v>99083</v>
      </c>
      <c r="P338" s="1" t="s">
        <v>1224</v>
      </c>
      <c r="Q338" s="2">
        <v>45179</v>
      </c>
    </row>
    <row r="339" spans="1:17" x14ac:dyDescent="0.25">
      <c r="A339" s="1" t="s">
        <v>306</v>
      </c>
      <c r="B339" s="1" t="s">
        <v>307</v>
      </c>
      <c r="C339" s="1" t="s">
        <v>14</v>
      </c>
      <c r="D339" s="2">
        <v>42822</v>
      </c>
      <c r="E339">
        <v>178933</v>
      </c>
      <c r="F339">
        <v>551</v>
      </c>
      <c r="G339">
        <v>0</v>
      </c>
      <c r="H339" s="1" t="s">
        <v>1839</v>
      </c>
      <c r="I339" s="1" t="s">
        <v>1479</v>
      </c>
      <c r="J339" s="1" t="s">
        <v>1216</v>
      </c>
      <c r="K339">
        <v>29</v>
      </c>
      <c r="L339" t="str" cm="1">
        <f t="array" ref="L339">_xlfn.IFS(merged_data[[#This Row],[Age]]&lt;= 28,"Gen Z", merged_data[[#This Row],[Age]]&lt;=44,"Millennials", merged_data[[#This Row],[Age]]&lt;=60,"Gen X", merged_data[[#This Row],[Age]]&gt;60,"Baby Boomers")</f>
        <v>Millennials</v>
      </c>
      <c r="M339" s="1" t="s">
        <v>1222</v>
      </c>
      <c r="N339" s="1" t="s">
        <v>1238</v>
      </c>
      <c r="O339">
        <v>117883</v>
      </c>
      <c r="P339" s="1" t="s">
        <v>1219</v>
      </c>
      <c r="Q339" s="2">
        <v>45525</v>
      </c>
    </row>
    <row r="340" spans="1:17" x14ac:dyDescent="0.25">
      <c r="A340" s="1" t="s">
        <v>633</v>
      </c>
      <c r="B340" s="1" t="s">
        <v>634</v>
      </c>
      <c r="C340" s="1" t="s">
        <v>10</v>
      </c>
      <c r="D340" s="2">
        <v>44439</v>
      </c>
      <c r="E340">
        <v>45913</v>
      </c>
      <c r="F340">
        <v>449</v>
      </c>
      <c r="G340">
        <v>185775</v>
      </c>
      <c r="H340" s="1" t="s">
        <v>1839</v>
      </c>
      <c r="I340" s="1" t="s">
        <v>1428</v>
      </c>
      <c r="J340" s="1" t="s">
        <v>1216</v>
      </c>
      <c r="K340">
        <v>53</v>
      </c>
      <c r="L340" t="str" cm="1">
        <f t="array" ref="L340">_xlfn.IFS(merged_data[[#This Row],[Age]]&lt;= 28,"Gen Z", merged_data[[#This Row],[Age]]&lt;=44,"Millennials", merged_data[[#This Row],[Age]]&lt;=60,"Gen X", merged_data[[#This Row],[Age]]&gt;60,"Baby Boomers")</f>
        <v>Gen X</v>
      </c>
      <c r="M340" s="1" t="s">
        <v>1217</v>
      </c>
      <c r="N340" s="1" t="s">
        <v>1242</v>
      </c>
      <c r="O340">
        <v>29077</v>
      </c>
      <c r="P340" s="1" t="s">
        <v>1224</v>
      </c>
      <c r="Q340" s="2">
        <v>42248</v>
      </c>
    </row>
    <row r="341" spans="1:17" x14ac:dyDescent="0.25">
      <c r="A341" s="1" t="s">
        <v>309</v>
      </c>
      <c r="B341" s="1" t="s">
        <v>310</v>
      </c>
      <c r="C341" s="1" t="s">
        <v>14</v>
      </c>
      <c r="D341" s="2">
        <v>45523</v>
      </c>
      <c r="E341">
        <v>311442</v>
      </c>
      <c r="F341">
        <v>509</v>
      </c>
      <c r="G341">
        <v>0</v>
      </c>
      <c r="H341" s="1" t="s">
        <v>1839</v>
      </c>
      <c r="I341" s="1" t="s">
        <v>1806</v>
      </c>
      <c r="J341" s="1" t="s">
        <v>1221</v>
      </c>
      <c r="K341">
        <v>50</v>
      </c>
      <c r="L341" t="str" cm="1">
        <f t="array" ref="L341">_xlfn.IFS(merged_data[[#This Row],[Age]]&lt;= 28,"Gen Z", merged_data[[#This Row],[Age]]&lt;=44,"Millennials", merged_data[[#This Row],[Age]]&lt;=60,"Gen X", merged_data[[#This Row],[Age]]&gt;60,"Baby Boomers")</f>
        <v>Gen X</v>
      </c>
      <c r="M341" s="1" t="s">
        <v>1217</v>
      </c>
      <c r="N341" s="1" t="s">
        <v>1230</v>
      </c>
      <c r="O341">
        <v>179476</v>
      </c>
      <c r="P341" s="1" t="s">
        <v>1219</v>
      </c>
      <c r="Q341" s="2">
        <v>43369</v>
      </c>
    </row>
    <row r="342" spans="1:17" x14ac:dyDescent="0.25">
      <c r="A342" s="1" t="s">
        <v>343</v>
      </c>
      <c r="B342" s="1" t="s">
        <v>310</v>
      </c>
      <c r="C342" s="1" t="s">
        <v>14</v>
      </c>
      <c r="D342" s="2">
        <v>43047</v>
      </c>
      <c r="E342">
        <v>161121</v>
      </c>
      <c r="F342">
        <v>451</v>
      </c>
      <c r="G342">
        <v>0</v>
      </c>
      <c r="H342" s="1" t="s">
        <v>1839</v>
      </c>
      <c r="I342" s="1" t="s">
        <v>1806</v>
      </c>
      <c r="J342" s="1" t="s">
        <v>1221</v>
      </c>
      <c r="K342">
        <v>50</v>
      </c>
      <c r="L342" t="str" cm="1">
        <f t="array" ref="L342">_xlfn.IFS(merged_data[[#This Row],[Age]]&lt;= 28,"Gen Z", merged_data[[#This Row],[Age]]&lt;=44,"Millennials", merged_data[[#This Row],[Age]]&lt;=60,"Gen X", merged_data[[#This Row],[Age]]&gt;60,"Baby Boomers")</f>
        <v>Gen X</v>
      </c>
      <c r="M342" s="1" t="s">
        <v>1217</v>
      </c>
      <c r="N342" s="1" t="s">
        <v>1230</v>
      </c>
      <c r="O342">
        <v>179476</v>
      </c>
      <c r="P342" s="1" t="s">
        <v>1219</v>
      </c>
      <c r="Q342" s="2">
        <v>43369</v>
      </c>
    </row>
    <row r="343" spans="1:17" x14ac:dyDescent="0.25">
      <c r="A343" s="1" t="s">
        <v>547</v>
      </c>
      <c r="B343" s="1" t="s">
        <v>548</v>
      </c>
      <c r="C343" s="1" t="s">
        <v>26</v>
      </c>
      <c r="D343" s="2">
        <v>44766</v>
      </c>
      <c r="E343">
        <v>133962</v>
      </c>
      <c r="F343">
        <v>364</v>
      </c>
      <c r="G343">
        <v>0</v>
      </c>
      <c r="H343" s="1" t="s">
        <v>1839</v>
      </c>
      <c r="I343" s="1" t="s">
        <v>1430</v>
      </c>
      <c r="J343" s="1" t="s">
        <v>1221</v>
      </c>
      <c r="K343">
        <v>69</v>
      </c>
      <c r="L343" t="str" cm="1">
        <f t="array" ref="L343">_xlfn.IFS(merged_data[[#This Row],[Age]]&lt;= 28,"Gen Z", merged_data[[#This Row],[Age]]&lt;=44,"Millennials", merged_data[[#This Row],[Age]]&lt;=60,"Gen X", merged_data[[#This Row],[Age]]&gt;60,"Baby Boomers")</f>
        <v>Baby Boomers</v>
      </c>
      <c r="M343" s="1" t="s">
        <v>1222</v>
      </c>
      <c r="N343" s="1" t="s">
        <v>1242</v>
      </c>
      <c r="O343">
        <v>134682</v>
      </c>
      <c r="P343" s="1" t="s">
        <v>1219</v>
      </c>
      <c r="Q343" s="2">
        <v>44257</v>
      </c>
    </row>
    <row r="344" spans="1:17" x14ac:dyDescent="0.25">
      <c r="A344" s="1" t="s">
        <v>329</v>
      </c>
      <c r="B344" s="1" t="s">
        <v>330</v>
      </c>
      <c r="C344" s="1" t="s">
        <v>26</v>
      </c>
      <c r="D344" s="2">
        <v>43795</v>
      </c>
      <c r="E344">
        <v>478141</v>
      </c>
      <c r="F344">
        <v>836</v>
      </c>
      <c r="G344">
        <v>0</v>
      </c>
      <c r="H344" s="1" t="s">
        <v>19</v>
      </c>
      <c r="I344" s="1" t="s">
        <v>1431</v>
      </c>
      <c r="J344" s="1" t="s">
        <v>1221</v>
      </c>
      <c r="K344">
        <v>48</v>
      </c>
      <c r="L344" t="str" cm="1">
        <f t="array" ref="L344">_xlfn.IFS(merged_data[[#This Row],[Age]]&lt;= 28,"Gen Z", merged_data[[#This Row],[Age]]&lt;=44,"Millennials", merged_data[[#This Row],[Age]]&lt;=60,"Gen X", merged_data[[#This Row],[Age]]&gt;60,"Baby Boomers")</f>
        <v>Gen X</v>
      </c>
      <c r="M344" s="1" t="s">
        <v>1222</v>
      </c>
      <c r="N344" s="1" t="s">
        <v>1230</v>
      </c>
      <c r="O344">
        <v>87889</v>
      </c>
      <c r="P344" s="1" t="s">
        <v>1219</v>
      </c>
      <c r="Q344" s="2">
        <v>45172</v>
      </c>
    </row>
    <row r="345" spans="1:17" x14ac:dyDescent="0.25">
      <c r="A345" s="1" t="s">
        <v>314</v>
      </c>
      <c r="B345" s="1" t="s">
        <v>315</v>
      </c>
      <c r="C345" s="1" t="s">
        <v>14</v>
      </c>
      <c r="D345" s="2">
        <v>43726</v>
      </c>
      <c r="E345">
        <v>3453</v>
      </c>
      <c r="F345">
        <v>771</v>
      </c>
      <c r="G345">
        <v>176635</v>
      </c>
      <c r="H345" s="1" t="s">
        <v>60</v>
      </c>
      <c r="I345" s="1" t="s">
        <v>1474</v>
      </c>
      <c r="J345" s="1" t="s">
        <v>1216</v>
      </c>
      <c r="K345">
        <v>60</v>
      </c>
      <c r="L345" t="str" cm="1">
        <f t="array" ref="L345">_xlfn.IFS(merged_data[[#This Row],[Age]]&lt;= 28,"Gen Z", merged_data[[#This Row],[Age]]&lt;=44,"Millennials", merged_data[[#This Row],[Age]]&lt;=60,"Gen X", merged_data[[#This Row],[Age]]&gt;60,"Baby Boomers")</f>
        <v>Gen X</v>
      </c>
      <c r="M345" s="1" t="s">
        <v>1222</v>
      </c>
      <c r="N345" s="1" t="s">
        <v>1230</v>
      </c>
      <c r="O345">
        <v>154165</v>
      </c>
      <c r="P345" s="1" t="s">
        <v>1219</v>
      </c>
      <c r="Q345" s="2">
        <v>43118</v>
      </c>
    </row>
    <row r="346" spans="1:17" x14ac:dyDescent="0.25">
      <c r="A346" s="1" t="s">
        <v>429</v>
      </c>
      <c r="B346" s="1" t="s">
        <v>430</v>
      </c>
      <c r="C346" s="1" t="s">
        <v>26</v>
      </c>
      <c r="D346" s="2">
        <v>45453</v>
      </c>
      <c r="E346">
        <v>51831</v>
      </c>
      <c r="F346">
        <v>355</v>
      </c>
      <c r="G346">
        <v>126648</v>
      </c>
      <c r="H346" s="1" t="s">
        <v>1839</v>
      </c>
      <c r="I346" s="1" t="s">
        <v>1434</v>
      </c>
      <c r="J346" s="1" t="s">
        <v>1221</v>
      </c>
      <c r="K346">
        <v>36</v>
      </c>
      <c r="L346" t="str" cm="1">
        <f t="array" ref="L346">_xlfn.IFS(merged_data[[#This Row],[Age]]&lt;= 28,"Gen Z", merged_data[[#This Row],[Age]]&lt;=44,"Millennials", merged_data[[#This Row],[Age]]&lt;=60,"Gen X", merged_data[[#This Row],[Age]]&gt;60,"Baby Boomers")</f>
        <v>Millennials</v>
      </c>
      <c r="M346" s="1" t="s">
        <v>1232</v>
      </c>
      <c r="N346" s="1" t="s">
        <v>1238</v>
      </c>
      <c r="O346">
        <v>188639</v>
      </c>
      <c r="P346" s="1" t="s">
        <v>1219</v>
      </c>
      <c r="Q346" s="2">
        <v>45492</v>
      </c>
    </row>
    <row r="347" spans="1:17" x14ac:dyDescent="0.25">
      <c r="A347" s="1" t="s">
        <v>520</v>
      </c>
      <c r="B347" s="1" t="s">
        <v>430</v>
      </c>
      <c r="C347" s="1" t="s">
        <v>14</v>
      </c>
      <c r="D347" s="2">
        <v>43502</v>
      </c>
      <c r="E347">
        <v>176348</v>
      </c>
      <c r="F347">
        <v>312</v>
      </c>
      <c r="G347">
        <v>0</v>
      </c>
      <c r="H347" s="1" t="s">
        <v>1839</v>
      </c>
      <c r="I347" s="1" t="s">
        <v>1434</v>
      </c>
      <c r="J347" s="1" t="s">
        <v>1221</v>
      </c>
      <c r="K347">
        <v>36</v>
      </c>
      <c r="L347" t="str" cm="1">
        <f t="array" ref="L347">_xlfn.IFS(merged_data[[#This Row],[Age]]&lt;= 28,"Gen Z", merged_data[[#This Row],[Age]]&lt;=44,"Millennials", merged_data[[#This Row],[Age]]&lt;=60,"Gen X", merged_data[[#This Row],[Age]]&gt;60,"Baby Boomers")</f>
        <v>Millennials</v>
      </c>
      <c r="M347" s="1" t="s">
        <v>1232</v>
      </c>
      <c r="N347" s="1" t="s">
        <v>1238</v>
      </c>
      <c r="O347">
        <v>188639</v>
      </c>
      <c r="P347" s="1" t="s">
        <v>1219</v>
      </c>
      <c r="Q347" s="2">
        <v>45492</v>
      </c>
    </row>
    <row r="348" spans="1:17" x14ac:dyDescent="0.25">
      <c r="A348" s="1" t="s">
        <v>489</v>
      </c>
      <c r="B348" s="1" t="s">
        <v>490</v>
      </c>
      <c r="C348" s="1" t="s">
        <v>10</v>
      </c>
      <c r="D348" s="2">
        <v>42951</v>
      </c>
      <c r="E348">
        <v>355054</v>
      </c>
      <c r="F348">
        <v>808</v>
      </c>
      <c r="G348">
        <v>0</v>
      </c>
      <c r="H348" s="1" t="s">
        <v>1839</v>
      </c>
      <c r="I348" s="1" t="s">
        <v>1435</v>
      </c>
      <c r="J348" s="1" t="s">
        <v>1216</v>
      </c>
      <c r="K348">
        <v>49</v>
      </c>
      <c r="L348" t="str" cm="1">
        <f t="array" ref="L348">_xlfn.IFS(merged_data[[#This Row],[Age]]&lt;= 28,"Gen Z", merged_data[[#This Row],[Age]]&lt;=44,"Millennials", merged_data[[#This Row],[Age]]&lt;=60,"Gen X", merged_data[[#This Row],[Age]]&gt;60,"Baby Boomers")</f>
        <v>Gen X</v>
      </c>
      <c r="M348" s="1" t="s">
        <v>1236</v>
      </c>
      <c r="N348" s="1" t="s">
        <v>1242</v>
      </c>
      <c r="O348">
        <v>135374</v>
      </c>
      <c r="P348" s="1" t="s">
        <v>1219</v>
      </c>
      <c r="Q348" s="2">
        <v>43786</v>
      </c>
    </row>
    <row r="349" spans="1:17" x14ac:dyDescent="0.25">
      <c r="A349" s="1" t="s">
        <v>386</v>
      </c>
      <c r="B349" s="1" t="s">
        <v>387</v>
      </c>
      <c r="C349" s="1" t="s">
        <v>26</v>
      </c>
      <c r="D349" s="2">
        <v>45782</v>
      </c>
      <c r="E349">
        <v>398342</v>
      </c>
      <c r="F349">
        <v>780</v>
      </c>
      <c r="G349">
        <v>0</v>
      </c>
      <c r="H349" s="1" t="s">
        <v>19</v>
      </c>
      <c r="I349" s="1" t="s">
        <v>1436</v>
      </c>
      <c r="J349" s="1" t="s">
        <v>1216</v>
      </c>
      <c r="K349">
        <v>18</v>
      </c>
      <c r="L349" t="str" cm="1">
        <f t="array" ref="L349">_xlfn.IFS(merged_data[[#This Row],[Age]]&lt;= 28,"Gen Z", merged_data[[#This Row],[Age]]&lt;=44,"Millennials", merged_data[[#This Row],[Age]]&lt;=60,"Gen X", merged_data[[#This Row],[Age]]&gt;60,"Baby Boomers")</f>
        <v>Gen Z</v>
      </c>
      <c r="M349" s="1" t="s">
        <v>1236</v>
      </c>
      <c r="N349" s="1" t="s">
        <v>1230</v>
      </c>
      <c r="O349">
        <v>44860</v>
      </c>
      <c r="P349" s="1" t="s">
        <v>1219</v>
      </c>
      <c r="Q349" s="2">
        <v>45714</v>
      </c>
    </row>
    <row r="350" spans="1:17" x14ac:dyDescent="0.25">
      <c r="A350" s="1" t="s">
        <v>320</v>
      </c>
      <c r="B350" s="1" t="s">
        <v>321</v>
      </c>
      <c r="C350" s="1" t="s">
        <v>14</v>
      </c>
      <c r="D350" s="2">
        <v>44907</v>
      </c>
      <c r="E350">
        <v>174442</v>
      </c>
      <c r="F350">
        <v>666</v>
      </c>
      <c r="G350">
        <v>397704</v>
      </c>
      <c r="H350" s="1" t="s">
        <v>1839</v>
      </c>
      <c r="I350" s="1" t="s">
        <v>1829</v>
      </c>
      <c r="J350" s="1" t="s">
        <v>1216</v>
      </c>
      <c r="K350">
        <v>54</v>
      </c>
      <c r="L350" t="str" cm="1">
        <f t="array" ref="L350">_xlfn.IFS(merged_data[[#This Row],[Age]]&lt;= 28,"Gen Z", merged_data[[#This Row],[Age]]&lt;=44,"Millennials", merged_data[[#This Row],[Age]]&lt;=60,"Gen X", merged_data[[#This Row],[Age]]&gt;60,"Baby Boomers")</f>
        <v>Gen X</v>
      </c>
      <c r="M350" s="1" t="s">
        <v>1236</v>
      </c>
      <c r="N350" s="1" t="s">
        <v>1238</v>
      </c>
      <c r="O350">
        <v>29110</v>
      </c>
      <c r="P350" s="1" t="s">
        <v>1219</v>
      </c>
      <c r="Q350" s="2">
        <v>44859</v>
      </c>
    </row>
    <row r="351" spans="1:17" x14ac:dyDescent="0.25">
      <c r="A351" s="1" t="s">
        <v>322</v>
      </c>
      <c r="B351" s="1" t="s">
        <v>323</v>
      </c>
      <c r="C351" s="1" t="s">
        <v>26</v>
      </c>
      <c r="D351" s="2">
        <v>44201</v>
      </c>
      <c r="E351">
        <v>497148</v>
      </c>
      <c r="F351">
        <v>483</v>
      </c>
      <c r="G351">
        <v>0</v>
      </c>
      <c r="H351" s="1" t="s">
        <v>60</v>
      </c>
      <c r="I351" s="1" t="s">
        <v>1695</v>
      </c>
      <c r="J351" s="1" t="s">
        <v>1221</v>
      </c>
      <c r="K351">
        <v>62</v>
      </c>
      <c r="L351" t="str" cm="1">
        <f t="array" ref="L351">_xlfn.IFS(merged_data[[#This Row],[Age]]&lt;= 28,"Gen Z", merged_data[[#This Row],[Age]]&lt;=44,"Millennials", merged_data[[#This Row],[Age]]&lt;=60,"Gen X", merged_data[[#This Row],[Age]]&gt;60,"Baby Boomers")</f>
        <v>Baby Boomers</v>
      </c>
      <c r="M351" s="1" t="s">
        <v>1217</v>
      </c>
      <c r="N351" s="1" t="s">
        <v>1242</v>
      </c>
      <c r="O351">
        <v>121757</v>
      </c>
      <c r="P351" s="1" t="s">
        <v>1219</v>
      </c>
      <c r="Q351" s="2">
        <v>42284</v>
      </c>
    </row>
    <row r="352" spans="1:17" x14ac:dyDescent="0.25">
      <c r="A352" s="1" t="s">
        <v>472</v>
      </c>
      <c r="B352" s="1" t="s">
        <v>323</v>
      </c>
      <c r="C352" s="1" t="s">
        <v>14</v>
      </c>
      <c r="D352" s="2">
        <v>45840</v>
      </c>
      <c r="E352">
        <v>297016</v>
      </c>
      <c r="F352">
        <v>307</v>
      </c>
      <c r="G352">
        <v>0</v>
      </c>
      <c r="H352" s="1" t="s">
        <v>60</v>
      </c>
      <c r="I352" s="1" t="s">
        <v>1695</v>
      </c>
      <c r="J352" s="1" t="s">
        <v>1221</v>
      </c>
      <c r="K352">
        <v>62</v>
      </c>
      <c r="L352" t="str" cm="1">
        <f t="array" ref="L352">_xlfn.IFS(merged_data[[#This Row],[Age]]&lt;= 28,"Gen Z", merged_data[[#This Row],[Age]]&lt;=44,"Millennials", merged_data[[#This Row],[Age]]&lt;=60,"Gen X", merged_data[[#This Row],[Age]]&gt;60,"Baby Boomers")</f>
        <v>Baby Boomers</v>
      </c>
      <c r="M352" s="1" t="s">
        <v>1217</v>
      </c>
      <c r="N352" s="1" t="s">
        <v>1242</v>
      </c>
      <c r="O352">
        <v>121757</v>
      </c>
      <c r="P352" s="1" t="s">
        <v>1219</v>
      </c>
      <c r="Q352" s="2">
        <v>42284</v>
      </c>
    </row>
    <row r="353" spans="1:17" x14ac:dyDescent="0.25">
      <c r="A353" s="1" t="s">
        <v>324</v>
      </c>
      <c r="B353" s="1" t="s">
        <v>325</v>
      </c>
      <c r="C353" s="1" t="s">
        <v>10</v>
      </c>
      <c r="D353" s="2">
        <v>43235</v>
      </c>
      <c r="E353">
        <v>270472</v>
      </c>
      <c r="F353">
        <v>586</v>
      </c>
      <c r="G353">
        <v>204519</v>
      </c>
      <c r="H353" s="1" t="s">
        <v>19</v>
      </c>
      <c r="I353" s="1" t="s">
        <v>1703</v>
      </c>
      <c r="J353" s="1" t="s">
        <v>1216</v>
      </c>
      <c r="K353">
        <v>28</v>
      </c>
      <c r="L353" t="str" cm="1">
        <f t="array" ref="L353">_xlfn.IFS(merged_data[[#This Row],[Age]]&lt;= 28,"Gen Z", merged_data[[#This Row],[Age]]&lt;=44,"Millennials", merged_data[[#This Row],[Age]]&lt;=60,"Gen X", merged_data[[#This Row],[Age]]&gt;60,"Baby Boomers")</f>
        <v>Gen Z</v>
      </c>
      <c r="M353" s="1" t="s">
        <v>1217</v>
      </c>
      <c r="N353" s="1" t="s">
        <v>1230</v>
      </c>
      <c r="O353">
        <v>92099</v>
      </c>
      <c r="P353" s="1" t="s">
        <v>1219</v>
      </c>
      <c r="Q353" s="2">
        <v>44410</v>
      </c>
    </row>
    <row r="354" spans="1:17" x14ac:dyDescent="0.25">
      <c r="A354" s="1" t="s">
        <v>352</v>
      </c>
      <c r="B354" s="1" t="s">
        <v>325</v>
      </c>
      <c r="C354" s="1" t="s">
        <v>33</v>
      </c>
      <c r="D354" s="2">
        <v>43432</v>
      </c>
      <c r="E354">
        <v>200796</v>
      </c>
      <c r="F354">
        <v>570</v>
      </c>
      <c r="G354">
        <v>0</v>
      </c>
      <c r="H354" s="1" t="s">
        <v>1839</v>
      </c>
      <c r="I354" s="1" t="s">
        <v>1703</v>
      </c>
      <c r="J354" s="1" t="s">
        <v>1216</v>
      </c>
      <c r="K354">
        <v>28</v>
      </c>
      <c r="L354" t="str" cm="1">
        <f t="array" ref="L354">_xlfn.IFS(merged_data[[#This Row],[Age]]&lt;= 28,"Gen Z", merged_data[[#This Row],[Age]]&lt;=44,"Millennials", merged_data[[#This Row],[Age]]&lt;=60,"Gen X", merged_data[[#This Row],[Age]]&gt;60,"Baby Boomers")</f>
        <v>Gen Z</v>
      </c>
      <c r="M354" s="1" t="s">
        <v>1217</v>
      </c>
      <c r="N354" s="1" t="s">
        <v>1230</v>
      </c>
      <c r="O354">
        <v>92099</v>
      </c>
      <c r="P354" s="1" t="s">
        <v>1219</v>
      </c>
      <c r="Q354" s="2">
        <v>44410</v>
      </c>
    </row>
    <row r="355" spans="1:17" x14ac:dyDescent="0.25">
      <c r="A355" s="1" t="s">
        <v>737</v>
      </c>
      <c r="B355" s="1" t="s">
        <v>325</v>
      </c>
      <c r="C355" s="1" t="s">
        <v>10</v>
      </c>
      <c r="D355" s="2">
        <v>45866</v>
      </c>
      <c r="E355">
        <v>245172</v>
      </c>
      <c r="F355">
        <v>819</v>
      </c>
      <c r="G355">
        <v>0</v>
      </c>
      <c r="H355" s="1" t="s">
        <v>1839</v>
      </c>
      <c r="I355" s="1" t="s">
        <v>1703</v>
      </c>
      <c r="J355" s="1" t="s">
        <v>1216</v>
      </c>
      <c r="K355">
        <v>28</v>
      </c>
      <c r="L355" t="str" cm="1">
        <f t="array" ref="L355">_xlfn.IFS(merged_data[[#This Row],[Age]]&lt;= 28,"Gen Z", merged_data[[#This Row],[Age]]&lt;=44,"Millennials", merged_data[[#This Row],[Age]]&lt;=60,"Gen X", merged_data[[#This Row],[Age]]&gt;60,"Baby Boomers")</f>
        <v>Gen Z</v>
      </c>
      <c r="M355" s="1" t="s">
        <v>1217</v>
      </c>
      <c r="N355" s="1" t="s">
        <v>1230</v>
      </c>
      <c r="O355">
        <v>92099</v>
      </c>
      <c r="P355" s="1" t="s">
        <v>1219</v>
      </c>
      <c r="Q355" s="2">
        <v>44410</v>
      </c>
    </row>
    <row r="356" spans="1:17" x14ac:dyDescent="0.25">
      <c r="A356" s="1" t="s">
        <v>599</v>
      </c>
      <c r="B356" s="1" t="s">
        <v>600</v>
      </c>
      <c r="C356" s="1" t="s">
        <v>26</v>
      </c>
      <c r="D356" s="2">
        <v>44551</v>
      </c>
      <c r="E356">
        <v>282320</v>
      </c>
      <c r="F356">
        <v>303</v>
      </c>
      <c r="G356">
        <v>0</v>
      </c>
      <c r="H356" s="1" t="s">
        <v>1839</v>
      </c>
      <c r="I356" s="1" t="s">
        <v>1445</v>
      </c>
      <c r="J356" s="1" t="s">
        <v>1221</v>
      </c>
      <c r="K356">
        <v>33</v>
      </c>
      <c r="L356" t="str" cm="1">
        <f t="array" ref="L356">_xlfn.IFS(merged_data[[#This Row],[Age]]&lt;= 28,"Gen Z", merged_data[[#This Row],[Age]]&lt;=44,"Millennials", merged_data[[#This Row],[Age]]&lt;=60,"Gen X", merged_data[[#This Row],[Age]]&gt;60,"Baby Boomers")</f>
        <v>Millennials</v>
      </c>
      <c r="M356" s="1" t="s">
        <v>1217</v>
      </c>
      <c r="N356" s="1" t="s">
        <v>1218</v>
      </c>
      <c r="O356">
        <v>77372</v>
      </c>
      <c r="P356" s="1" t="s">
        <v>1219</v>
      </c>
      <c r="Q356" s="2">
        <v>42292</v>
      </c>
    </row>
    <row r="357" spans="1:17" x14ac:dyDescent="0.25">
      <c r="A357" s="1" t="s">
        <v>736</v>
      </c>
      <c r="B357" s="1" t="s">
        <v>600</v>
      </c>
      <c r="C357" s="1" t="s">
        <v>33</v>
      </c>
      <c r="D357" s="2">
        <v>45679</v>
      </c>
      <c r="E357">
        <v>445414</v>
      </c>
      <c r="F357">
        <v>675</v>
      </c>
      <c r="G357">
        <v>0</v>
      </c>
      <c r="H357" s="1" t="s">
        <v>1839</v>
      </c>
      <c r="I357" s="1" t="s">
        <v>1445</v>
      </c>
      <c r="J357" s="1" t="s">
        <v>1221</v>
      </c>
      <c r="K357">
        <v>33</v>
      </c>
      <c r="L357" t="str" cm="1">
        <f t="array" ref="L357">_xlfn.IFS(merged_data[[#This Row],[Age]]&lt;= 28,"Gen Z", merged_data[[#This Row],[Age]]&lt;=44,"Millennials", merged_data[[#This Row],[Age]]&lt;=60,"Gen X", merged_data[[#This Row],[Age]]&gt;60,"Baby Boomers")</f>
        <v>Millennials</v>
      </c>
      <c r="M357" s="1" t="s">
        <v>1217</v>
      </c>
      <c r="N357" s="1" t="s">
        <v>1218</v>
      </c>
      <c r="O357">
        <v>77372</v>
      </c>
      <c r="P357" s="1" t="s">
        <v>1219</v>
      </c>
      <c r="Q357" s="2">
        <v>42292</v>
      </c>
    </row>
    <row r="358" spans="1:17" x14ac:dyDescent="0.25">
      <c r="A358" s="1" t="s">
        <v>391</v>
      </c>
      <c r="B358" s="1" t="s">
        <v>392</v>
      </c>
      <c r="C358" s="1" t="s">
        <v>14</v>
      </c>
      <c r="D358" s="2">
        <v>43431</v>
      </c>
      <c r="E358">
        <v>111718</v>
      </c>
      <c r="F358">
        <v>549</v>
      </c>
      <c r="G358">
        <v>429315</v>
      </c>
      <c r="H358" s="1" t="s">
        <v>1839</v>
      </c>
      <c r="I358" s="1" t="s">
        <v>1446</v>
      </c>
      <c r="J358" s="1" t="s">
        <v>1216</v>
      </c>
      <c r="K358">
        <v>72</v>
      </c>
      <c r="L358" t="str" cm="1">
        <f t="array" ref="L358">_xlfn.IFS(merged_data[[#This Row],[Age]]&lt;= 28,"Gen Z", merged_data[[#This Row],[Age]]&lt;=44,"Millennials", merged_data[[#This Row],[Age]]&lt;=60,"Gen X", merged_data[[#This Row],[Age]]&gt;60,"Baby Boomers")</f>
        <v>Baby Boomers</v>
      </c>
      <c r="M358" s="1" t="s">
        <v>1236</v>
      </c>
      <c r="N358" s="1" t="s">
        <v>1233</v>
      </c>
      <c r="O358">
        <v>143786</v>
      </c>
      <c r="P358" s="1" t="s">
        <v>1219</v>
      </c>
      <c r="Q358" s="2">
        <v>45538</v>
      </c>
    </row>
    <row r="359" spans="1:17" x14ac:dyDescent="0.25">
      <c r="A359" s="1" t="s">
        <v>723</v>
      </c>
      <c r="B359" s="1" t="s">
        <v>724</v>
      </c>
      <c r="C359" s="1" t="s">
        <v>26</v>
      </c>
      <c r="D359" s="2">
        <v>45720</v>
      </c>
      <c r="E359">
        <v>37019</v>
      </c>
      <c r="F359">
        <v>773</v>
      </c>
      <c r="G359">
        <v>0</v>
      </c>
      <c r="H359" s="1" t="s">
        <v>19</v>
      </c>
      <c r="I359" s="1" t="s">
        <v>1449</v>
      </c>
      <c r="J359" s="1" t="s">
        <v>1216</v>
      </c>
      <c r="K359">
        <v>45</v>
      </c>
      <c r="L359" t="str" cm="1">
        <f t="array" ref="L359">_xlfn.IFS(merged_data[[#This Row],[Age]]&lt;= 28,"Gen Z", merged_data[[#This Row],[Age]]&lt;=44,"Millennials", merged_data[[#This Row],[Age]]&lt;=60,"Gen X", merged_data[[#This Row],[Age]]&gt;60,"Baby Boomers")</f>
        <v>Gen X</v>
      </c>
      <c r="M359" s="1" t="s">
        <v>1232</v>
      </c>
      <c r="N359" s="1" t="s">
        <v>1223</v>
      </c>
      <c r="O359">
        <v>51598</v>
      </c>
      <c r="P359" s="1" t="s">
        <v>1224</v>
      </c>
      <c r="Q359" s="2">
        <v>45704</v>
      </c>
    </row>
    <row r="360" spans="1:17" x14ac:dyDescent="0.25">
      <c r="A360" s="1" t="s">
        <v>340</v>
      </c>
      <c r="B360" s="1" t="s">
        <v>341</v>
      </c>
      <c r="C360" s="1" t="s">
        <v>33</v>
      </c>
      <c r="D360" s="2">
        <v>42318</v>
      </c>
      <c r="E360">
        <v>231324</v>
      </c>
      <c r="F360">
        <v>309</v>
      </c>
      <c r="G360">
        <v>381565</v>
      </c>
      <c r="H360" s="1" t="s">
        <v>1839</v>
      </c>
      <c r="I360" s="1" t="s">
        <v>1497</v>
      </c>
      <c r="J360" s="1" t="s">
        <v>1216</v>
      </c>
      <c r="K360">
        <v>51</v>
      </c>
      <c r="L360" t="str" cm="1">
        <f t="array" ref="L360">_xlfn.IFS(merged_data[[#This Row],[Age]]&lt;= 28,"Gen Z", merged_data[[#This Row],[Age]]&lt;=44,"Millennials", merged_data[[#This Row],[Age]]&lt;=60,"Gen X", merged_data[[#This Row],[Age]]&gt;60,"Baby Boomers")</f>
        <v>Gen X</v>
      </c>
      <c r="M360" s="1" t="s">
        <v>1222</v>
      </c>
      <c r="N360" s="1" t="s">
        <v>1233</v>
      </c>
      <c r="O360">
        <v>46431</v>
      </c>
      <c r="P360" s="1" t="s">
        <v>1228</v>
      </c>
      <c r="Q360" s="2">
        <v>42586</v>
      </c>
    </row>
    <row r="361" spans="1:17" x14ac:dyDescent="0.25">
      <c r="A361" s="1" t="s">
        <v>716</v>
      </c>
      <c r="B361" s="1" t="s">
        <v>341</v>
      </c>
      <c r="C361" s="1" t="s">
        <v>14</v>
      </c>
      <c r="D361" s="2">
        <v>45645</v>
      </c>
      <c r="E361">
        <v>284732</v>
      </c>
      <c r="F361">
        <v>538</v>
      </c>
      <c r="G361">
        <v>207278</v>
      </c>
      <c r="H361" s="1" t="s">
        <v>1839</v>
      </c>
      <c r="I361" s="1" t="s">
        <v>1497</v>
      </c>
      <c r="J361" s="1" t="s">
        <v>1216</v>
      </c>
      <c r="K361">
        <v>51</v>
      </c>
      <c r="L361" t="str" cm="1">
        <f t="array" ref="L361">_xlfn.IFS(merged_data[[#This Row],[Age]]&lt;= 28,"Gen Z", merged_data[[#This Row],[Age]]&lt;=44,"Millennials", merged_data[[#This Row],[Age]]&lt;=60,"Gen X", merged_data[[#This Row],[Age]]&gt;60,"Baby Boomers")</f>
        <v>Gen X</v>
      </c>
      <c r="M361" s="1" t="s">
        <v>1222</v>
      </c>
      <c r="N361" s="1" t="s">
        <v>1233</v>
      </c>
      <c r="O361">
        <v>46431</v>
      </c>
      <c r="P361" s="1" t="s">
        <v>1228</v>
      </c>
      <c r="Q361" s="2">
        <v>42586</v>
      </c>
    </row>
    <row r="362" spans="1:17" x14ac:dyDescent="0.25">
      <c r="A362" s="1" t="s">
        <v>346</v>
      </c>
      <c r="B362" s="1" t="s">
        <v>347</v>
      </c>
      <c r="C362" s="1" t="s">
        <v>10</v>
      </c>
      <c r="D362" s="2">
        <v>44347</v>
      </c>
      <c r="E362">
        <v>187125</v>
      </c>
      <c r="F362">
        <v>582</v>
      </c>
      <c r="G362">
        <v>0</v>
      </c>
      <c r="H362" s="1" t="s">
        <v>1839</v>
      </c>
      <c r="I362" s="1" t="s">
        <v>1688</v>
      </c>
      <c r="J362" s="1" t="s">
        <v>1221</v>
      </c>
      <c r="K362">
        <v>50</v>
      </c>
      <c r="L362" t="str" cm="1">
        <f t="array" ref="L362">_xlfn.IFS(merged_data[[#This Row],[Age]]&lt;= 28,"Gen Z", merged_data[[#This Row],[Age]]&lt;=44,"Millennials", merged_data[[#This Row],[Age]]&lt;=60,"Gen X", merged_data[[#This Row],[Age]]&gt;60,"Baby Boomers")</f>
        <v>Gen X</v>
      </c>
      <c r="M362" s="1" t="s">
        <v>1232</v>
      </c>
      <c r="N362" s="1" t="s">
        <v>1238</v>
      </c>
      <c r="O362">
        <v>79321</v>
      </c>
      <c r="P362" s="1" t="s">
        <v>1219</v>
      </c>
      <c r="Q362" s="2">
        <v>43047</v>
      </c>
    </row>
    <row r="363" spans="1:17" x14ac:dyDescent="0.25">
      <c r="A363" s="1" t="s">
        <v>348</v>
      </c>
      <c r="B363" s="1" t="s">
        <v>349</v>
      </c>
      <c r="C363" s="1" t="s">
        <v>14</v>
      </c>
      <c r="D363" s="2">
        <v>45200</v>
      </c>
      <c r="E363">
        <v>395136</v>
      </c>
      <c r="F363">
        <v>763</v>
      </c>
      <c r="G363">
        <v>0</v>
      </c>
      <c r="H363" s="1" t="s">
        <v>1839</v>
      </c>
      <c r="I363" s="1" t="s">
        <v>1655</v>
      </c>
      <c r="J363" s="1" t="s">
        <v>1216</v>
      </c>
      <c r="K363">
        <v>61</v>
      </c>
      <c r="L363" t="str" cm="1">
        <f t="array" ref="L363">_xlfn.IFS(merged_data[[#This Row],[Age]]&lt;= 28,"Gen Z", merged_data[[#This Row],[Age]]&lt;=44,"Millennials", merged_data[[#This Row],[Age]]&lt;=60,"Gen X", merged_data[[#This Row],[Age]]&gt;60,"Baby Boomers")</f>
        <v>Baby Boomers</v>
      </c>
      <c r="M363" s="1" t="s">
        <v>1222</v>
      </c>
      <c r="N363" s="1" t="s">
        <v>1238</v>
      </c>
      <c r="O363">
        <v>103186</v>
      </c>
      <c r="P363" s="1" t="s">
        <v>1219</v>
      </c>
      <c r="Q363" s="2">
        <v>43704</v>
      </c>
    </row>
    <row r="364" spans="1:17" x14ac:dyDescent="0.25">
      <c r="A364" s="1" t="s">
        <v>350</v>
      </c>
      <c r="B364" s="1" t="s">
        <v>351</v>
      </c>
      <c r="C364" s="1" t="s">
        <v>14</v>
      </c>
      <c r="D364" s="2">
        <v>44155</v>
      </c>
      <c r="E364">
        <v>306081</v>
      </c>
      <c r="F364">
        <v>412</v>
      </c>
      <c r="G364">
        <v>0</v>
      </c>
      <c r="H364" s="1" t="s">
        <v>1839</v>
      </c>
      <c r="I364" s="1" t="s">
        <v>1651</v>
      </c>
      <c r="J364" s="1" t="s">
        <v>1216</v>
      </c>
      <c r="K364">
        <v>53</v>
      </c>
      <c r="L364" t="str" cm="1">
        <f t="array" ref="L364">_xlfn.IFS(merged_data[[#This Row],[Age]]&lt;= 28,"Gen Z", merged_data[[#This Row],[Age]]&lt;=44,"Millennials", merged_data[[#This Row],[Age]]&lt;=60,"Gen X", merged_data[[#This Row],[Age]]&gt;60,"Baby Boomers")</f>
        <v>Gen X</v>
      </c>
      <c r="M364" s="1" t="s">
        <v>1217</v>
      </c>
      <c r="N364" s="1" t="s">
        <v>1227</v>
      </c>
      <c r="O364">
        <v>161398</v>
      </c>
      <c r="P364" s="1" t="s">
        <v>1219</v>
      </c>
      <c r="Q364" s="2">
        <v>43009</v>
      </c>
    </row>
    <row r="365" spans="1:17" x14ac:dyDescent="0.25">
      <c r="A365" s="1" t="s">
        <v>407</v>
      </c>
      <c r="B365" s="1" t="s">
        <v>351</v>
      </c>
      <c r="C365" s="1" t="s">
        <v>14</v>
      </c>
      <c r="D365" s="2">
        <v>42891</v>
      </c>
      <c r="E365">
        <v>50940</v>
      </c>
      <c r="F365">
        <v>829</v>
      </c>
      <c r="G365">
        <v>0</v>
      </c>
      <c r="H365" s="1" t="s">
        <v>1839</v>
      </c>
      <c r="I365" s="1" t="s">
        <v>1651</v>
      </c>
      <c r="J365" s="1" t="s">
        <v>1216</v>
      </c>
      <c r="K365">
        <v>53</v>
      </c>
      <c r="L365" t="str" cm="1">
        <f t="array" ref="L365">_xlfn.IFS(merged_data[[#This Row],[Age]]&lt;= 28,"Gen Z", merged_data[[#This Row],[Age]]&lt;=44,"Millennials", merged_data[[#This Row],[Age]]&lt;=60,"Gen X", merged_data[[#This Row],[Age]]&gt;60,"Baby Boomers")</f>
        <v>Gen X</v>
      </c>
      <c r="M365" s="1" t="s">
        <v>1217</v>
      </c>
      <c r="N365" s="1" t="s">
        <v>1227</v>
      </c>
      <c r="O365">
        <v>161398</v>
      </c>
      <c r="P365" s="1" t="s">
        <v>1219</v>
      </c>
      <c r="Q365" s="2">
        <v>43009</v>
      </c>
    </row>
    <row r="366" spans="1:17" x14ac:dyDescent="0.25">
      <c r="A366" s="1" t="s">
        <v>667</v>
      </c>
      <c r="B366" s="1" t="s">
        <v>668</v>
      </c>
      <c r="C366" s="1" t="s">
        <v>10</v>
      </c>
      <c r="D366" s="2">
        <v>43486</v>
      </c>
      <c r="E366">
        <v>295866</v>
      </c>
      <c r="F366">
        <v>667</v>
      </c>
      <c r="G366">
        <v>0</v>
      </c>
      <c r="H366" s="1" t="s">
        <v>1839</v>
      </c>
      <c r="I366" s="1" t="s">
        <v>1462</v>
      </c>
      <c r="J366" s="1" t="s">
        <v>1216</v>
      </c>
      <c r="K366">
        <v>50</v>
      </c>
      <c r="L366" t="str" cm="1">
        <f t="array" ref="L366">_xlfn.IFS(merged_data[[#This Row],[Age]]&lt;= 28,"Gen Z", merged_data[[#This Row],[Age]]&lt;=44,"Millennials", merged_data[[#This Row],[Age]]&lt;=60,"Gen X", merged_data[[#This Row],[Age]]&gt;60,"Baby Boomers")</f>
        <v>Gen X</v>
      </c>
      <c r="M366" s="1" t="s">
        <v>1232</v>
      </c>
      <c r="N366" s="1" t="s">
        <v>1242</v>
      </c>
      <c r="O366">
        <v>165360</v>
      </c>
      <c r="P366" s="1" t="s">
        <v>1219</v>
      </c>
      <c r="Q366" s="2">
        <v>45535</v>
      </c>
    </row>
    <row r="367" spans="1:17" x14ac:dyDescent="0.25">
      <c r="A367" s="1" t="s">
        <v>717</v>
      </c>
      <c r="B367" s="1" t="s">
        <v>718</v>
      </c>
      <c r="C367" s="1" t="s">
        <v>33</v>
      </c>
      <c r="D367" s="2">
        <v>42297</v>
      </c>
      <c r="E367">
        <v>210048</v>
      </c>
      <c r="F367">
        <v>603</v>
      </c>
      <c r="G367">
        <v>0</v>
      </c>
      <c r="H367" s="1" t="s">
        <v>1839</v>
      </c>
      <c r="I367" s="1" t="s">
        <v>1463</v>
      </c>
      <c r="J367" s="1" t="s">
        <v>1221</v>
      </c>
      <c r="K367">
        <v>68</v>
      </c>
      <c r="L367" t="str" cm="1">
        <f t="array" ref="L367">_xlfn.IFS(merged_data[[#This Row],[Age]]&lt;= 28,"Gen Z", merged_data[[#This Row],[Age]]&lt;=44,"Millennials", merged_data[[#This Row],[Age]]&lt;=60,"Gen X", merged_data[[#This Row],[Age]]&gt;60,"Baby Boomers")</f>
        <v>Baby Boomers</v>
      </c>
      <c r="M367" s="1" t="s">
        <v>1217</v>
      </c>
      <c r="N367" s="1" t="s">
        <v>1227</v>
      </c>
      <c r="O367">
        <v>109186</v>
      </c>
      <c r="P367" s="1" t="s">
        <v>1219</v>
      </c>
      <c r="Q367" s="2">
        <v>43008</v>
      </c>
    </row>
    <row r="368" spans="1:17" x14ac:dyDescent="0.25">
      <c r="A368" s="1" t="s">
        <v>353</v>
      </c>
      <c r="B368" s="1" t="s">
        <v>354</v>
      </c>
      <c r="C368" s="1" t="s">
        <v>26</v>
      </c>
      <c r="D368" s="2">
        <v>43266</v>
      </c>
      <c r="E368">
        <v>143279</v>
      </c>
      <c r="F368">
        <v>462</v>
      </c>
      <c r="G368">
        <v>210232</v>
      </c>
      <c r="H368" s="1" t="s">
        <v>1839</v>
      </c>
      <c r="I368" s="1" t="s">
        <v>1720</v>
      </c>
      <c r="J368" s="1" t="s">
        <v>1221</v>
      </c>
      <c r="K368">
        <v>32</v>
      </c>
      <c r="L368" t="str" cm="1">
        <f t="array" ref="L368">_xlfn.IFS(merged_data[[#This Row],[Age]]&lt;= 28,"Gen Z", merged_data[[#This Row],[Age]]&lt;=44,"Millennials", merged_data[[#This Row],[Age]]&lt;=60,"Gen X", merged_data[[#This Row],[Age]]&gt;60,"Baby Boomers")</f>
        <v>Millennials</v>
      </c>
      <c r="M368" s="1" t="s">
        <v>1232</v>
      </c>
      <c r="N368" s="1" t="s">
        <v>1227</v>
      </c>
      <c r="O368">
        <v>37778</v>
      </c>
      <c r="P368" s="1" t="s">
        <v>1224</v>
      </c>
      <c r="Q368" s="2">
        <v>44714</v>
      </c>
    </row>
    <row r="369" spans="1:17" x14ac:dyDescent="0.25">
      <c r="A369" s="1" t="s">
        <v>780</v>
      </c>
      <c r="B369" s="1" t="s">
        <v>781</v>
      </c>
      <c r="C369" s="1" t="s">
        <v>26</v>
      </c>
      <c r="D369" s="2">
        <v>42275</v>
      </c>
      <c r="E369">
        <v>347823</v>
      </c>
      <c r="F369">
        <v>833</v>
      </c>
      <c r="G369">
        <v>0</v>
      </c>
      <c r="H369" s="1" t="s">
        <v>1839</v>
      </c>
      <c r="I369" s="1" t="s">
        <v>1464</v>
      </c>
      <c r="J369" s="1" t="s">
        <v>1216</v>
      </c>
      <c r="K369">
        <v>60</v>
      </c>
      <c r="L369" t="str" cm="1">
        <f t="array" ref="L369">_xlfn.IFS(merged_data[[#This Row],[Age]]&lt;= 28,"Gen Z", merged_data[[#This Row],[Age]]&lt;=44,"Millennials", merged_data[[#This Row],[Age]]&lt;=60,"Gen X", merged_data[[#This Row],[Age]]&gt;60,"Baby Boomers")</f>
        <v>Gen X</v>
      </c>
      <c r="M369" s="1" t="s">
        <v>1236</v>
      </c>
      <c r="N369" s="1" t="s">
        <v>1242</v>
      </c>
      <c r="O369">
        <v>157612</v>
      </c>
      <c r="P369" s="1" t="s">
        <v>1219</v>
      </c>
      <c r="Q369" s="2">
        <v>43780</v>
      </c>
    </row>
    <row r="370" spans="1:17" x14ac:dyDescent="0.25">
      <c r="A370" s="1" t="s">
        <v>791</v>
      </c>
      <c r="B370" s="1" t="s">
        <v>781</v>
      </c>
      <c r="C370" s="1" t="s">
        <v>14</v>
      </c>
      <c r="D370" s="2">
        <v>44246</v>
      </c>
      <c r="E370">
        <v>98046</v>
      </c>
      <c r="F370">
        <v>308</v>
      </c>
      <c r="G370">
        <v>236226</v>
      </c>
      <c r="H370" s="1" t="s">
        <v>1839</v>
      </c>
      <c r="I370" s="1" t="s">
        <v>1464</v>
      </c>
      <c r="J370" s="1" t="s">
        <v>1216</v>
      </c>
      <c r="K370">
        <v>60</v>
      </c>
      <c r="L370" t="str" cm="1">
        <f t="array" ref="L370">_xlfn.IFS(merged_data[[#This Row],[Age]]&lt;= 28,"Gen Z", merged_data[[#This Row],[Age]]&lt;=44,"Millennials", merged_data[[#This Row],[Age]]&lt;=60,"Gen X", merged_data[[#This Row],[Age]]&gt;60,"Baby Boomers")</f>
        <v>Gen X</v>
      </c>
      <c r="M370" s="1" t="s">
        <v>1236</v>
      </c>
      <c r="N370" s="1" t="s">
        <v>1242</v>
      </c>
      <c r="O370">
        <v>157612</v>
      </c>
      <c r="P370" s="1" t="s">
        <v>1219</v>
      </c>
      <c r="Q370" s="2">
        <v>43780</v>
      </c>
    </row>
    <row r="371" spans="1:17" x14ac:dyDescent="0.25">
      <c r="A371" s="1" t="s">
        <v>355</v>
      </c>
      <c r="B371" s="1" t="s">
        <v>356</v>
      </c>
      <c r="C371" s="1" t="s">
        <v>26</v>
      </c>
      <c r="D371" s="2">
        <v>44292</v>
      </c>
      <c r="E371">
        <v>196846</v>
      </c>
      <c r="F371">
        <v>759</v>
      </c>
      <c r="G371">
        <v>0</v>
      </c>
      <c r="H371" s="1" t="s">
        <v>19</v>
      </c>
      <c r="I371" s="1" t="s">
        <v>1772</v>
      </c>
      <c r="J371" s="1" t="s">
        <v>1221</v>
      </c>
      <c r="K371">
        <v>22</v>
      </c>
      <c r="L371" t="str" cm="1">
        <f t="array" ref="L371">_xlfn.IFS(merged_data[[#This Row],[Age]]&lt;= 28,"Gen Z", merged_data[[#This Row],[Age]]&lt;=44,"Millennials", merged_data[[#This Row],[Age]]&lt;=60,"Gen X", merged_data[[#This Row],[Age]]&gt;60,"Baby Boomers")</f>
        <v>Gen Z</v>
      </c>
      <c r="M371" s="1" t="s">
        <v>1217</v>
      </c>
      <c r="N371" s="1" t="s">
        <v>1223</v>
      </c>
      <c r="O371">
        <v>157348</v>
      </c>
      <c r="P371" s="1" t="s">
        <v>1224</v>
      </c>
      <c r="Q371" s="2">
        <v>44666</v>
      </c>
    </row>
    <row r="372" spans="1:17" x14ac:dyDescent="0.25">
      <c r="A372" s="1" t="s">
        <v>357</v>
      </c>
      <c r="B372" s="1" t="s">
        <v>358</v>
      </c>
      <c r="C372" s="1" t="s">
        <v>26</v>
      </c>
      <c r="D372" s="2">
        <v>42417</v>
      </c>
      <c r="E372">
        <v>164044</v>
      </c>
      <c r="F372">
        <v>404</v>
      </c>
      <c r="G372">
        <v>0</v>
      </c>
      <c r="H372" s="1" t="s">
        <v>1839</v>
      </c>
      <c r="I372" s="1" t="s">
        <v>1750</v>
      </c>
      <c r="J372" s="1" t="s">
        <v>1221</v>
      </c>
      <c r="K372">
        <v>54</v>
      </c>
      <c r="L372" t="str" cm="1">
        <f t="array" ref="L372">_xlfn.IFS(merged_data[[#This Row],[Age]]&lt;= 28,"Gen Z", merged_data[[#This Row],[Age]]&lt;=44,"Millennials", merged_data[[#This Row],[Age]]&lt;=60,"Gen X", merged_data[[#This Row],[Age]]&gt;60,"Baby Boomers")</f>
        <v>Gen X</v>
      </c>
      <c r="M372" s="1" t="s">
        <v>1222</v>
      </c>
      <c r="N372" s="1" t="s">
        <v>1227</v>
      </c>
      <c r="O372">
        <v>145818</v>
      </c>
      <c r="P372" s="1" t="s">
        <v>1219</v>
      </c>
      <c r="Q372" s="2">
        <v>42917</v>
      </c>
    </row>
    <row r="373" spans="1:17" x14ac:dyDescent="0.25">
      <c r="A373" s="1" t="s">
        <v>533</v>
      </c>
      <c r="B373" s="1" t="s">
        <v>534</v>
      </c>
      <c r="C373" s="1" t="s">
        <v>10</v>
      </c>
      <c r="D373" s="2">
        <v>43955</v>
      </c>
      <c r="E373">
        <v>415551</v>
      </c>
      <c r="F373">
        <v>421</v>
      </c>
      <c r="G373">
        <v>0</v>
      </c>
      <c r="H373" s="1" t="s">
        <v>1839</v>
      </c>
      <c r="I373" s="1" t="s">
        <v>1472</v>
      </c>
      <c r="J373" s="1" t="s">
        <v>1221</v>
      </c>
      <c r="K373">
        <v>57</v>
      </c>
      <c r="L373" t="str" cm="1">
        <f t="array" ref="L373">_xlfn.IFS(merged_data[[#This Row],[Age]]&lt;= 28,"Gen Z", merged_data[[#This Row],[Age]]&lt;=44,"Millennials", merged_data[[#This Row],[Age]]&lt;=60,"Gen X", merged_data[[#This Row],[Age]]&gt;60,"Baby Boomers")</f>
        <v>Gen X</v>
      </c>
      <c r="M373" s="1" t="s">
        <v>1232</v>
      </c>
      <c r="N373" s="1" t="s">
        <v>1218</v>
      </c>
      <c r="O373">
        <v>98797</v>
      </c>
      <c r="P373" s="1" t="s">
        <v>1228</v>
      </c>
      <c r="Q373" s="2">
        <v>42402</v>
      </c>
    </row>
    <row r="374" spans="1:17" x14ac:dyDescent="0.25">
      <c r="A374" s="1" t="s">
        <v>363</v>
      </c>
      <c r="B374" s="1" t="s">
        <v>364</v>
      </c>
      <c r="C374" s="1" t="s">
        <v>14</v>
      </c>
      <c r="D374" s="2">
        <v>44622</v>
      </c>
      <c r="E374">
        <v>93500</v>
      </c>
      <c r="F374">
        <v>439</v>
      </c>
      <c r="G374">
        <v>0</v>
      </c>
      <c r="H374" s="1" t="s">
        <v>1839</v>
      </c>
      <c r="I374" s="1" t="s">
        <v>1702</v>
      </c>
      <c r="J374" s="1" t="s">
        <v>1221</v>
      </c>
      <c r="K374">
        <v>38</v>
      </c>
      <c r="L374" t="str" cm="1">
        <f t="array" ref="L374">_xlfn.IFS(merged_data[[#This Row],[Age]]&lt;= 28,"Gen Z", merged_data[[#This Row],[Age]]&lt;=44,"Millennials", merged_data[[#This Row],[Age]]&lt;=60,"Gen X", merged_data[[#This Row],[Age]]&gt;60,"Baby Boomers")</f>
        <v>Millennials</v>
      </c>
      <c r="M374" s="1" t="s">
        <v>1217</v>
      </c>
      <c r="N374" s="1" t="s">
        <v>1242</v>
      </c>
      <c r="O374">
        <v>24703</v>
      </c>
      <c r="P374" s="1" t="s">
        <v>1219</v>
      </c>
      <c r="Q374" s="2">
        <v>44896</v>
      </c>
    </row>
    <row r="375" spans="1:17" x14ac:dyDescent="0.25">
      <c r="A375" s="1" t="s">
        <v>463</v>
      </c>
      <c r="B375" s="1" t="s">
        <v>364</v>
      </c>
      <c r="C375" s="1" t="s">
        <v>26</v>
      </c>
      <c r="D375" s="2">
        <v>43004</v>
      </c>
      <c r="E375">
        <v>392974</v>
      </c>
      <c r="F375">
        <v>725</v>
      </c>
      <c r="G375">
        <v>282648</v>
      </c>
      <c r="H375" s="1" t="s">
        <v>1839</v>
      </c>
      <c r="I375" s="1" t="s">
        <v>1702</v>
      </c>
      <c r="J375" s="1" t="s">
        <v>1221</v>
      </c>
      <c r="K375">
        <v>38</v>
      </c>
      <c r="L375" t="str" cm="1">
        <f t="array" ref="L375">_xlfn.IFS(merged_data[[#This Row],[Age]]&lt;= 28,"Gen Z", merged_data[[#This Row],[Age]]&lt;=44,"Millennials", merged_data[[#This Row],[Age]]&lt;=60,"Gen X", merged_data[[#This Row],[Age]]&gt;60,"Baby Boomers")</f>
        <v>Millennials</v>
      </c>
      <c r="M375" s="1" t="s">
        <v>1217</v>
      </c>
      <c r="N375" s="1" t="s">
        <v>1242</v>
      </c>
      <c r="O375">
        <v>24703</v>
      </c>
      <c r="P375" s="1" t="s">
        <v>1219</v>
      </c>
      <c r="Q375" s="2">
        <v>44896</v>
      </c>
    </row>
    <row r="376" spans="1:17" x14ac:dyDescent="0.25">
      <c r="A376" s="1" t="s">
        <v>365</v>
      </c>
      <c r="B376" s="1" t="s">
        <v>366</v>
      </c>
      <c r="C376" s="1" t="s">
        <v>10</v>
      </c>
      <c r="D376" s="2">
        <v>43754</v>
      </c>
      <c r="E376">
        <v>207772</v>
      </c>
      <c r="F376">
        <v>770</v>
      </c>
      <c r="G376">
        <v>0</v>
      </c>
      <c r="H376" s="1" t="s">
        <v>1839</v>
      </c>
      <c r="I376" s="1" t="s">
        <v>1826</v>
      </c>
      <c r="J376" s="1" t="s">
        <v>1216</v>
      </c>
      <c r="K376">
        <v>54</v>
      </c>
      <c r="L376" t="str" cm="1">
        <f t="array" ref="L376">_xlfn.IFS(merged_data[[#This Row],[Age]]&lt;= 28,"Gen Z", merged_data[[#This Row],[Age]]&lt;=44,"Millennials", merged_data[[#This Row],[Age]]&lt;=60,"Gen X", merged_data[[#This Row],[Age]]&gt;60,"Baby Boomers")</f>
        <v>Gen X</v>
      </c>
      <c r="M376" s="1" t="s">
        <v>1222</v>
      </c>
      <c r="N376" s="1" t="s">
        <v>1238</v>
      </c>
      <c r="O376">
        <v>26570</v>
      </c>
      <c r="P376" s="1" t="s">
        <v>1219</v>
      </c>
      <c r="Q376" s="2">
        <v>44800</v>
      </c>
    </row>
    <row r="377" spans="1:17" x14ac:dyDescent="0.25">
      <c r="A377" s="1" t="s">
        <v>367</v>
      </c>
      <c r="B377" s="1" t="s">
        <v>368</v>
      </c>
      <c r="C377" s="1" t="s">
        <v>14</v>
      </c>
      <c r="D377" s="2">
        <v>44662</v>
      </c>
      <c r="E377">
        <v>37158</v>
      </c>
      <c r="F377">
        <v>431</v>
      </c>
      <c r="G377">
        <v>382078</v>
      </c>
      <c r="H377" s="1" t="s">
        <v>60</v>
      </c>
      <c r="I377" s="1" t="s">
        <v>1635</v>
      </c>
      <c r="J377" s="1" t="s">
        <v>1216</v>
      </c>
      <c r="K377">
        <v>54</v>
      </c>
      <c r="L377" t="str" cm="1">
        <f t="array" ref="L377">_xlfn.IFS(merged_data[[#This Row],[Age]]&lt;= 28,"Gen Z", merged_data[[#This Row],[Age]]&lt;=44,"Millennials", merged_data[[#This Row],[Age]]&lt;=60,"Gen X", merged_data[[#This Row],[Age]]&gt;60,"Baby Boomers")</f>
        <v>Gen X</v>
      </c>
      <c r="M377" s="1" t="s">
        <v>1232</v>
      </c>
      <c r="N377" s="1" t="s">
        <v>1242</v>
      </c>
      <c r="O377">
        <v>177702</v>
      </c>
      <c r="P377" s="1" t="s">
        <v>1219</v>
      </c>
      <c r="Q377" s="2">
        <v>45127</v>
      </c>
    </row>
    <row r="378" spans="1:17" x14ac:dyDescent="0.25">
      <c r="A378" s="1" t="s">
        <v>769</v>
      </c>
      <c r="B378" s="1" t="s">
        <v>770</v>
      </c>
      <c r="C378" s="1" t="s">
        <v>14</v>
      </c>
      <c r="D378" s="2">
        <v>44081</v>
      </c>
      <c r="E378">
        <v>156255</v>
      </c>
      <c r="F378">
        <v>523</v>
      </c>
      <c r="G378">
        <v>0</v>
      </c>
      <c r="H378" s="1" t="s">
        <v>1839</v>
      </c>
      <c r="I378" s="1" t="s">
        <v>1477</v>
      </c>
      <c r="J378" s="1" t="s">
        <v>1216</v>
      </c>
      <c r="K378">
        <v>46</v>
      </c>
      <c r="L378" t="str" cm="1">
        <f t="array" ref="L378">_xlfn.IFS(merged_data[[#This Row],[Age]]&lt;= 28,"Gen Z", merged_data[[#This Row],[Age]]&lt;=44,"Millennials", merged_data[[#This Row],[Age]]&lt;=60,"Gen X", merged_data[[#This Row],[Age]]&gt;60,"Baby Boomers")</f>
        <v>Gen X</v>
      </c>
      <c r="M378" s="1" t="s">
        <v>1232</v>
      </c>
      <c r="N378" s="1" t="s">
        <v>1227</v>
      </c>
      <c r="O378">
        <v>72930</v>
      </c>
      <c r="P378" s="1" t="s">
        <v>1228</v>
      </c>
      <c r="Q378" s="2">
        <v>42971</v>
      </c>
    </row>
    <row r="379" spans="1:17" x14ac:dyDescent="0.25">
      <c r="A379" s="1" t="s">
        <v>371</v>
      </c>
      <c r="B379" s="1" t="s">
        <v>372</v>
      </c>
      <c r="C379" s="1" t="s">
        <v>10</v>
      </c>
      <c r="D379" s="2">
        <v>44322</v>
      </c>
      <c r="E379">
        <v>381783</v>
      </c>
      <c r="F379">
        <v>482</v>
      </c>
      <c r="G379">
        <v>0</v>
      </c>
      <c r="H379" s="1" t="s">
        <v>1839</v>
      </c>
      <c r="I379" s="1" t="s">
        <v>1585</v>
      </c>
      <c r="J379" s="1" t="s">
        <v>1216</v>
      </c>
      <c r="K379">
        <v>38</v>
      </c>
      <c r="L379" t="str" cm="1">
        <f t="array" ref="L379">_xlfn.IFS(merged_data[[#This Row],[Age]]&lt;= 28,"Gen Z", merged_data[[#This Row],[Age]]&lt;=44,"Millennials", merged_data[[#This Row],[Age]]&lt;=60,"Gen X", merged_data[[#This Row],[Age]]&gt;60,"Baby Boomers")</f>
        <v>Millennials</v>
      </c>
      <c r="M379" s="1" t="s">
        <v>1236</v>
      </c>
      <c r="N379" s="1" t="s">
        <v>1227</v>
      </c>
      <c r="O379">
        <v>142720</v>
      </c>
      <c r="P379" s="1" t="s">
        <v>1219</v>
      </c>
      <c r="Q379" s="2">
        <v>44265</v>
      </c>
    </row>
    <row r="380" spans="1:17" x14ac:dyDescent="0.25">
      <c r="A380" s="1" t="s">
        <v>753</v>
      </c>
      <c r="B380" s="1" t="s">
        <v>372</v>
      </c>
      <c r="C380" s="1" t="s">
        <v>10</v>
      </c>
      <c r="D380" s="2">
        <v>42704</v>
      </c>
      <c r="E380">
        <v>413540</v>
      </c>
      <c r="F380">
        <v>494</v>
      </c>
      <c r="G380">
        <v>0</v>
      </c>
      <c r="H380" s="1" t="s">
        <v>1839</v>
      </c>
      <c r="I380" s="1" t="s">
        <v>1585</v>
      </c>
      <c r="J380" s="1" t="s">
        <v>1216</v>
      </c>
      <c r="K380">
        <v>38</v>
      </c>
      <c r="L380" t="str" cm="1">
        <f t="array" ref="L380">_xlfn.IFS(merged_data[[#This Row],[Age]]&lt;= 28,"Gen Z", merged_data[[#This Row],[Age]]&lt;=44,"Millennials", merged_data[[#This Row],[Age]]&lt;=60,"Gen X", merged_data[[#This Row],[Age]]&gt;60,"Baby Boomers")</f>
        <v>Millennials</v>
      </c>
      <c r="M380" s="1" t="s">
        <v>1236</v>
      </c>
      <c r="N380" s="1" t="s">
        <v>1227</v>
      </c>
      <c r="O380">
        <v>142720</v>
      </c>
      <c r="P380" s="1" t="s">
        <v>1219</v>
      </c>
      <c r="Q380" s="2">
        <v>44265</v>
      </c>
    </row>
    <row r="381" spans="1:17" x14ac:dyDescent="0.25">
      <c r="A381" s="1" t="s">
        <v>378</v>
      </c>
      <c r="B381" s="1" t="s">
        <v>379</v>
      </c>
      <c r="C381" s="1" t="s">
        <v>14</v>
      </c>
      <c r="D381" s="2">
        <v>45855</v>
      </c>
      <c r="E381">
        <v>58692</v>
      </c>
      <c r="F381">
        <v>448</v>
      </c>
      <c r="G381">
        <v>204215</v>
      </c>
      <c r="H381" s="1" t="s">
        <v>1839</v>
      </c>
      <c r="I381" s="1" t="s">
        <v>1667</v>
      </c>
      <c r="J381" s="1" t="s">
        <v>1221</v>
      </c>
      <c r="K381">
        <v>62</v>
      </c>
      <c r="L381" t="str" cm="1">
        <f t="array" ref="L381">_xlfn.IFS(merged_data[[#This Row],[Age]]&lt;= 28,"Gen Z", merged_data[[#This Row],[Age]]&lt;=44,"Millennials", merged_data[[#This Row],[Age]]&lt;=60,"Gen X", merged_data[[#This Row],[Age]]&gt;60,"Baby Boomers")</f>
        <v>Baby Boomers</v>
      </c>
      <c r="M381" s="1" t="s">
        <v>1236</v>
      </c>
      <c r="N381" s="1" t="s">
        <v>1218</v>
      </c>
      <c r="O381">
        <v>90326</v>
      </c>
      <c r="P381" s="1" t="s">
        <v>1224</v>
      </c>
      <c r="Q381" s="2">
        <v>43758</v>
      </c>
    </row>
    <row r="382" spans="1:17" x14ac:dyDescent="0.25">
      <c r="A382" s="1" t="s">
        <v>832</v>
      </c>
      <c r="B382" s="1" t="s">
        <v>379</v>
      </c>
      <c r="C382" s="1" t="s">
        <v>10</v>
      </c>
      <c r="D382" s="2">
        <v>45482</v>
      </c>
      <c r="E382">
        <v>23386</v>
      </c>
      <c r="F382">
        <v>601</v>
      </c>
      <c r="G382">
        <v>0</v>
      </c>
      <c r="H382" s="1" t="s">
        <v>1839</v>
      </c>
      <c r="I382" s="1" t="s">
        <v>1667</v>
      </c>
      <c r="J382" s="1" t="s">
        <v>1221</v>
      </c>
      <c r="K382">
        <v>62</v>
      </c>
      <c r="L382" t="str" cm="1">
        <f t="array" ref="L382">_xlfn.IFS(merged_data[[#This Row],[Age]]&lt;= 28,"Gen Z", merged_data[[#This Row],[Age]]&lt;=44,"Millennials", merged_data[[#This Row],[Age]]&lt;=60,"Gen X", merged_data[[#This Row],[Age]]&gt;60,"Baby Boomers")</f>
        <v>Baby Boomers</v>
      </c>
      <c r="M382" s="1" t="s">
        <v>1236</v>
      </c>
      <c r="N382" s="1" t="s">
        <v>1218</v>
      </c>
      <c r="O382">
        <v>90326</v>
      </c>
      <c r="P382" s="1" t="s">
        <v>1224</v>
      </c>
      <c r="Q382" s="2">
        <v>43758</v>
      </c>
    </row>
    <row r="383" spans="1:17" x14ac:dyDescent="0.25">
      <c r="A383" s="1" t="s">
        <v>815</v>
      </c>
      <c r="B383" s="1" t="s">
        <v>816</v>
      </c>
      <c r="C383" s="1" t="s">
        <v>10</v>
      </c>
      <c r="D383" s="2">
        <v>44392</v>
      </c>
      <c r="E383">
        <v>75403</v>
      </c>
      <c r="F383">
        <v>638</v>
      </c>
      <c r="G383">
        <v>0</v>
      </c>
      <c r="H383" s="1" t="s">
        <v>19</v>
      </c>
      <c r="I383" s="1" t="s">
        <v>1484</v>
      </c>
      <c r="J383" s="1" t="s">
        <v>1221</v>
      </c>
      <c r="K383">
        <v>68</v>
      </c>
      <c r="L383" t="str" cm="1">
        <f t="array" ref="L383">_xlfn.IFS(merged_data[[#This Row],[Age]]&lt;= 28,"Gen Z", merged_data[[#This Row],[Age]]&lt;=44,"Millennials", merged_data[[#This Row],[Age]]&lt;=60,"Gen X", merged_data[[#This Row],[Age]]&gt;60,"Baby Boomers")</f>
        <v>Baby Boomers</v>
      </c>
      <c r="M383" s="1" t="s">
        <v>1236</v>
      </c>
      <c r="N383" s="1" t="s">
        <v>1218</v>
      </c>
      <c r="O383">
        <v>179674</v>
      </c>
      <c r="P383" s="1" t="s">
        <v>1219</v>
      </c>
      <c r="Q383" s="2">
        <v>43431</v>
      </c>
    </row>
    <row r="384" spans="1:17" x14ac:dyDescent="0.25">
      <c r="A384" s="1" t="s">
        <v>382</v>
      </c>
      <c r="B384" s="1" t="s">
        <v>383</v>
      </c>
      <c r="C384" s="1" t="s">
        <v>10</v>
      </c>
      <c r="D384" s="2">
        <v>42633</v>
      </c>
      <c r="E384">
        <v>192816</v>
      </c>
      <c r="F384">
        <v>768</v>
      </c>
      <c r="G384">
        <v>371378</v>
      </c>
      <c r="H384" s="1" t="s">
        <v>1839</v>
      </c>
      <c r="I384" s="1" t="s">
        <v>1769</v>
      </c>
      <c r="J384" s="1" t="s">
        <v>1221</v>
      </c>
      <c r="K384">
        <v>23</v>
      </c>
      <c r="L384" t="str" cm="1">
        <f t="array" ref="L384">_xlfn.IFS(merged_data[[#This Row],[Age]]&lt;= 28,"Gen Z", merged_data[[#This Row],[Age]]&lt;=44,"Millennials", merged_data[[#This Row],[Age]]&lt;=60,"Gen X", merged_data[[#This Row],[Age]]&gt;60,"Baby Boomers")</f>
        <v>Gen Z</v>
      </c>
      <c r="M384" s="1" t="s">
        <v>1236</v>
      </c>
      <c r="N384" s="1" t="s">
        <v>1242</v>
      </c>
      <c r="O384">
        <v>131453</v>
      </c>
      <c r="P384" s="1" t="s">
        <v>1219</v>
      </c>
      <c r="Q384" s="2">
        <v>44692</v>
      </c>
    </row>
    <row r="385" spans="1:17" x14ac:dyDescent="0.25">
      <c r="A385" s="1" t="s">
        <v>786</v>
      </c>
      <c r="B385" s="1" t="s">
        <v>383</v>
      </c>
      <c r="C385" s="1" t="s">
        <v>26</v>
      </c>
      <c r="D385" s="2">
        <v>44462</v>
      </c>
      <c r="E385">
        <v>395319</v>
      </c>
      <c r="F385">
        <v>415</v>
      </c>
      <c r="G385">
        <v>0</v>
      </c>
      <c r="H385" s="1" t="s">
        <v>1839</v>
      </c>
      <c r="I385" s="1" t="s">
        <v>1769</v>
      </c>
      <c r="J385" s="1" t="s">
        <v>1221</v>
      </c>
      <c r="K385">
        <v>23</v>
      </c>
      <c r="L385" t="str" cm="1">
        <f t="array" ref="L385">_xlfn.IFS(merged_data[[#This Row],[Age]]&lt;= 28,"Gen Z", merged_data[[#This Row],[Age]]&lt;=44,"Millennials", merged_data[[#This Row],[Age]]&lt;=60,"Gen X", merged_data[[#This Row],[Age]]&gt;60,"Baby Boomers")</f>
        <v>Gen Z</v>
      </c>
      <c r="M385" s="1" t="s">
        <v>1236</v>
      </c>
      <c r="N385" s="1" t="s">
        <v>1242</v>
      </c>
      <c r="O385">
        <v>131453</v>
      </c>
      <c r="P385" s="1" t="s">
        <v>1219</v>
      </c>
      <c r="Q385" s="2">
        <v>44692</v>
      </c>
    </row>
    <row r="386" spans="1:17" x14ac:dyDescent="0.25">
      <c r="A386" s="1" t="s">
        <v>566</v>
      </c>
      <c r="B386" s="1" t="s">
        <v>567</v>
      </c>
      <c r="C386" s="1" t="s">
        <v>26</v>
      </c>
      <c r="D386" s="2">
        <v>43884</v>
      </c>
      <c r="E386">
        <v>440880</v>
      </c>
      <c r="F386">
        <v>583</v>
      </c>
      <c r="G386">
        <v>0</v>
      </c>
      <c r="H386" s="1" t="s">
        <v>1839</v>
      </c>
      <c r="I386" s="1" t="s">
        <v>1489</v>
      </c>
      <c r="J386" s="1" t="s">
        <v>1216</v>
      </c>
      <c r="K386">
        <v>40</v>
      </c>
      <c r="L386" t="str" cm="1">
        <f t="array" ref="L386">_xlfn.IFS(merged_data[[#This Row],[Age]]&lt;= 28,"Gen Z", merged_data[[#This Row],[Age]]&lt;=44,"Millennials", merged_data[[#This Row],[Age]]&lt;=60,"Gen X", merged_data[[#This Row],[Age]]&gt;60,"Baby Boomers")</f>
        <v>Millennials</v>
      </c>
      <c r="M386" s="1" t="s">
        <v>1232</v>
      </c>
      <c r="N386" s="1" t="s">
        <v>1227</v>
      </c>
      <c r="O386">
        <v>183268</v>
      </c>
      <c r="P386" s="1" t="s">
        <v>1224</v>
      </c>
      <c r="Q386" s="2">
        <v>43742</v>
      </c>
    </row>
    <row r="387" spans="1:17" x14ac:dyDescent="0.25">
      <c r="A387" s="1" t="s">
        <v>817</v>
      </c>
      <c r="B387" s="1" t="s">
        <v>567</v>
      </c>
      <c r="C387" s="1" t="s">
        <v>14</v>
      </c>
      <c r="D387" s="2">
        <v>45883</v>
      </c>
      <c r="E387">
        <v>434474</v>
      </c>
      <c r="F387">
        <v>480</v>
      </c>
      <c r="G387">
        <v>0</v>
      </c>
      <c r="H387" s="1" t="s">
        <v>1839</v>
      </c>
      <c r="I387" s="1" t="s">
        <v>1489</v>
      </c>
      <c r="J387" s="1" t="s">
        <v>1216</v>
      </c>
      <c r="K387">
        <v>40</v>
      </c>
      <c r="L387" t="str" cm="1">
        <f t="array" ref="L387">_xlfn.IFS(merged_data[[#This Row],[Age]]&lt;= 28,"Gen Z", merged_data[[#This Row],[Age]]&lt;=44,"Millennials", merged_data[[#This Row],[Age]]&lt;=60,"Gen X", merged_data[[#This Row],[Age]]&gt;60,"Baby Boomers")</f>
        <v>Millennials</v>
      </c>
      <c r="M387" s="1" t="s">
        <v>1232</v>
      </c>
      <c r="N387" s="1" t="s">
        <v>1227</v>
      </c>
      <c r="O387">
        <v>183268</v>
      </c>
      <c r="P387" s="1" t="s">
        <v>1224</v>
      </c>
      <c r="Q387" s="2">
        <v>43742</v>
      </c>
    </row>
    <row r="388" spans="1:17" x14ac:dyDescent="0.25">
      <c r="A388" s="1" t="s">
        <v>388</v>
      </c>
      <c r="B388" s="1" t="s">
        <v>389</v>
      </c>
      <c r="C388" s="1" t="s">
        <v>14</v>
      </c>
      <c r="D388" s="2">
        <v>43801</v>
      </c>
      <c r="E388">
        <v>161081</v>
      </c>
      <c r="F388">
        <v>593</v>
      </c>
      <c r="G388">
        <v>0</v>
      </c>
      <c r="H388" s="1" t="s">
        <v>1839</v>
      </c>
      <c r="I388" s="1" t="s">
        <v>1749</v>
      </c>
      <c r="J388" s="1" t="s">
        <v>1221</v>
      </c>
      <c r="K388">
        <v>45</v>
      </c>
      <c r="L388" t="str" cm="1">
        <f t="array" ref="L388">_xlfn.IFS(merged_data[[#This Row],[Age]]&lt;= 28,"Gen Z", merged_data[[#This Row],[Age]]&lt;=44,"Millennials", merged_data[[#This Row],[Age]]&lt;=60,"Gen X", merged_data[[#This Row],[Age]]&gt;60,"Baby Boomers")</f>
        <v>Gen X</v>
      </c>
      <c r="M388" s="1" t="s">
        <v>1236</v>
      </c>
      <c r="N388" s="1" t="s">
        <v>1227</v>
      </c>
      <c r="O388">
        <v>65893</v>
      </c>
      <c r="P388" s="1" t="s">
        <v>1224</v>
      </c>
      <c r="Q388" s="2">
        <v>44513</v>
      </c>
    </row>
    <row r="389" spans="1:17" x14ac:dyDescent="0.25">
      <c r="A389" s="1" t="s">
        <v>767</v>
      </c>
      <c r="B389" s="1" t="s">
        <v>389</v>
      </c>
      <c r="C389" s="1" t="s">
        <v>33</v>
      </c>
      <c r="D389" s="2">
        <v>44430</v>
      </c>
      <c r="E389">
        <v>342908</v>
      </c>
      <c r="F389">
        <v>580</v>
      </c>
      <c r="G389">
        <v>0</v>
      </c>
      <c r="H389" s="1" t="s">
        <v>1839</v>
      </c>
      <c r="I389" s="1" t="s">
        <v>1749</v>
      </c>
      <c r="J389" s="1" t="s">
        <v>1221</v>
      </c>
      <c r="K389">
        <v>45</v>
      </c>
      <c r="L389" t="str" cm="1">
        <f t="array" ref="L389">_xlfn.IFS(merged_data[[#This Row],[Age]]&lt;= 28,"Gen Z", merged_data[[#This Row],[Age]]&lt;=44,"Millennials", merged_data[[#This Row],[Age]]&lt;=60,"Gen X", merged_data[[#This Row],[Age]]&gt;60,"Baby Boomers")</f>
        <v>Gen X</v>
      </c>
      <c r="M389" s="1" t="s">
        <v>1236</v>
      </c>
      <c r="N389" s="1" t="s">
        <v>1227</v>
      </c>
      <c r="O389">
        <v>65893</v>
      </c>
      <c r="P389" s="1" t="s">
        <v>1224</v>
      </c>
      <c r="Q389" s="2">
        <v>44513</v>
      </c>
    </row>
    <row r="390" spans="1:17" x14ac:dyDescent="0.25">
      <c r="A390" s="1" t="s">
        <v>754</v>
      </c>
      <c r="B390" s="1" t="s">
        <v>755</v>
      </c>
      <c r="C390" s="1" t="s">
        <v>33</v>
      </c>
      <c r="D390" s="2">
        <v>42778</v>
      </c>
      <c r="E390">
        <v>153939</v>
      </c>
      <c r="F390">
        <v>527</v>
      </c>
      <c r="G390">
        <v>229970</v>
      </c>
      <c r="H390" s="1" t="s">
        <v>1839</v>
      </c>
      <c r="I390" s="1" t="s">
        <v>1491</v>
      </c>
      <c r="J390" s="1" t="s">
        <v>1216</v>
      </c>
      <c r="K390">
        <v>43</v>
      </c>
      <c r="L390" t="str" cm="1">
        <f t="array" ref="L390">_xlfn.IFS(merged_data[[#This Row],[Age]]&lt;= 28,"Gen Z", merged_data[[#This Row],[Age]]&lt;=44,"Millennials", merged_data[[#This Row],[Age]]&lt;=60,"Gen X", merged_data[[#This Row],[Age]]&gt;60,"Baby Boomers")</f>
        <v>Millennials</v>
      </c>
      <c r="M390" s="1" t="s">
        <v>1217</v>
      </c>
      <c r="N390" s="1" t="s">
        <v>1242</v>
      </c>
      <c r="O390">
        <v>25626</v>
      </c>
      <c r="P390" s="1" t="s">
        <v>1224</v>
      </c>
      <c r="Q390" s="2">
        <v>43477</v>
      </c>
    </row>
    <row r="391" spans="1:17" x14ac:dyDescent="0.25">
      <c r="A391" s="1" t="s">
        <v>469</v>
      </c>
      <c r="B391" s="1" t="s">
        <v>470</v>
      </c>
      <c r="C391" s="1" t="s">
        <v>10</v>
      </c>
      <c r="D391" s="2">
        <v>43313</v>
      </c>
      <c r="E391">
        <v>306093</v>
      </c>
      <c r="F391">
        <v>321</v>
      </c>
      <c r="G391">
        <v>0</v>
      </c>
      <c r="H391" s="1" t="s">
        <v>1839</v>
      </c>
      <c r="I391" s="1" t="s">
        <v>1493</v>
      </c>
      <c r="J391" s="1" t="s">
        <v>1216</v>
      </c>
      <c r="K391">
        <v>46</v>
      </c>
      <c r="L391" t="str" cm="1">
        <f t="array" ref="L391">_xlfn.IFS(merged_data[[#This Row],[Age]]&lt;= 28,"Gen Z", merged_data[[#This Row],[Age]]&lt;=44,"Millennials", merged_data[[#This Row],[Age]]&lt;=60,"Gen X", merged_data[[#This Row],[Age]]&gt;60,"Baby Boomers")</f>
        <v>Gen X</v>
      </c>
      <c r="M391" s="1" t="s">
        <v>1232</v>
      </c>
      <c r="N391" s="1" t="s">
        <v>1223</v>
      </c>
      <c r="O391">
        <v>32857</v>
      </c>
      <c r="P391" s="1" t="s">
        <v>1219</v>
      </c>
      <c r="Q391" s="2">
        <v>44799</v>
      </c>
    </row>
    <row r="392" spans="1:17" x14ac:dyDescent="0.25">
      <c r="A392" s="1" t="s">
        <v>478</v>
      </c>
      <c r="B392" s="1" t="s">
        <v>470</v>
      </c>
      <c r="C392" s="1" t="s">
        <v>26</v>
      </c>
      <c r="D392" s="2">
        <v>45121</v>
      </c>
      <c r="E392">
        <v>444975</v>
      </c>
      <c r="F392">
        <v>728</v>
      </c>
      <c r="G392">
        <v>0</v>
      </c>
      <c r="H392" s="1" t="s">
        <v>1839</v>
      </c>
      <c r="I392" s="1" t="s">
        <v>1493</v>
      </c>
      <c r="J392" s="1" t="s">
        <v>1216</v>
      </c>
      <c r="K392">
        <v>46</v>
      </c>
      <c r="L392" t="str" cm="1">
        <f t="array" ref="L392">_xlfn.IFS(merged_data[[#This Row],[Age]]&lt;= 28,"Gen Z", merged_data[[#This Row],[Age]]&lt;=44,"Millennials", merged_data[[#This Row],[Age]]&lt;=60,"Gen X", merged_data[[#This Row],[Age]]&gt;60,"Baby Boomers")</f>
        <v>Gen X</v>
      </c>
      <c r="M392" s="1" t="s">
        <v>1232</v>
      </c>
      <c r="N392" s="1" t="s">
        <v>1223</v>
      </c>
      <c r="O392">
        <v>32857</v>
      </c>
      <c r="P392" s="1" t="s">
        <v>1219</v>
      </c>
      <c r="Q392" s="2">
        <v>44799</v>
      </c>
    </row>
    <row r="393" spans="1:17" x14ac:dyDescent="0.25">
      <c r="A393" s="1" t="s">
        <v>697</v>
      </c>
      <c r="B393" s="1" t="s">
        <v>698</v>
      </c>
      <c r="C393" s="1" t="s">
        <v>26</v>
      </c>
      <c r="D393" s="2">
        <v>45604</v>
      </c>
      <c r="E393">
        <v>7485</v>
      </c>
      <c r="F393">
        <v>557</v>
      </c>
      <c r="G393">
        <v>0</v>
      </c>
      <c r="H393" s="1" t="s">
        <v>1839</v>
      </c>
      <c r="I393" s="1" t="s">
        <v>1495</v>
      </c>
      <c r="J393" s="1" t="s">
        <v>1216</v>
      </c>
      <c r="K393">
        <v>27</v>
      </c>
      <c r="L393" t="str" cm="1">
        <f t="array" ref="L393">_xlfn.IFS(merged_data[[#This Row],[Age]]&lt;= 28,"Gen Z", merged_data[[#This Row],[Age]]&lt;=44,"Millennials", merged_data[[#This Row],[Age]]&lt;=60,"Gen X", merged_data[[#This Row],[Age]]&gt;60,"Baby Boomers")</f>
        <v>Gen Z</v>
      </c>
      <c r="M393" s="1" t="s">
        <v>1232</v>
      </c>
      <c r="N393" s="1" t="s">
        <v>1230</v>
      </c>
      <c r="O393">
        <v>153052</v>
      </c>
      <c r="P393" s="1" t="s">
        <v>1219</v>
      </c>
      <c r="Q393" s="2">
        <v>42311</v>
      </c>
    </row>
    <row r="394" spans="1:17" x14ac:dyDescent="0.25">
      <c r="A394" s="1" t="s">
        <v>397</v>
      </c>
      <c r="B394" s="1" t="s">
        <v>398</v>
      </c>
      <c r="C394" s="1" t="s">
        <v>14</v>
      </c>
      <c r="D394" s="2">
        <v>43736</v>
      </c>
      <c r="E394">
        <v>247536</v>
      </c>
      <c r="F394">
        <v>369</v>
      </c>
      <c r="G394">
        <v>0</v>
      </c>
      <c r="H394" s="1" t="s">
        <v>1839</v>
      </c>
      <c r="I394" s="1" t="s">
        <v>1783</v>
      </c>
      <c r="J394" s="1" t="s">
        <v>1221</v>
      </c>
      <c r="K394">
        <v>22</v>
      </c>
      <c r="L394" t="str" cm="1">
        <f t="array" ref="L394">_xlfn.IFS(merged_data[[#This Row],[Age]]&lt;= 28,"Gen Z", merged_data[[#This Row],[Age]]&lt;=44,"Millennials", merged_data[[#This Row],[Age]]&lt;=60,"Gen X", merged_data[[#This Row],[Age]]&gt;60,"Baby Boomers")</f>
        <v>Gen Z</v>
      </c>
      <c r="M394" s="1" t="s">
        <v>1236</v>
      </c>
      <c r="N394" s="1" t="s">
        <v>1223</v>
      </c>
      <c r="O394">
        <v>112324</v>
      </c>
      <c r="P394" s="1" t="s">
        <v>1219</v>
      </c>
      <c r="Q394" s="2">
        <v>43074</v>
      </c>
    </row>
    <row r="395" spans="1:17" x14ac:dyDescent="0.25">
      <c r="A395" s="1" t="s">
        <v>571</v>
      </c>
      <c r="B395" s="1" t="s">
        <v>398</v>
      </c>
      <c r="C395" s="1" t="s">
        <v>10</v>
      </c>
      <c r="D395" s="2">
        <v>42620</v>
      </c>
      <c r="E395">
        <v>220283</v>
      </c>
      <c r="F395">
        <v>435</v>
      </c>
      <c r="G395">
        <v>316741</v>
      </c>
      <c r="H395" s="1" t="s">
        <v>1839</v>
      </c>
      <c r="I395" s="1" t="s">
        <v>1783</v>
      </c>
      <c r="J395" s="1" t="s">
        <v>1221</v>
      </c>
      <c r="K395">
        <v>22</v>
      </c>
      <c r="L395" t="str" cm="1">
        <f t="array" ref="L395">_xlfn.IFS(merged_data[[#This Row],[Age]]&lt;= 28,"Gen Z", merged_data[[#This Row],[Age]]&lt;=44,"Millennials", merged_data[[#This Row],[Age]]&lt;=60,"Gen X", merged_data[[#This Row],[Age]]&gt;60,"Baby Boomers")</f>
        <v>Gen Z</v>
      </c>
      <c r="M395" s="1" t="s">
        <v>1236</v>
      </c>
      <c r="N395" s="1" t="s">
        <v>1223</v>
      </c>
      <c r="O395">
        <v>112324</v>
      </c>
      <c r="P395" s="1" t="s">
        <v>1219</v>
      </c>
      <c r="Q395" s="2">
        <v>43074</v>
      </c>
    </row>
    <row r="396" spans="1:17" x14ac:dyDescent="0.25">
      <c r="A396" s="1" t="s">
        <v>606</v>
      </c>
      <c r="B396" s="1" t="s">
        <v>398</v>
      </c>
      <c r="C396" s="1" t="s">
        <v>10</v>
      </c>
      <c r="D396" s="2">
        <v>44433</v>
      </c>
      <c r="E396">
        <v>434219</v>
      </c>
      <c r="F396">
        <v>723</v>
      </c>
      <c r="G396">
        <v>0</v>
      </c>
      <c r="H396" s="1" t="s">
        <v>1839</v>
      </c>
      <c r="I396" s="1" t="s">
        <v>1783</v>
      </c>
      <c r="J396" s="1" t="s">
        <v>1221</v>
      </c>
      <c r="K396">
        <v>22</v>
      </c>
      <c r="L396" t="str" cm="1">
        <f t="array" ref="L396">_xlfn.IFS(merged_data[[#This Row],[Age]]&lt;= 28,"Gen Z", merged_data[[#This Row],[Age]]&lt;=44,"Millennials", merged_data[[#This Row],[Age]]&lt;=60,"Gen X", merged_data[[#This Row],[Age]]&gt;60,"Baby Boomers")</f>
        <v>Gen Z</v>
      </c>
      <c r="M396" s="1" t="s">
        <v>1236</v>
      </c>
      <c r="N396" s="1" t="s">
        <v>1223</v>
      </c>
      <c r="O396">
        <v>112324</v>
      </c>
      <c r="P396" s="1" t="s">
        <v>1219</v>
      </c>
      <c r="Q396" s="2">
        <v>43074</v>
      </c>
    </row>
    <row r="397" spans="1:17" x14ac:dyDescent="0.25">
      <c r="A397" s="1" t="s">
        <v>768</v>
      </c>
      <c r="B397" s="1" t="s">
        <v>398</v>
      </c>
      <c r="C397" s="1" t="s">
        <v>33</v>
      </c>
      <c r="D397" s="2">
        <v>42297</v>
      </c>
      <c r="E397">
        <v>151956</v>
      </c>
      <c r="F397">
        <v>463</v>
      </c>
      <c r="G397">
        <v>0</v>
      </c>
      <c r="H397" s="1" t="s">
        <v>1839</v>
      </c>
      <c r="I397" s="1" t="s">
        <v>1783</v>
      </c>
      <c r="J397" s="1" t="s">
        <v>1221</v>
      </c>
      <c r="K397">
        <v>22</v>
      </c>
      <c r="L397" t="str" cm="1">
        <f t="array" ref="L397">_xlfn.IFS(merged_data[[#This Row],[Age]]&lt;= 28,"Gen Z", merged_data[[#This Row],[Age]]&lt;=44,"Millennials", merged_data[[#This Row],[Age]]&lt;=60,"Gen X", merged_data[[#This Row],[Age]]&gt;60,"Baby Boomers")</f>
        <v>Gen Z</v>
      </c>
      <c r="M397" s="1" t="s">
        <v>1236</v>
      </c>
      <c r="N397" s="1" t="s">
        <v>1223</v>
      </c>
      <c r="O397">
        <v>112324</v>
      </c>
      <c r="P397" s="1" t="s">
        <v>1219</v>
      </c>
      <c r="Q397" s="2">
        <v>43074</v>
      </c>
    </row>
    <row r="398" spans="1:17" x14ac:dyDescent="0.25">
      <c r="A398" s="1" t="s">
        <v>399</v>
      </c>
      <c r="B398" s="1" t="s">
        <v>400</v>
      </c>
      <c r="C398" s="1" t="s">
        <v>26</v>
      </c>
      <c r="D398" s="2">
        <v>42559</v>
      </c>
      <c r="E398">
        <v>36413</v>
      </c>
      <c r="F398">
        <v>411</v>
      </c>
      <c r="G398">
        <v>0</v>
      </c>
      <c r="H398" s="1" t="s">
        <v>1839</v>
      </c>
      <c r="I398" s="1" t="s">
        <v>1831</v>
      </c>
      <c r="J398" s="1" t="s">
        <v>1221</v>
      </c>
      <c r="K398">
        <v>27</v>
      </c>
      <c r="L398" t="str" cm="1">
        <f t="array" ref="L398">_xlfn.IFS(merged_data[[#This Row],[Age]]&lt;= 28,"Gen Z", merged_data[[#This Row],[Age]]&lt;=44,"Millennials", merged_data[[#This Row],[Age]]&lt;=60,"Gen X", merged_data[[#This Row],[Age]]&gt;60,"Baby Boomers")</f>
        <v>Gen Z</v>
      </c>
      <c r="M398" s="1" t="s">
        <v>1236</v>
      </c>
      <c r="N398" s="1" t="s">
        <v>1230</v>
      </c>
      <c r="O398">
        <v>32115</v>
      </c>
      <c r="P398" s="1" t="s">
        <v>1219</v>
      </c>
      <c r="Q398" s="2">
        <v>44267</v>
      </c>
    </row>
    <row r="399" spans="1:17" x14ac:dyDescent="0.25">
      <c r="A399" s="1" t="s">
        <v>824</v>
      </c>
      <c r="B399" s="1" t="s">
        <v>825</v>
      </c>
      <c r="C399" s="1" t="s">
        <v>10</v>
      </c>
      <c r="D399" s="2">
        <v>45883</v>
      </c>
      <c r="E399">
        <v>277052</v>
      </c>
      <c r="F399">
        <v>493</v>
      </c>
      <c r="G399">
        <v>0</v>
      </c>
      <c r="H399" s="1" t="s">
        <v>1839</v>
      </c>
      <c r="I399" s="1" t="s">
        <v>1498</v>
      </c>
      <c r="J399" s="1" t="s">
        <v>1221</v>
      </c>
      <c r="K399">
        <v>68</v>
      </c>
      <c r="L399" t="str" cm="1">
        <f t="array" ref="L399">_xlfn.IFS(merged_data[[#This Row],[Age]]&lt;= 28,"Gen Z", merged_data[[#This Row],[Age]]&lt;=44,"Millennials", merged_data[[#This Row],[Age]]&lt;=60,"Gen X", merged_data[[#This Row],[Age]]&gt;60,"Baby Boomers")</f>
        <v>Baby Boomers</v>
      </c>
      <c r="M399" s="1" t="s">
        <v>1217</v>
      </c>
      <c r="N399" s="1" t="s">
        <v>1233</v>
      </c>
      <c r="O399">
        <v>104976</v>
      </c>
      <c r="P399" s="1" t="s">
        <v>1219</v>
      </c>
      <c r="Q399" s="2">
        <v>43719</v>
      </c>
    </row>
    <row r="400" spans="1:17" x14ac:dyDescent="0.25">
      <c r="A400" s="1" t="s">
        <v>405</v>
      </c>
      <c r="B400" s="1" t="s">
        <v>406</v>
      </c>
      <c r="C400" s="1" t="s">
        <v>14</v>
      </c>
      <c r="D400" s="2">
        <v>43059</v>
      </c>
      <c r="E400">
        <v>123130</v>
      </c>
      <c r="F400">
        <v>390</v>
      </c>
      <c r="G400">
        <v>0</v>
      </c>
      <c r="H400" s="1" t="s">
        <v>60</v>
      </c>
      <c r="I400" s="1" t="s">
        <v>1638</v>
      </c>
      <c r="J400" s="1" t="s">
        <v>1221</v>
      </c>
      <c r="K400">
        <v>25</v>
      </c>
      <c r="L400" t="str" cm="1">
        <f t="array" ref="L400">_xlfn.IFS(merged_data[[#This Row],[Age]]&lt;= 28,"Gen Z", merged_data[[#This Row],[Age]]&lt;=44,"Millennials", merged_data[[#This Row],[Age]]&lt;=60,"Gen X", merged_data[[#This Row],[Age]]&gt;60,"Baby Boomers")</f>
        <v>Gen Z</v>
      </c>
      <c r="M400" s="1" t="s">
        <v>1222</v>
      </c>
      <c r="N400" s="1" t="s">
        <v>1218</v>
      </c>
      <c r="O400">
        <v>31653</v>
      </c>
      <c r="P400" s="1" t="s">
        <v>1219</v>
      </c>
      <c r="Q400" s="2">
        <v>42830</v>
      </c>
    </row>
    <row r="401" spans="1:17" x14ac:dyDescent="0.25">
      <c r="A401" s="1" t="s">
        <v>419</v>
      </c>
      <c r="B401" s="1" t="s">
        <v>406</v>
      </c>
      <c r="C401" s="1" t="s">
        <v>10</v>
      </c>
      <c r="D401" s="2">
        <v>43399</v>
      </c>
      <c r="E401">
        <v>423291</v>
      </c>
      <c r="F401">
        <v>502</v>
      </c>
      <c r="G401">
        <v>0</v>
      </c>
      <c r="H401" s="1" t="s">
        <v>1839</v>
      </c>
      <c r="I401" s="1" t="s">
        <v>1638</v>
      </c>
      <c r="J401" s="1" t="s">
        <v>1221</v>
      </c>
      <c r="K401">
        <v>25</v>
      </c>
      <c r="L401" t="str" cm="1">
        <f t="array" ref="L401">_xlfn.IFS(merged_data[[#This Row],[Age]]&lt;= 28,"Gen Z", merged_data[[#This Row],[Age]]&lt;=44,"Millennials", merged_data[[#This Row],[Age]]&lt;=60,"Gen X", merged_data[[#This Row],[Age]]&gt;60,"Baby Boomers")</f>
        <v>Gen Z</v>
      </c>
      <c r="M401" s="1" t="s">
        <v>1222</v>
      </c>
      <c r="N401" s="1" t="s">
        <v>1218</v>
      </c>
      <c r="O401">
        <v>31653</v>
      </c>
      <c r="P401" s="1" t="s">
        <v>1219</v>
      </c>
      <c r="Q401" s="2">
        <v>42830</v>
      </c>
    </row>
    <row r="402" spans="1:17" x14ac:dyDescent="0.25">
      <c r="A402" s="1" t="s">
        <v>640</v>
      </c>
      <c r="B402" s="1" t="s">
        <v>641</v>
      </c>
      <c r="C402" s="1" t="s">
        <v>10</v>
      </c>
      <c r="D402" s="2">
        <v>43371</v>
      </c>
      <c r="E402">
        <v>87796</v>
      </c>
      <c r="F402">
        <v>375</v>
      </c>
      <c r="G402">
        <v>0</v>
      </c>
      <c r="H402" s="1" t="s">
        <v>1839</v>
      </c>
      <c r="I402" s="1" t="s">
        <v>1503</v>
      </c>
      <c r="J402" s="1" t="s">
        <v>1221</v>
      </c>
      <c r="K402">
        <v>70</v>
      </c>
      <c r="L402" t="str" cm="1">
        <f t="array" ref="L402">_xlfn.IFS(merged_data[[#This Row],[Age]]&lt;= 28,"Gen Z", merged_data[[#This Row],[Age]]&lt;=44,"Millennials", merged_data[[#This Row],[Age]]&lt;=60,"Gen X", merged_data[[#This Row],[Age]]&gt;60,"Baby Boomers")</f>
        <v>Baby Boomers</v>
      </c>
      <c r="M402" s="1" t="s">
        <v>1232</v>
      </c>
      <c r="N402" s="1" t="s">
        <v>1223</v>
      </c>
      <c r="O402">
        <v>174091</v>
      </c>
      <c r="P402" s="1" t="s">
        <v>1224</v>
      </c>
      <c r="Q402" s="2">
        <v>42378</v>
      </c>
    </row>
    <row r="403" spans="1:17" x14ac:dyDescent="0.25">
      <c r="A403" s="1" t="s">
        <v>820</v>
      </c>
      <c r="B403" s="1" t="s">
        <v>821</v>
      </c>
      <c r="C403" s="1" t="s">
        <v>14</v>
      </c>
      <c r="D403" s="2">
        <v>43979</v>
      </c>
      <c r="E403">
        <v>64286</v>
      </c>
      <c r="F403">
        <v>486</v>
      </c>
      <c r="G403">
        <v>0</v>
      </c>
      <c r="H403" s="1" t="s">
        <v>60</v>
      </c>
      <c r="I403" s="1" t="s">
        <v>1506</v>
      </c>
      <c r="J403" s="1" t="s">
        <v>1221</v>
      </c>
      <c r="K403">
        <v>62</v>
      </c>
      <c r="L403" t="str" cm="1">
        <f t="array" ref="L403">_xlfn.IFS(merged_data[[#This Row],[Age]]&lt;= 28,"Gen Z", merged_data[[#This Row],[Age]]&lt;=44,"Millennials", merged_data[[#This Row],[Age]]&lt;=60,"Gen X", merged_data[[#This Row],[Age]]&gt;60,"Baby Boomers")</f>
        <v>Baby Boomers</v>
      </c>
      <c r="M403" s="1" t="s">
        <v>1236</v>
      </c>
      <c r="N403" s="1" t="s">
        <v>1223</v>
      </c>
      <c r="O403">
        <v>105530</v>
      </c>
      <c r="P403" s="1" t="s">
        <v>1228</v>
      </c>
      <c r="Q403" s="2">
        <v>43070</v>
      </c>
    </row>
    <row r="404" spans="1:17" x14ac:dyDescent="0.25">
      <c r="A404" s="1" t="s">
        <v>699</v>
      </c>
      <c r="B404" s="1" t="s">
        <v>700</v>
      </c>
      <c r="C404" s="1" t="s">
        <v>10</v>
      </c>
      <c r="D404" s="2">
        <v>44042</v>
      </c>
      <c r="E404">
        <v>424671</v>
      </c>
      <c r="F404">
        <v>420</v>
      </c>
      <c r="G404">
        <v>460229</v>
      </c>
      <c r="H404" s="1" t="s">
        <v>1839</v>
      </c>
      <c r="I404" s="1" t="s">
        <v>1507</v>
      </c>
      <c r="J404" s="1" t="s">
        <v>1221</v>
      </c>
      <c r="K404">
        <v>28</v>
      </c>
      <c r="L404" t="str" cm="1">
        <f t="array" ref="L404">_xlfn.IFS(merged_data[[#This Row],[Age]]&lt;= 28,"Gen Z", merged_data[[#This Row],[Age]]&lt;=44,"Millennials", merged_data[[#This Row],[Age]]&lt;=60,"Gen X", merged_data[[#This Row],[Age]]&gt;60,"Baby Boomers")</f>
        <v>Gen Z</v>
      </c>
      <c r="M404" s="1" t="s">
        <v>1236</v>
      </c>
      <c r="N404" s="1" t="s">
        <v>1227</v>
      </c>
      <c r="O404">
        <v>41563</v>
      </c>
      <c r="P404" s="1" t="s">
        <v>1219</v>
      </c>
      <c r="Q404" s="2">
        <v>45387</v>
      </c>
    </row>
    <row r="405" spans="1:17" x14ac:dyDescent="0.25">
      <c r="A405" s="1" t="s">
        <v>516</v>
      </c>
      <c r="B405" s="1" t="s">
        <v>517</v>
      </c>
      <c r="C405" s="1" t="s">
        <v>10</v>
      </c>
      <c r="D405" s="2">
        <v>44269</v>
      </c>
      <c r="E405">
        <v>442899</v>
      </c>
      <c r="F405">
        <v>825</v>
      </c>
      <c r="G405">
        <v>0</v>
      </c>
      <c r="H405" s="1" t="s">
        <v>40</v>
      </c>
      <c r="I405" s="1" t="s">
        <v>1508</v>
      </c>
      <c r="J405" s="1" t="s">
        <v>1216</v>
      </c>
      <c r="K405">
        <v>46</v>
      </c>
      <c r="L405" t="str" cm="1">
        <f t="array" ref="L405">_xlfn.IFS(merged_data[[#This Row],[Age]]&lt;= 28,"Gen Z", merged_data[[#This Row],[Age]]&lt;=44,"Millennials", merged_data[[#This Row],[Age]]&lt;=60,"Gen X", merged_data[[#This Row],[Age]]&gt;60,"Baby Boomers")</f>
        <v>Gen X</v>
      </c>
      <c r="M405" s="1" t="s">
        <v>1222</v>
      </c>
      <c r="N405" s="1" t="s">
        <v>1233</v>
      </c>
      <c r="O405">
        <v>190413</v>
      </c>
      <c r="P405" s="1" t="s">
        <v>1228</v>
      </c>
      <c r="Q405" s="2">
        <v>42873</v>
      </c>
    </row>
    <row r="406" spans="1:17" x14ac:dyDescent="0.25">
      <c r="A406" s="1" t="s">
        <v>666</v>
      </c>
      <c r="B406" s="1" t="s">
        <v>517</v>
      </c>
      <c r="C406" s="1" t="s">
        <v>10</v>
      </c>
      <c r="D406" s="2">
        <v>45864</v>
      </c>
      <c r="E406">
        <v>171244</v>
      </c>
      <c r="F406">
        <v>547</v>
      </c>
      <c r="G406">
        <v>0</v>
      </c>
      <c r="H406" s="1" t="s">
        <v>1839</v>
      </c>
      <c r="I406" s="1" t="s">
        <v>1508</v>
      </c>
      <c r="J406" s="1" t="s">
        <v>1216</v>
      </c>
      <c r="K406">
        <v>46</v>
      </c>
      <c r="L406" t="str" cm="1">
        <f t="array" ref="L406">_xlfn.IFS(merged_data[[#This Row],[Age]]&lt;= 28,"Gen Z", merged_data[[#This Row],[Age]]&lt;=44,"Millennials", merged_data[[#This Row],[Age]]&lt;=60,"Gen X", merged_data[[#This Row],[Age]]&gt;60,"Baby Boomers")</f>
        <v>Gen X</v>
      </c>
      <c r="M406" s="1" t="s">
        <v>1222</v>
      </c>
      <c r="N406" s="1" t="s">
        <v>1233</v>
      </c>
      <c r="O406">
        <v>190413</v>
      </c>
      <c r="P406" s="1" t="s">
        <v>1228</v>
      </c>
      <c r="Q406" s="2">
        <v>42873</v>
      </c>
    </row>
    <row r="407" spans="1:17" x14ac:dyDescent="0.25">
      <c r="A407" s="1" t="s">
        <v>793</v>
      </c>
      <c r="B407" s="1" t="s">
        <v>517</v>
      </c>
      <c r="C407" s="1" t="s">
        <v>14</v>
      </c>
      <c r="D407" s="2">
        <v>44039</v>
      </c>
      <c r="E407">
        <v>78278</v>
      </c>
      <c r="F407">
        <v>687</v>
      </c>
      <c r="G407">
        <v>452421</v>
      </c>
      <c r="H407" s="1" t="s">
        <v>1839</v>
      </c>
      <c r="I407" s="1" t="s">
        <v>1508</v>
      </c>
      <c r="J407" s="1" t="s">
        <v>1216</v>
      </c>
      <c r="K407">
        <v>46</v>
      </c>
      <c r="L407" t="str" cm="1">
        <f t="array" ref="L407">_xlfn.IFS(merged_data[[#This Row],[Age]]&lt;= 28,"Gen Z", merged_data[[#This Row],[Age]]&lt;=44,"Millennials", merged_data[[#This Row],[Age]]&lt;=60,"Gen X", merged_data[[#This Row],[Age]]&gt;60,"Baby Boomers")</f>
        <v>Gen X</v>
      </c>
      <c r="M407" s="1" t="s">
        <v>1222</v>
      </c>
      <c r="N407" s="1" t="s">
        <v>1233</v>
      </c>
      <c r="O407">
        <v>190413</v>
      </c>
      <c r="P407" s="1" t="s">
        <v>1228</v>
      </c>
      <c r="Q407" s="2">
        <v>42873</v>
      </c>
    </row>
    <row r="408" spans="1:17" x14ac:dyDescent="0.25">
      <c r="A408" s="1" t="s">
        <v>473</v>
      </c>
      <c r="B408" s="1" t="s">
        <v>474</v>
      </c>
      <c r="C408" s="1" t="s">
        <v>33</v>
      </c>
      <c r="D408" s="2">
        <v>45501</v>
      </c>
      <c r="E408">
        <v>304359</v>
      </c>
      <c r="F408">
        <v>828</v>
      </c>
      <c r="G408">
        <v>217369</v>
      </c>
      <c r="H408" s="1" t="s">
        <v>19</v>
      </c>
      <c r="I408" s="1" t="s">
        <v>1515</v>
      </c>
      <c r="J408" s="1" t="s">
        <v>1221</v>
      </c>
      <c r="K408">
        <v>74</v>
      </c>
      <c r="L408" t="str" cm="1">
        <f t="array" ref="L408">_xlfn.IFS(merged_data[[#This Row],[Age]]&lt;= 28,"Gen Z", merged_data[[#This Row],[Age]]&lt;=44,"Millennials", merged_data[[#This Row],[Age]]&lt;=60,"Gen X", merged_data[[#This Row],[Age]]&gt;60,"Baby Boomers")</f>
        <v>Baby Boomers</v>
      </c>
      <c r="M408" s="1" t="s">
        <v>1222</v>
      </c>
      <c r="N408" s="1" t="s">
        <v>1218</v>
      </c>
      <c r="O408">
        <v>102970</v>
      </c>
      <c r="P408" s="1" t="s">
        <v>1224</v>
      </c>
      <c r="Q408" s="2">
        <v>43335</v>
      </c>
    </row>
    <row r="409" spans="1:17" x14ac:dyDescent="0.25">
      <c r="A409" s="1" t="s">
        <v>423</v>
      </c>
      <c r="B409" s="1" t="s">
        <v>424</v>
      </c>
      <c r="C409" s="1" t="s">
        <v>26</v>
      </c>
      <c r="D409" s="2">
        <v>43354</v>
      </c>
      <c r="E409">
        <v>495413</v>
      </c>
      <c r="F409">
        <v>536</v>
      </c>
      <c r="G409">
        <v>0</v>
      </c>
      <c r="H409" s="1" t="s">
        <v>1839</v>
      </c>
      <c r="I409" s="1" t="s">
        <v>1684</v>
      </c>
      <c r="J409" s="1" t="s">
        <v>1221</v>
      </c>
      <c r="K409">
        <v>66</v>
      </c>
      <c r="L409" t="str" cm="1">
        <f t="array" ref="L409">_xlfn.IFS(merged_data[[#This Row],[Age]]&lt;= 28,"Gen Z", merged_data[[#This Row],[Age]]&lt;=44,"Millennials", merged_data[[#This Row],[Age]]&lt;=60,"Gen X", merged_data[[#This Row],[Age]]&gt;60,"Baby Boomers")</f>
        <v>Baby Boomers</v>
      </c>
      <c r="M409" s="1" t="s">
        <v>1232</v>
      </c>
      <c r="N409" s="1" t="s">
        <v>1218</v>
      </c>
      <c r="O409">
        <v>131822</v>
      </c>
      <c r="P409" s="1" t="s">
        <v>1224</v>
      </c>
      <c r="Q409" s="2">
        <v>43811</v>
      </c>
    </row>
    <row r="410" spans="1:17" x14ac:dyDescent="0.25">
      <c r="A410" s="1" t="s">
        <v>425</v>
      </c>
      <c r="B410" s="1" t="s">
        <v>426</v>
      </c>
      <c r="C410" s="1" t="s">
        <v>26</v>
      </c>
      <c r="D410" s="2">
        <v>45520</v>
      </c>
      <c r="E410">
        <v>236187</v>
      </c>
      <c r="F410">
        <v>610</v>
      </c>
      <c r="G410">
        <v>0</v>
      </c>
      <c r="H410" s="1" t="s">
        <v>1839</v>
      </c>
      <c r="I410" s="1" t="s">
        <v>1761</v>
      </c>
      <c r="J410" s="1" t="s">
        <v>1221</v>
      </c>
      <c r="K410">
        <v>30</v>
      </c>
      <c r="L410" t="str" cm="1">
        <f t="array" ref="L410">_xlfn.IFS(merged_data[[#This Row],[Age]]&lt;= 28,"Gen Z", merged_data[[#This Row],[Age]]&lt;=44,"Millennials", merged_data[[#This Row],[Age]]&lt;=60,"Gen X", merged_data[[#This Row],[Age]]&gt;60,"Baby Boomers")</f>
        <v>Millennials</v>
      </c>
      <c r="M410" s="1" t="s">
        <v>1217</v>
      </c>
      <c r="N410" s="1" t="s">
        <v>1218</v>
      </c>
      <c r="O410">
        <v>138154</v>
      </c>
      <c r="P410" s="1" t="s">
        <v>1219</v>
      </c>
      <c r="Q410" s="2">
        <v>44896</v>
      </c>
    </row>
    <row r="411" spans="1:17" x14ac:dyDescent="0.25">
      <c r="A411" s="1" t="s">
        <v>562</v>
      </c>
      <c r="B411" s="1" t="s">
        <v>563</v>
      </c>
      <c r="C411" s="1" t="s">
        <v>33</v>
      </c>
      <c r="D411" s="2">
        <v>44546</v>
      </c>
      <c r="E411">
        <v>271421</v>
      </c>
      <c r="F411">
        <v>687</v>
      </c>
      <c r="G411">
        <v>0</v>
      </c>
      <c r="H411" s="1" t="s">
        <v>1839</v>
      </c>
      <c r="I411" s="1" t="s">
        <v>1524</v>
      </c>
      <c r="J411" s="1" t="s">
        <v>1221</v>
      </c>
      <c r="K411">
        <v>52</v>
      </c>
      <c r="L411" t="str" cm="1">
        <f t="array" ref="L411">_xlfn.IFS(merged_data[[#This Row],[Age]]&lt;= 28,"Gen Z", merged_data[[#This Row],[Age]]&lt;=44,"Millennials", merged_data[[#This Row],[Age]]&lt;=60,"Gen X", merged_data[[#This Row],[Age]]&gt;60,"Baby Boomers")</f>
        <v>Gen X</v>
      </c>
      <c r="M411" s="1" t="s">
        <v>1236</v>
      </c>
      <c r="N411" s="1" t="s">
        <v>1238</v>
      </c>
      <c r="O411">
        <v>156727</v>
      </c>
      <c r="P411" s="1" t="s">
        <v>1219</v>
      </c>
      <c r="Q411" s="2">
        <v>44108</v>
      </c>
    </row>
    <row r="412" spans="1:17" x14ac:dyDescent="0.25">
      <c r="A412" s="1" t="s">
        <v>433</v>
      </c>
      <c r="B412" s="1" t="s">
        <v>434</v>
      </c>
      <c r="C412" s="1" t="s">
        <v>10</v>
      </c>
      <c r="D412" s="2">
        <v>44082</v>
      </c>
      <c r="E412">
        <v>384092</v>
      </c>
      <c r="F412">
        <v>496</v>
      </c>
      <c r="G412">
        <v>92508</v>
      </c>
      <c r="H412" s="1" t="s">
        <v>1839</v>
      </c>
      <c r="I412" s="1" t="s">
        <v>1654</v>
      </c>
      <c r="J412" s="1" t="s">
        <v>1221</v>
      </c>
      <c r="K412">
        <v>36</v>
      </c>
      <c r="L412" t="str" cm="1">
        <f t="array" ref="L412">_xlfn.IFS(merged_data[[#This Row],[Age]]&lt;= 28,"Gen Z", merged_data[[#This Row],[Age]]&lt;=44,"Millennials", merged_data[[#This Row],[Age]]&lt;=60,"Gen X", merged_data[[#This Row],[Age]]&gt;60,"Baby Boomers")</f>
        <v>Millennials</v>
      </c>
      <c r="M412" s="1" t="s">
        <v>1222</v>
      </c>
      <c r="N412" s="1" t="s">
        <v>1238</v>
      </c>
      <c r="O412">
        <v>99148</v>
      </c>
      <c r="P412" s="1" t="s">
        <v>1228</v>
      </c>
      <c r="Q412" s="2">
        <v>43052</v>
      </c>
    </row>
    <row r="413" spans="1:17" x14ac:dyDescent="0.25">
      <c r="A413" s="1" t="s">
        <v>435</v>
      </c>
      <c r="B413" s="1" t="s">
        <v>436</v>
      </c>
      <c r="C413" s="1" t="s">
        <v>10</v>
      </c>
      <c r="D413" s="2">
        <v>45391</v>
      </c>
      <c r="E413">
        <v>426488</v>
      </c>
      <c r="F413">
        <v>813</v>
      </c>
      <c r="G413">
        <v>0</v>
      </c>
      <c r="H413" s="1" t="s">
        <v>1839</v>
      </c>
      <c r="I413" s="1" t="s">
        <v>1832</v>
      </c>
      <c r="J413" s="1" t="s">
        <v>1216</v>
      </c>
      <c r="K413">
        <v>36</v>
      </c>
      <c r="L413" t="str" cm="1">
        <f t="array" ref="L413">_xlfn.IFS(merged_data[[#This Row],[Age]]&lt;= 28,"Gen Z", merged_data[[#This Row],[Age]]&lt;=44,"Millennials", merged_data[[#This Row],[Age]]&lt;=60,"Gen X", merged_data[[#This Row],[Age]]&gt;60,"Baby Boomers")</f>
        <v>Millennials</v>
      </c>
      <c r="M413" s="1" t="s">
        <v>1236</v>
      </c>
      <c r="N413" s="1" t="s">
        <v>1233</v>
      </c>
      <c r="O413">
        <v>59062</v>
      </c>
      <c r="P413" s="1" t="s">
        <v>1219</v>
      </c>
      <c r="Q413" s="2">
        <v>44585</v>
      </c>
    </row>
    <row r="414" spans="1:17" x14ac:dyDescent="0.25">
      <c r="A414" s="1" t="s">
        <v>437</v>
      </c>
      <c r="B414" s="1" t="s">
        <v>438</v>
      </c>
      <c r="C414" s="1" t="s">
        <v>14</v>
      </c>
      <c r="D414" s="2">
        <v>44259</v>
      </c>
      <c r="E414">
        <v>108117</v>
      </c>
      <c r="F414">
        <v>748</v>
      </c>
      <c r="G414">
        <v>0</v>
      </c>
      <c r="H414" s="1" t="s">
        <v>1839</v>
      </c>
      <c r="I414" s="1" t="s">
        <v>1749</v>
      </c>
      <c r="J414" s="1" t="s">
        <v>1216</v>
      </c>
      <c r="K414">
        <v>45</v>
      </c>
      <c r="L414" t="str" cm="1">
        <f t="array" ref="L414">_xlfn.IFS(merged_data[[#This Row],[Age]]&lt;= 28,"Gen Z", merged_data[[#This Row],[Age]]&lt;=44,"Millennials", merged_data[[#This Row],[Age]]&lt;=60,"Gen X", merged_data[[#This Row],[Age]]&gt;60,"Baby Boomers")</f>
        <v>Gen X</v>
      </c>
      <c r="M414" s="1" t="s">
        <v>1236</v>
      </c>
      <c r="N414" s="1" t="s">
        <v>1218</v>
      </c>
      <c r="O414">
        <v>121520</v>
      </c>
      <c r="P414" s="1" t="s">
        <v>1224</v>
      </c>
      <c r="Q414" s="2">
        <v>44111</v>
      </c>
    </row>
    <row r="415" spans="1:17" x14ac:dyDescent="0.25">
      <c r="A415" s="1" t="s">
        <v>763</v>
      </c>
      <c r="B415" s="1" t="s">
        <v>438</v>
      </c>
      <c r="C415" s="1" t="s">
        <v>26</v>
      </c>
      <c r="D415" s="2">
        <v>44316</v>
      </c>
      <c r="E415">
        <v>3748</v>
      </c>
      <c r="F415">
        <v>464</v>
      </c>
      <c r="G415">
        <v>0</v>
      </c>
      <c r="H415" s="1" t="s">
        <v>19</v>
      </c>
      <c r="I415" s="1" t="s">
        <v>1749</v>
      </c>
      <c r="J415" s="1" t="s">
        <v>1216</v>
      </c>
      <c r="K415">
        <v>45</v>
      </c>
      <c r="L415" t="str" cm="1">
        <f t="array" ref="L415">_xlfn.IFS(merged_data[[#This Row],[Age]]&lt;= 28,"Gen Z", merged_data[[#This Row],[Age]]&lt;=44,"Millennials", merged_data[[#This Row],[Age]]&lt;=60,"Gen X", merged_data[[#This Row],[Age]]&gt;60,"Baby Boomers")</f>
        <v>Gen X</v>
      </c>
      <c r="M415" s="1" t="s">
        <v>1236</v>
      </c>
      <c r="N415" s="1" t="s">
        <v>1218</v>
      </c>
      <c r="O415">
        <v>121520</v>
      </c>
      <c r="P415" s="1" t="s">
        <v>1224</v>
      </c>
      <c r="Q415" s="2">
        <v>44111</v>
      </c>
    </row>
    <row r="416" spans="1:17" x14ac:dyDescent="0.25">
      <c r="A416" s="1" t="s">
        <v>439</v>
      </c>
      <c r="B416" s="1" t="s">
        <v>440</v>
      </c>
      <c r="C416" s="1" t="s">
        <v>14</v>
      </c>
      <c r="D416" s="2">
        <v>42575</v>
      </c>
      <c r="E416">
        <v>276815</v>
      </c>
      <c r="F416">
        <v>659</v>
      </c>
      <c r="G416">
        <v>0</v>
      </c>
      <c r="H416" s="1" t="s">
        <v>1839</v>
      </c>
      <c r="I416" s="1" t="s">
        <v>1593</v>
      </c>
      <c r="J416" s="1" t="s">
        <v>1221</v>
      </c>
      <c r="K416">
        <v>74</v>
      </c>
      <c r="L416" t="str" cm="1">
        <f t="array" ref="L416">_xlfn.IFS(merged_data[[#This Row],[Age]]&lt;= 28,"Gen Z", merged_data[[#This Row],[Age]]&lt;=44,"Millennials", merged_data[[#This Row],[Age]]&lt;=60,"Gen X", merged_data[[#This Row],[Age]]&gt;60,"Baby Boomers")</f>
        <v>Baby Boomers</v>
      </c>
      <c r="M416" s="1" t="s">
        <v>1232</v>
      </c>
      <c r="N416" s="1" t="s">
        <v>1223</v>
      </c>
      <c r="O416">
        <v>196076</v>
      </c>
      <c r="P416" s="1" t="s">
        <v>1224</v>
      </c>
      <c r="Q416" s="2">
        <v>43335</v>
      </c>
    </row>
    <row r="417" spans="1:17" x14ac:dyDescent="0.25">
      <c r="A417" s="1" t="s">
        <v>789</v>
      </c>
      <c r="B417" s="1" t="s">
        <v>440</v>
      </c>
      <c r="C417" s="1" t="s">
        <v>10</v>
      </c>
      <c r="D417" s="2">
        <v>45637</v>
      </c>
      <c r="E417">
        <v>175607</v>
      </c>
      <c r="F417">
        <v>740</v>
      </c>
      <c r="G417">
        <v>464822</v>
      </c>
      <c r="H417" s="1" t="s">
        <v>40</v>
      </c>
      <c r="I417" s="1" t="s">
        <v>1593</v>
      </c>
      <c r="J417" s="1" t="s">
        <v>1221</v>
      </c>
      <c r="K417">
        <v>74</v>
      </c>
      <c r="L417" t="str" cm="1">
        <f t="array" ref="L417">_xlfn.IFS(merged_data[[#This Row],[Age]]&lt;= 28,"Gen Z", merged_data[[#This Row],[Age]]&lt;=44,"Millennials", merged_data[[#This Row],[Age]]&lt;=60,"Gen X", merged_data[[#This Row],[Age]]&gt;60,"Baby Boomers")</f>
        <v>Baby Boomers</v>
      </c>
      <c r="M417" s="1" t="s">
        <v>1232</v>
      </c>
      <c r="N417" s="1" t="s">
        <v>1223</v>
      </c>
      <c r="O417">
        <v>196076</v>
      </c>
      <c r="P417" s="1" t="s">
        <v>1224</v>
      </c>
      <c r="Q417" s="2">
        <v>43335</v>
      </c>
    </row>
    <row r="418" spans="1:17" x14ac:dyDescent="0.25">
      <c r="A418" s="1" t="s">
        <v>441</v>
      </c>
      <c r="B418" s="1" t="s">
        <v>442</v>
      </c>
      <c r="C418" s="1" t="s">
        <v>14</v>
      </c>
      <c r="D418" s="2">
        <v>43055</v>
      </c>
      <c r="E418">
        <v>289192</v>
      </c>
      <c r="F418">
        <v>329</v>
      </c>
      <c r="G418">
        <v>0</v>
      </c>
      <c r="H418" s="1" t="s">
        <v>1839</v>
      </c>
      <c r="I418" s="1" t="s">
        <v>1771</v>
      </c>
      <c r="J418" s="1" t="s">
        <v>1221</v>
      </c>
      <c r="K418">
        <v>68</v>
      </c>
      <c r="L418" t="str" cm="1">
        <f t="array" ref="L418">_xlfn.IFS(merged_data[[#This Row],[Age]]&lt;= 28,"Gen Z", merged_data[[#This Row],[Age]]&lt;=44,"Millennials", merged_data[[#This Row],[Age]]&lt;=60,"Gen X", merged_data[[#This Row],[Age]]&gt;60,"Baby Boomers")</f>
        <v>Baby Boomers</v>
      </c>
      <c r="M418" s="1" t="s">
        <v>1217</v>
      </c>
      <c r="N418" s="1" t="s">
        <v>1238</v>
      </c>
      <c r="O418">
        <v>193312</v>
      </c>
      <c r="P418" s="1" t="s">
        <v>1224</v>
      </c>
      <c r="Q418" s="2">
        <v>43074</v>
      </c>
    </row>
    <row r="419" spans="1:17" x14ac:dyDescent="0.25">
      <c r="A419" s="1" t="s">
        <v>449</v>
      </c>
      <c r="B419" s="1" t="s">
        <v>450</v>
      </c>
      <c r="C419" s="1" t="s">
        <v>10</v>
      </c>
      <c r="D419" s="2">
        <v>43567</v>
      </c>
      <c r="E419">
        <v>233192</v>
      </c>
      <c r="F419">
        <v>794</v>
      </c>
      <c r="G419">
        <v>0</v>
      </c>
      <c r="H419" s="1" t="s">
        <v>1839</v>
      </c>
      <c r="I419" s="1" t="s">
        <v>1530</v>
      </c>
      <c r="J419" s="1" t="s">
        <v>1221</v>
      </c>
      <c r="K419">
        <v>35</v>
      </c>
      <c r="L419" t="str" cm="1">
        <f t="array" ref="L419">_xlfn.IFS(merged_data[[#This Row],[Age]]&lt;= 28,"Gen Z", merged_data[[#This Row],[Age]]&lt;=44,"Millennials", merged_data[[#This Row],[Age]]&lt;=60,"Gen X", merged_data[[#This Row],[Age]]&gt;60,"Baby Boomers")</f>
        <v>Millennials</v>
      </c>
      <c r="M419" s="1" t="s">
        <v>1222</v>
      </c>
      <c r="N419" s="1" t="s">
        <v>1238</v>
      </c>
      <c r="O419">
        <v>20526</v>
      </c>
      <c r="P419" s="1" t="s">
        <v>1219</v>
      </c>
      <c r="Q419" s="2">
        <v>43688</v>
      </c>
    </row>
    <row r="420" spans="1:17" x14ac:dyDescent="0.25">
      <c r="A420" s="1" t="s">
        <v>608</v>
      </c>
      <c r="B420" s="1" t="s">
        <v>609</v>
      </c>
      <c r="C420" s="1" t="s">
        <v>14</v>
      </c>
      <c r="D420" s="2">
        <v>43973</v>
      </c>
      <c r="E420">
        <v>100922</v>
      </c>
      <c r="F420">
        <v>501</v>
      </c>
      <c r="G420">
        <v>0</v>
      </c>
      <c r="H420" s="1" t="s">
        <v>1839</v>
      </c>
      <c r="I420" s="1" t="s">
        <v>1534</v>
      </c>
      <c r="J420" s="1" t="s">
        <v>1221</v>
      </c>
      <c r="K420">
        <v>49</v>
      </c>
      <c r="L420" t="str" cm="1">
        <f t="array" ref="L420">_xlfn.IFS(merged_data[[#This Row],[Age]]&lt;= 28,"Gen Z", merged_data[[#This Row],[Age]]&lt;=44,"Millennials", merged_data[[#This Row],[Age]]&lt;=60,"Gen X", merged_data[[#This Row],[Age]]&gt;60,"Baby Boomers")</f>
        <v>Gen X</v>
      </c>
      <c r="M420" s="1" t="s">
        <v>1217</v>
      </c>
      <c r="N420" s="1" t="s">
        <v>1233</v>
      </c>
      <c r="O420">
        <v>31536</v>
      </c>
      <c r="P420" s="1" t="s">
        <v>1224</v>
      </c>
      <c r="Q420" s="2">
        <v>43113</v>
      </c>
    </row>
    <row r="421" spans="1:17" x14ac:dyDescent="0.25">
      <c r="A421" s="1" t="s">
        <v>643</v>
      </c>
      <c r="B421" s="1" t="s">
        <v>644</v>
      </c>
      <c r="C421" s="1" t="s">
        <v>10</v>
      </c>
      <c r="D421" s="2">
        <v>43851</v>
      </c>
      <c r="E421">
        <v>380477</v>
      </c>
      <c r="F421">
        <v>524</v>
      </c>
      <c r="G421">
        <v>0</v>
      </c>
      <c r="H421" s="1" t="s">
        <v>1839</v>
      </c>
      <c r="I421" s="1" t="s">
        <v>1535</v>
      </c>
      <c r="J421" s="1" t="s">
        <v>1216</v>
      </c>
      <c r="K421">
        <v>41</v>
      </c>
      <c r="L421" t="str" cm="1">
        <f t="array" ref="L421">_xlfn.IFS(merged_data[[#This Row],[Age]]&lt;= 28,"Gen Z", merged_data[[#This Row],[Age]]&lt;=44,"Millennials", merged_data[[#This Row],[Age]]&lt;=60,"Gen X", merged_data[[#This Row],[Age]]&gt;60,"Baby Boomers")</f>
        <v>Millennials</v>
      </c>
      <c r="M421" s="1" t="s">
        <v>1217</v>
      </c>
      <c r="N421" s="1" t="s">
        <v>1233</v>
      </c>
      <c r="O421">
        <v>48541</v>
      </c>
      <c r="P421" s="1" t="s">
        <v>1219</v>
      </c>
      <c r="Q421" s="2">
        <v>44257</v>
      </c>
    </row>
    <row r="422" spans="1:17" x14ac:dyDescent="0.25">
      <c r="A422" s="1" t="s">
        <v>776</v>
      </c>
      <c r="B422" s="1" t="s">
        <v>644</v>
      </c>
      <c r="C422" s="1" t="s">
        <v>10</v>
      </c>
      <c r="D422" s="2">
        <v>44612</v>
      </c>
      <c r="E422">
        <v>167031</v>
      </c>
      <c r="F422">
        <v>333</v>
      </c>
      <c r="G422">
        <v>0</v>
      </c>
      <c r="H422" s="1" t="s">
        <v>1839</v>
      </c>
      <c r="I422" s="1" t="s">
        <v>1535</v>
      </c>
      <c r="J422" s="1" t="s">
        <v>1216</v>
      </c>
      <c r="K422">
        <v>41</v>
      </c>
      <c r="L422" t="str" cm="1">
        <f t="array" ref="L422">_xlfn.IFS(merged_data[[#This Row],[Age]]&lt;= 28,"Gen Z", merged_data[[#This Row],[Age]]&lt;=44,"Millennials", merged_data[[#This Row],[Age]]&lt;=60,"Gen X", merged_data[[#This Row],[Age]]&gt;60,"Baby Boomers")</f>
        <v>Millennials</v>
      </c>
      <c r="M422" s="1" t="s">
        <v>1217</v>
      </c>
      <c r="N422" s="1" t="s">
        <v>1233</v>
      </c>
      <c r="O422">
        <v>48541</v>
      </c>
      <c r="P422" s="1" t="s">
        <v>1219</v>
      </c>
      <c r="Q422" s="2">
        <v>44257</v>
      </c>
    </row>
    <row r="423" spans="1:17" x14ac:dyDescent="0.25">
      <c r="A423" s="1" t="s">
        <v>453</v>
      </c>
      <c r="B423" s="1" t="s">
        <v>454</v>
      </c>
      <c r="C423" s="1" t="s">
        <v>26</v>
      </c>
      <c r="D423" s="2">
        <v>44736</v>
      </c>
      <c r="E423">
        <v>273820</v>
      </c>
      <c r="F423">
        <v>738</v>
      </c>
      <c r="G423">
        <v>0</v>
      </c>
      <c r="H423" s="1" t="s">
        <v>1839</v>
      </c>
      <c r="I423" s="1" t="s">
        <v>1776</v>
      </c>
      <c r="J423" s="1" t="s">
        <v>1221</v>
      </c>
      <c r="K423">
        <v>19</v>
      </c>
      <c r="L423" t="str" cm="1">
        <f t="array" ref="L423">_xlfn.IFS(merged_data[[#This Row],[Age]]&lt;= 28,"Gen Z", merged_data[[#This Row],[Age]]&lt;=44,"Millennials", merged_data[[#This Row],[Age]]&lt;=60,"Gen X", merged_data[[#This Row],[Age]]&gt;60,"Baby Boomers")</f>
        <v>Gen Z</v>
      </c>
      <c r="M423" s="1" t="s">
        <v>1222</v>
      </c>
      <c r="N423" s="1" t="s">
        <v>1238</v>
      </c>
      <c r="O423">
        <v>128856</v>
      </c>
      <c r="P423" s="1" t="s">
        <v>1219</v>
      </c>
      <c r="Q423" s="2">
        <v>44493</v>
      </c>
    </row>
    <row r="424" spans="1:17" x14ac:dyDescent="0.25">
      <c r="A424" s="1" t="s">
        <v>811</v>
      </c>
      <c r="B424" s="1" t="s">
        <v>812</v>
      </c>
      <c r="C424" s="1" t="s">
        <v>10</v>
      </c>
      <c r="D424" s="2">
        <v>43590</v>
      </c>
      <c r="E424">
        <v>489498</v>
      </c>
      <c r="F424">
        <v>488</v>
      </c>
      <c r="G424">
        <v>0</v>
      </c>
      <c r="H424" s="1" t="s">
        <v>19</v>
      </c>
      <c r="I424" s="1" t="s">
        <v>1541</v>
      </c>
      <c r="J424" s="1" t="s">
        <v>1216</v>
      </c>
      <c r="K424">
        <v>66</v>
      </c>
      <c r="L424" t="str" cm="1">
        <f t="array" ref="L424">_xlfn.IFS(merged_data[[#This Row],[Age]]&lt;= 28,"Gen Z", merged_data[[#This Row],[Age]]&lt;=44,"Millennials", merged_data[[#This Row],[Age]]&lt;=60,"Gen X", merged_data[[#This Row],[Age]]&gt;60,"Baby Boomers")</f>
        <v>Baby Boomers</v>
      </c>
      <c r="M424" s="1" t="s">
        <v>1236</v>
      </c>
      <c r="N424" s="1" t="s">
        <v>1227</v>
      </c>
      <c r="O424">
        <v>85455</v>
      </c>
      <c r="P424" s="1" t="s">
        <v>1224</v>
      </c>
      <c r="Q424" s="2">
        <v>45078</v>
      </c>
    </row>
    <row r="425" spans="1:17" x14ac:dyDescent="0.25">
      <c r="A425" s="1" t="s">
        <v>458</v>
      </c>
      <c r="B425" s="1" t="s">
        <v>459</v>
      </c>
      <c r="C425" s="1" t="s">
        <v>10</v>
      </c>
      <c r="D425" s="2">
        <v>45233</v>
      </c>
      <c r="E425">
        <v>496577</v>
      </c>
      <c r="F425">
        <v>684</v>
      </c>
      <c r="G425">
        <v>185388</v>
      </c>
      <c r="H425" s="1" t="s">
        <v>1839</v>
      </c>
      <c r="I425" s="1" t="s">
        <v>1569</v>
      </c>
      <c r="J425" s="1" t="s">
        <v>1216</v>
      </c>
      <c r="K425">
        <v>31</v>
      </c>
      <c r="L425" t="str" cm="1">
        <f t="array" ref="L425">_xlfn.IFS(merged_data[[#This Row],[Age]]&lt;= 28,"Gen Z", merged_data[[#This Row],[Age]]&lt;=44,"Millennials", merged_data[[#This Row],[Age]]&lt;=60,"Gen X", merged_data[[#This Row],[Age]]&gt;60,"Baby Boomers")</f>
        <v>Millennials</v>
      </c>
      <c r="M425" s="1" t="s">
        <v>1232</v>
      </c>
      <c r="N425" s="1" t="s">
        <v>1230</v>
      </c>
      <c r="O425">
        <v>89298</v>
      </c>
      <c r="P425" s="1" t="s">
        <v>1219</v>
      </c>
      <c r="Q425" s="2">
        <v>43083</v>
      </c>
    </row>
    <row r="426" spans="1:17" x14ac:dyDescent="0.25">
      <c r="A426" s="1" t="s">
        <v>712</v>
      </c>
      <c r="B426" s="1" t="s">
        <v>459</v>
      </c>
      <c r="C426" s="1" t="s">
        <v>10</v>
      </c>
      <c r="D426" s="2">
        <v>42894</v>
      </c>
      <c r="E426">
        <v>445093</v>
      </c>
      <c r="F426">
        <v>663</v>
      </c>
      <c r="G426">
        <v>0</v>
      </c>
      <c r="H426" s="1" t="s">
        <v>1839</v>
      </c>
      <c r="I426" s="1" t="s">
        <v>1569</v>
      </c>
      <c r="J426" s="1" t="s">
        <v>1216</v>
      </c>
      <c r="K426">
        <v>31</v>
      </c>
      <c r="L426" t="str" cm="1">
        <f t="array" ref="L426">_xlfn.IFS(merged_data[[#This Row],[Age]]&lt;= 28,"Gen Z", merged_data[[#This Row],[Age]]&lt;=44,"Millennials", merged_data[[#This Row],[Age]]&lt;=60,"Gen X", merged_data[[#This Row],[Age]]&gt;60,"Baby Boomers")</f>
        <v>Millennials</v>
      </c>
      <c r="M426" s="1" t="s">
        <v>1232</v>
      </c>
      <c r="N426" s="1" t="s">
        <v>1230</v>
      </c>
      <c r="O426">
        <v>89298</v>
      </c>
      <c r="P426" s="1" t="s">
        <v>1219</v>
      </c>
      <c r="Q426" s="2">
        <v>43083</v>
      </c>
    </row>
    <row r="427" spans="1:17" x14ac:dyDescent="0.25">
      <c r="A427" s="1" t="s">
        <v>467</v>
      </c>
      <c r="B427" s="1" t="s">
        <v>468</v>
      </c>
      <c r="C427" s="1" t="s">
        <v>26</v>
      </c>
      <c r="D427" s="2">
        <v>42661</v>
      </c>
      <c r="E427">
        <v>69300</v>
      </c>
      <c r="F427">
        <v>508</v>
      </c>
      <c r="G427">
        <v>0</v>
      </c>
      <c r="H427" s="1" t="s">
        <v>1839</v>
      </c>
      <c r="I427" s="1" t="s">
        <v>1689</v>
      </c>
      <c r="J427" s="1" t="s">
        <v>1221</v>
      </c>
      <c r="K427">
        <v>55</v>
      </c>
      <c r="L427" t="str" cm="1">
        <f t="array" ref="L427">_xlfn.IFS(merged_data[[#This Row],[Age]]&lt;= 28,"Gen Z", merged_data[[#This Row],[Age]]&lt;=44,"Millennials", merged_data[[#This Row],[Age]]&lt;=60,"Gen X", merged_data[[#This Row],[Age]]&gt;60,"Baby Boomers")</f>
        <v>Gen X</v>
      </c>
      <c r="M427" s="1" t="s">
        <v>1232</v>
      </c>
      <c r="N427" s="1" t="s">
        <v>1227</v>
      </c>
      <c r="O427">
        <v>152028</v>
      </c>
      <c r="P427" s="1" t="s">
        <v>1219</v>
      </c>
      <c r="Q427" s="2">
        <v>44745</v>
      </c>
    </row>
    <row r="428" spans="1:17" x14ac:dyDescent="0.25">
      <c r="A428" s="1" t="s">
        <v>674</v>
      </c>
      <c r="B428" s="1" t="s">
        <v>468</v>
      </c>
      <c r="C428" s="1" t="s">
        <v>14</v>
      </c>
      <c r="D428" s="2">
        <v>43996</v>
      </c>
      <c r="E428">
        <v>6859</v>
      </c>
      <c r="F428">
        <v>793</v>
      </c>
      <c r="G428">
        <v>0</v>
      </c>
      <c r="H428" s="1" t="s">
        <v>1839</v>
      </c>
      <c r="I428" s="1" t="s">
        <v>1689</v>
      </c>
      <c r="J428" s="1" t="s">
        <v>1221</v>
      </c>
      <c r="K428">
        <v>55</v>
      </c>
      <c r="L428" t="str" cm="1">
        <f t="array" ref="L428">_xlfn.IFS(merged_data[[#This Row],[Age]]&lt;= 28,"Gen Z", merged_data[[#This Row],[Age]]&lt;=44,"Millennials", merged_data[[#This Row],[Age]]&lt;=60,"Gen X", merged_data[[#This Row],[Age]]&gt;60,"Baby Boomers")</f>
        <v>Gen X</v>
      </c>
      <c r="M428" s="1" t="s">
        <v>1232</v>
      </c>
      <c r="N428" s="1" t="s">
        <v>1227</v>
      </c>
      <c r="O428">
        <v>152028</v>
      </c>
      <c r="P428" s="1" t="s">
        <v>1219</v>
      </c>
      <c r="Q428" s="2">
        <v>44745</v>
      </c>
    </row>
    <row r="429" spans="1:17" x14ac:dyDescent="0.25">
      <c r="A429" s="1" t="s">
        <v>518</v>
      </c>
      <c r="B429" s="1" t="s">
        <v>519</v>
      </c>
      <c r="C429" s="1" t="s">
        <v>33</v>
      </c>
      <c r="D429" s="2">
        <v>45436</v>
      </c>
      <c r="E429">
        <v>481215</v>
      </c>
      <c r="F429">
        <v>761</v>
      </c>
      <c r="G429">
        <v>0</v>
      </c>
      <c r="H429" s="1" t="s">
        <v>60</v>
      </c>
      <c r="I429" s="1" t="s">
        <v>1553</v>
      </c>
      <c r="J429" s="1" t="s">
        <v>1221</v>
      </c>
      <c r="K429">
        <v>37</v>
      </c>
      <c r="L429" t="str" cm="1">
        <f t="array" ref="L429">_xlfn.IFS(merged_data[[#This Row],[Age]]&lt;= 28,"Gen Z", merged_data[[#This Row],[Age]]&lt;=44,"Millennials", merged_data[[#This Row],[Age]]&lt;=60,"Gen X", merged_data[[#This Row],[Age]]&gt;60,"Baby Boomers")</f>
        <v>Millennials</v>
      </c>
      <c r="M429" s="1" t="s">
        <v>1222</v>
      </c>
      <c r="N429" s="1" t="s">
        <v>1227</v>
      </c>
      <c r="O429">
        <v>177661</v>
      </c>
      <c r="P429" s="1" t="s">
        <v>1219</v>
      </c>
      <c r="Q429" s="2">
        <v>45516</v>
      </c>
    </row>
    <row r="430" spans="1:17" x14ac:dyDescent="0.25">
      <c r="A430" s="1" t="s">
        <v>575</v>
      </c>
      <c r="B430" s="1" t="s">
        <v>576</v>
      </c>
      <c r="C430" s="1" t="s">
        <v>14</v>
      </c>
      <c r="D430" s="2">
        <v>43225</v>
      </c>
      <c r="E430">
        <v>175607</v>
      </c>
      <c r="F430">
        <v>500</v>
      </c>
      <c r="G430">
        <v>0</v>
      </c>
      <c r="H430" s="1" t="s">
        <v>1839</v>
      </c>
      <c r="I430" s="1" t="s">
        <v>1554</v>
      </c>
      <c r="J430" s="1" t="s">
        <v>1216</v>
      </c>
      <c r="K430">
        <v>65</v>
      </c>
      <c r="L430" t="str" cm="1">
        <f t="array" ref="L430">_xlfn.IFS(merged_data[[#This Row],[Age]]&lt;= 28,"Gen Z", merged_data[[#This Row],[Age]]&lt;=44,"Millennials", merged_data[[#This Row],[Age]]&lt;=60,"Gen X", merged_data[[#This Row],[Age]]&gt;60,"Baby Boomers")</f>
        <v>Baby Boomers</v>
      </c>
      <c r="M430" s="1" t="s">
        <v>1232</v>
      </c>
      <c r="N430" s="1" t="s">
        <v>1223</v>
      </c>
      <c r="O430">
        <v>181087</v>
      </c>
      <c r="P430" s="1" t="s">
        <v>1228</v>
      </c>
      <c r="Q430" s="2">
        <v>43829</v>
      </c>
    </row>
    <row r="431" spans="1:17" x14ac:dyDescent="0.25">
      <c r="A431" s="1" t="s">
        <v>672</v>
      </c>
      <c r="B431" s="1" t="s">
        <v>673</v>
      </c>
      <c r="C431" s="1" t="s">
        <v>26</v>
      </c>
      <c r="D431" s="2">
        <v>45397</v>
      </c>
      <c r="E431">
        <v>469725</v>
      </c>
      <c r="F431">
        <v>789</v>
      </c>
      <c r="G431">
        <v>0</v>
      </c>
      <c r="H431" s="1" t="s">
        <v>1839</v>
      </c>
      <c r="I431" s="1" t="s">
        <v>1556</v>
      </c>
      <c r="J431" s="1" t="s">
        <v>1216</v>
      </c>
      <c r="K431">
        <v>39</v>
      </c>
      <c r="L431" t="str" cm="1">
        <f t="array" ref="L431">_xlfn.IFS(merged_data[[#This Row],[Age]]&lt;= 28,"Gen Z", merged_data[[#This Row],[Age]]&lt;=44,"Millennials", merged_data[[#This Row],[Age]]&lt;=60,"Gen X", merged_data[[#This Row],[Age]]&gt;60,"Baby Boomers")</f>
        <v>Millennials</v>
      </c>
      <c r="M431" s="1" t="s">
        <v>1217</v>
      </c>
      <c r="N431" s="1" t="s">
        <v>1233</v>
      </c>
      <c r="O431">
        <v>103309</v>
      </c>
      <c r="P431" s="1" t="s">
        <v>1219</v>
      </c>
      <c r="Q431" s="2">
        <v>44102</v>
      </c>
    </row>
    <row r="432" spans="1:17" x14ac:dyDescent="0.25">
      <c r="A432" s="1" t="s">
        <v>537</v>
      </c>
      <c r="B432" s="1" t="s">
        <v>538</v>
      </c>
      <c r="C432" s="1" t="s">
        <v>10</v>
      </c>
      <c r="D432" s="2">
        <v>42963</v>
      </c>
      <c r="E432">
        <v>473146</v>
      </c>
      <c r="F432">
        <v>343</v>
      </c>
      <c r="G432">
        <v>204757</v>
      </c>
      <c r="H432" s="1" t="s">
        <v>1839</v>
      </c>
      <c r="I432" s="1" t="s">
        <v>1558</v>
      </c>
      <c r="J432" s="1" t="s">
        <v>1221</v>
      </c>
      <c r="K432">
        <v>36</v>
      </c>
      <c r="L432" t="str" cm="1">
        <f t="array" ref="L432">_xlfn.IFS(merged_data[[#This Row],[Age]]&lt;= 28,"Gen Z", merged_data[[#This Row],[Age]]&lt;=44,"Millennials", merged_data[[#This Row],[Age]]&lt;=60,"Gen X", merged_data[[#This Row],[Age]]&gt;60,"Baby Boomers")</f>
        <v>Millennials</v>
      </c>
      <c r="M432" s="1" t="s">
        <v>1222</v>
      </c>
      <c r="N432" s="1" t="s">
        <v>1238</v>
      </c>
      <c r="O432">
        <v>126661</v>
      </c>
      <c r="P432" s="1" t="s">
        <v>1219</v>
      </c>
      <c r="Q432" s="2">
        <v>44437</v>
      </c>
    </row>
    <row r="433" spans="1:17" x14ac:dyDescent="0.25">
      <c r="A433" s="1" t="s">
        <v>539</v>
      </c>
      <c r="B433" s="1" t="s">
        <v>540</v>
      </c>
      <c r="C433" s="1" t="s">
        <v>26</v>
      </c>
      <c r="D433" s="2">
        <v>45842</v>
      </c>
      <c r="E433">
        <v>392118</v>
      </c>
      <c r="F433">
        <v>616</v>
      </c>
      <c r="G433">
        <v>422876</v>
      </c>
      <c r="H433" s="1" t="s">
        <v>1839</v>
      </c>
      <c r="I433" s="1" t="s">
        <v>1559</v>
      </c>
      <c r="J433" s="1" t="s">
        <v>1221</v>
      </c>
      <c r="K433">
        <v>66</v>
      </c>
      <c r="L433" t="str" cm="1">
        <f t="array" ref="L433">_xlfn.IFS(merged_data[[#This Row],[Age]]&lt;= 28,"Gen Z", merged_data[[#This Row],[Age]]&lt;=44,"Millennials", merged_data[[#This Row],[Age]]&lt;=60,"Gen X", merged_data[[#This Row],[Age]]&gt;60,"Baby Boomers")</f>
        <v>Baby Boomers</v>
      </c>
      <c r="M433" s="1" t="s">
        <v>1222</v>
      </c>
      <c r="N433" s="1" t="s">
        <v>1230</v>
      </c>
      <c r="O433">
        <v>177215</v>
      </c>
      <c r="P433" s="1" t="s">
        <v>1219</v>
      </c>
      <c r="Q433" s="2">
        <v>43819</v>
      </c>
    </row>
    <row r="434" spans="1:17" x14ac:dyDescent="0.25">
      <c r="A434" s="1" t="s">
        <v>572</v>
      </c>
      <c r="B434" s="1" t="s">
        <v>540</v>
      </c>
      <c r="C434" s="1" t="s">
        <v>10</v>
      </c>
      <c r="D434" s="2">
        <v>45641</v>
      </c>
      <c r="E434">
        <v>148961</v>
      </c>
      <c r="F434">
        <v>470</v>
      </c>
      <c r="G434">
        <v>437348</v>
      </c>
      <c r="H434" s="1" t="s">
        <v>1839</v>
      </c>
      <c r="I434" s="1" t="s">
        <v>1559</v>
      </c>
      <c r="J434" s="1" t="s">
        <v>1221</v>
      </c>
      <c r="K434">
        <v>66</v>
      </c>
      <c r="L434" t="str" cm="1">
        <f t="array" ref="L434">_xlfn.IFS(merged_data[[#This Row],[Age]]&lt;= 28,"Gen Z", merged_data[[#This Row],[Age]]&lt;=44,"Millennials", merged_data[[#This Row],[Age]]&lt;=60,"Gen X", merged_data[[#This Row],[Age]]&gt;60,"Baby Boomers")</f>
        <v>Baby Boomers</v>
      </c>
      <c r="M434" s="1" t="s">
        <v>1222</v>
      </c>
      <c r="N434" s="1" t="s">
        <v>1230</v>
      </c>
      <c r="O434">
        <v>177215</v>
      </c>
      <c r="P434" s="1" t="s">
        <v>1219</v>
      </c>
      <c r="Q434" s="2">
        <v>43819</v>
      </c>
    </row>
    <row r="435" spans="1:17" x14ac:dyDescent="0.25">
      <c r="A435" s="1" t="s">
        <v>631</v>
      </c>
      <c r="B435" s="1" t="s">
        <v>632</v>
      </c>
      <c r="C435" s="1" t="s">
        <v>10</v>
      </c>
      <c r="D435" s="2">
        <v>43612</v>
      </c>
      <c r="E435">
        <v>343615</v>
      </c>
      <c r="F435">
        <v>492</v>
      </c>
      <c r="G435">
        <v>231024</v>
      </c>
      <c r="H435" s="1" t="s">
        <v>1839</v>
      </c>
      <c r="I435" s="1" t="s">
        <v>1560</v>
      </c>
      <c r="J435" s="1" t="s">
        <v>1216</v>
      </c>
      <c r="K435">
        <v>53</v>
      </c>
      <c r="L435" t="str" cm="1">
        <f t="array" ref="L435">_xlfn.IFS(merged_data[[#This Row],[Age]]&lt;= 28,"Gen Z", merged_data[[#This Row],[Age]]&lt;=44,"Millennials", merged_data[[#This Row],[Age]]&lt;=60,"Gen X", merged_data[[#This Row],[Age]]&gt;60,"Baby Boomers")</f>
        <v>Gen X</v>
      </c>
      <c r="M435" s="1" t="s">
        <v>1222</v>
      </c>
      <c r="N435" s="1" t="s">
        <v>1238</v>
      </c>
      <c r="O435">
        <v>26154</v>
      </c>
      <c r="P435" s="1" t="s">
        <v>1224</v>
      </c>
      <c r="Q435" s="2">
        <v>43150</v>
      </c>
    </row>
    <row r="436" spans="1:17" x14ac:dyDescent="0.25">
      <c r="A436" s="1" t="s">
        <v>483</v>
      </c>
      <c r="B436" s="1" t="s">
        <v>484</v>
      </c>
      <c r="C436" s="1" t="s">
        <v>10</v>
      </c>
      <c r="D436" s="2">
        <v>43250</v>
      </c>
      <c r="E436">
        <v>133653</v>
      </c>
      <c r="F436">
        <v>538</v>
      </c>
      <c r="G436">
        <v>0</v>
      </c>
      <c r="H436" s="1" t="s">
        <v>1839</v>
      </c>
      <c r="I436" s="1" t="s">
        <v>1736</v>
      </c>
      <c r="J436" s="1" t="s">
        <v>1216</v>
      </c>
      <c r="K436">
        <v>25</v>
      </c>
      <c r="L436" t="str" cm="1">
        <f t="array" ref="L436">_xlfn.IFS(merged_data[[#This Row],[Age]]&lt;= 28,"Gen Z", merged_data[[#This Row],[Age]]&lt;=44,"Millennials", merged_data[[#This Row],[Age]]&lt;=60,"Gen X", merged_data[[#This Row],[Age]]&gt;60,"Baby Boomers")</f>
        <v>Gen Z</v>
      </c>
      <c r="M436" s="1" t="s">
        <v>1217</v>
      </c>
      <c r="N436" s="1" t="s">
        <v>1238</v>
      </c>
      <c r="O436">
        <v>53142</v>
      </c>
      <c r="P436" s="1" t="s">
        <v>1224</v>
      </c>
      <c r="Q436" s="2">
        <v>43411</v>
      </c>
    </row>
    <row r="437" spans="1:17" x14ac:dyDescent="0.25">
      <c r="A437" s="1" t="s">
        <v>748</v>
      </c>
      <c r="B437" s="1" t="s">
        <v>749</v>
      </c>
      <c r="C437" s="1" t="s">
        <v>33</v>
      </c>
      <c r="D437" s="2">
        <v>43451</v>
      </c>
      <c r="E437">
        <v>374743</v>
      </c>
      <c r="F437">
        <v>423</v>
      </c>
      <c r="G437">
        <v>0</v>
      </c>
      <c r="H437" s="1" t="s">
        <v>40</v>
      </c>
      <c r="I437" s="1" t="s">
        <v>1562</v>
      </c>
      <c r="J437" s="1" t="s">
        <v>1221</v>
      </c>
      <c r="K437">
        <v>58</v>
      </c>
      <c r="L437" t="str" cm="1">
        <f t="array" ref="L437">_xlfn.IFS(merged_data[[#This Row],[Age]]&lt;= 28,"Gen Z", merged_data[[#This Row],[Age]]&lt;=44,"Millennials", merged_data[[#This Row],[Age]]&lt;=60,"Gen X", merged_data[[#This Row],[Age]]&gt;60,"Baby Boomers")</f>
        <v>Gen X</v>
      </c>
      <c r="M437" s="1" t="s">
        <v>1217</v>
      </c>
      <c r="N437" s="1" t="s">
        <v>1227</v>
      </c>
      <c r="O437">
        <v>192760</v>
      </c>
      <c r="P437" s="1" t="s">
        <v>1224</v>
      </c>
      <c r="Q437" s="2">
        <v>45051</v>
      </c>
    </row>
    <row r="438" spans="1:17" x14ac:dyDescent="0.25">
      <c r="A438" s="1" t="s">
        <v>485</v>
      </c>
      <c r="B438" s="1" t="s">
        <v>486</v>
      </c>
      <c r="C438" s="1" t="s">
        <v>33</v>
      </c>
      <c r="D438" s="2">
        <v>43420</v>
      </c>
      <c r="E438">
        <v>51717</v>
      </c>
      <c r="F438">
        <v>371</v>
      </c>
      <c r="G438">
        <v>0</v>
      </c>
      <c r="H438" s="1" t="s">
        <v>60</v>
      </c>
      <c r="I438" s="1" t="s">
        <v>1700</v>
      </c>
      <c r="J438" s="1" t="s">
        <v>1221</v>
      </c>
      <c r="K438">
        <v>33</v>
      </c>
      <c r="L438" t="str" cm="1">
        <f t="array" ref="L438">_xlfn.IFS(merged_data[[#This Row],[Age]]&lt;= 28,"Gen Z", merged_data[[#This Row],[Age]]&lt;=44,"Millennials", merged_data[[#This Row],[Age]]&lt;=60,"Gen X", merged_data[[#This Row],[Age]]&gt;60,"Baby Boomers")</f>
        <v>Millennials</v>
      </c>
      <c r="M438" s="1" t="s">
        <v>1222</v>
      </c>
      <c r="N438" s="1" t="s">
        <v>1230</v>
      </c>
      <c r="O438">
        <v>136400</v>
      </c>
      <c r="P438" s="1" t="s">
        <v>1224</v>
      </c>
      <c r="Q438" s="2">
        <v>43463</v>
      </c>
    </row>
    <row r="439" spans="1:17" x14ac:dyDescent="0.25">
      <c r="A439" s="1" t="s">
        <v>756</v>
      </c>
      <c r="B439" s="1" t="s">
        <v>486</v>
      </c>
      <c r="C439" s="1" t="s">
        <v>14</v>
      </c>
      <c r="D439" s="2">
        <v>43456</v>
      </c>
      <c r="E439">
        <v>262347</v>
      </c>
      <c r="F439">
        <v>730</v>
      </c>
      <c r="G439">
        <v>0</v>
      </c>
      <c r="H439" s="1" t="s">
        <v>19</v>
      </c>
      <c r="I439" s="1" t="s">
        <v>1700</v>
      </c>
      <c r="J439" s="1" t="s">
        <v>1221</v>
      </c>
      <c r="K439">
        <v>33</v>
      </c>
      <c r="L439" t="str" cm="1">
        <f t="array" ref="L439">_xlfn.IFS(merged_data[[#This Row],[Age]]&lt;= 28,"Gen Z", merged_data[[#This Row],[Age]]&lt;=44,"Millennials", merged_data[[#This Row],[Age]]&lt;=60,"Gen X", merged_data[[#This Row],[Age]]&gt;60,"Baby Boomers")</f>
        <v>Millennials</v>
      </c>
      <c r="M439" s="1" t="s">
        <v>1222</v>
      </c>
      <c r="N439" s="1" t="s">
        <v>1230</v>
      </c>
      <c r="O439">
        <v>136400</v>
      </c>
      <c r="P439" s="1" t="s">
        <v>1224</v>
      </c>
      <c r="Q439" s="2">
        <v>43463</v>
      </c>
    </row>
    <row r="440" spans="1:17" x14ac:dyDescent="0.25">
      <c r="A440" s="1" t="s">
        <v>757</v>
      </c>
      <c r="B440" s="1" t="s">
        <v>758</v>
      </c>
      <c r="C440" s="1" t="s">
        <v>14</v>
      </c>
      <c r="D440" s="2">
        <v>43828</v>
      </c>
      <c r="E440">
        <v>409760</v>
      </c>
      <c r="F440">
        <v>735</v>
      </c>
      <c r="G440">
        <v>0</v>
      </c>
      <c r="H440" s="1" t="s">
        <v>1839</v>
      </c>
      <c r="I440" s="1" t="s">
        <v>1563</v>
      </c>
      <c r="J440" s="1" t="s">
        <v>1221</v>
      </c>
      <c r="K440">
        <v>36</v>
      </c>
      <c r="L440" t="str" cm="1">
        <f t="array" ref="L440">_xlfn.IFS(merged_data[[#This Row],[Age]]&lt;= 28,"Gen Z", merged_data[[#This Row],[Age]]&lt;=44,"Millennials", merged_data[[#This Row],[Age]]&lt;=60,"Gen X", merged_data[[#This Row],[Age]]&gt;60,"Baby Boomers")</f>
        <v>Millennials</v>
      </c>
      <c r="M440" s="1" t="s">
        <v>1232</v>
      </c>
      <c r="N440" s="1" t="s">
        <v>1223</v>
      </c>
      <c r="O440">
        <v>84288</v>
      </c>
      <c r="P440" s="1" t="s">
        <v>1224</v>
      </c>
      <c r="Q440" s="2">
        <v>43890</v>
      </c>
    </row>
    <row r="441" spans="1:17" x14ac:dyDescent="0.25">
      <c r="A441" s="1" t="s">
        <v>487</v>
      </c>
      <c r="B441" s="1" t="s">
        <v>488</v>
      </c>
      <c r="C441" s="1" t="s">
        <v>33</v>
      </c>
      <c r="D441" s="2">
        <v>44680</v>
      </c>
      <c r="E441">
        <v>2763</v>
      </c>
      <c r="F441">
        <v>744</v>
      </c>
      <c r="G441">
        <v>0</v>
      </c>
      <c r="H441" s="1" t="s">
        <v>1839</v>
      </c>
      <c r="I441" s="1" t="s">
        <v>1825</v>
      </c>
      <c r="J441" s="1" t="s">
        <v>1216</v>
      </c>
      <c r="K441">
        <v>40</v>
      </c>
      <c r="L441" t="str" cm="1">
        <f t="array" ref="L441">_xlfn.IFS(merged_data[[#This Row],[Age]]&lt;= 28,"Gen Z", merged_data[[#This Row],[Age]]&lt;=44,"Millennials", merged_data[[#This Row],[Age]]&lt;=60,"Gen X", merged_data[[#This Row],[Age]]&gt;60,"Baby Boomers")</f>
        <v>Millennials</v>
      </c>
      <c r="M441" s="1" t="s">
        <v>1232</v>
      </c>
      <c r="N441" s="1" t="s">
        <v>1230</v>
      </c>
      <c r="O441">
        <v>157710</v>
      </c>
      <c r="P441" s="1" t="s">
        <v>1219</v>
      </c>
      <c r="Q441" s="2">
        <v>45104</v>
      </c>
    </row>
    <row r="442" spans="1:17" x14ac:dyDescent="0.25">
      <c r="A442" s="1" t="s">
        <v>740</v>
      </c>
      <c r="B442" s="1" t="s">
        <v>741</v>
      </c>
      <c r="C442" s="1" t="s">
        <v>10</v>
      </c>
      <c r="D442" s="2">
        <v>43848</v>
      </c>
      <c r="E442">
        <v>305539</v>
      </c>
      <c r="F442">
        <v>474</v>
      </c>
      <c r="G442">
        <v>0</v>
      </c>
      <c r="H442" s="1" t="s">
        <v>1839</v>
      </c>
      <c r="I442" s="1" t="s">
        <v>1564</v>
      </c>
      <c r="J442" s="1" t="s">
        <v>1221</v>
      </c>
      <c r="K442">
        <v>29</v>
      </c>
      <c r="L442" t="str" cm="1">
        <f t="array" ref="L442">_xlfn.IFS(merged_data[[#This Row],[Age]]&lt;= 28,"Gen Z", merged_data[[#This Row],[Age]]&lt;=44,"Millennials", merged_data[[#This Row],[Age]]&lt;=60,"Gen X", merged_data[[#This Row],[Age]]&gt;60,"Baby Boomers")</f>
        <v>Millennials</v>
      </c>
      <c r="M442" s="1" t="s">
        <v>1232</v>
      </c>
      <c r="N442" s="1" t="s">
        <v>1242</v>
      </c>
      <c r="O442">
        <v>71195</v>
      </c>
      <c r="P442" s="1" t="s">
        <v>1219</v>
      </c>
      <c r="Q442" s="2">
        <v>44008</v>
      </c>
    </row>
    <row r="443" spans="1:17" x14ac:dyDescent="0.25">
      <c r="A443" s="1" t="s">
        <v>610</v>
      </c>
      <c r="B443" s="1" t="s">
        <v>611</v>
      </c>
      <c r="C443" s="1" t="s">
        <v>14</v>
      </c>
      <c r="D443" s="2">
        <v>45651</v>
      </c>
      <c r="E443">
        <v>348742</v>
      </c>
      <c r="F443">
        <v>511</v>
      </c>
      <c r="G443">
        <v>0</v>
      </c>
      <c r="H443" s="1" t="s">
        <v>40</v>
      </c>
      <c r="I443" s="1" t="s">
        <v>1567</v>
      </c>
      <c r="J443" s="1" t="s">
        <v>1216</v>
      </c>
      <c r="K443">
        <v>24</v>
      </c>
      <c r="L443" t="str" cm="1">
        <f t="array" ref="L443">_xlfn.IFS(merged_data[[#This Row],[Age]]&lt;= 28,"Gen Z", merged_data[[#This Row],[Age]]&lt;=44,"Millennials", merged_data[[#This Row],[Age]]&lt;=60,"Gen X", merged_data[[#This Row],[Age]]&gt;60,"Baby Boomers")</f>
        <v>Gen Z</v>
      </c>
      <c r="M443" s="1" t="s">
        <v>1236</v>
      </c>
      <c r="N443" s="1" t="s">
        <v>1227</v>
      </c>
      <c r="O443">
        <v>50087</v>
      </c>
      <c r="P443" s="1" t="s">
        <v>1224</v>
      </c>
      <c r="Q443" s="2">
        <v>43775</v>
      </c>
    </row>
    <row r="444" spans="1:17" x14ac:dyDescent="0.25">
      <c r="A444" s="1" t="s">
        <v>493</v>
      </c>
      <c r="B444" s="1" t="s">
        <v>494</v>
      </c>
      <c r="C444" s="1" t="s">
        <v>33</v>
      </c>
      <c r="D444" s="2">
        <v>44928</v>
      </c>
      <c r="E444">
        <v>169831</v>
      </c>
      <c r="F444">
        <v>714</v>
      </c>
      <c r="G444">
        <v>0</v>
      </c>
      <c r="H444" s="1" t="s">
        <v>1839</v>
      </c>
      <c r="I444" s="1" t="s">
        <v>1578</v>
      </c>
      <c r="J444" s="1" t="s">
        <v>1216</v>
      </c>
      <c r="K444">
        <v>22</v>
      </c>
      <c r="L444" t="str" cm="1">
        <f t="array" ref="L444">_xlfn.IFS(merged_data[[#This Row],[Age]]&lt;= 28,"Gen Z", merged_data[[#This Row],[Age]]&lt;=44,"Millennials", merged_data[[#This Row],[Age]]&lt;=60,"Gen X", merged_data[[#This Row],[Age]]&gt;60,"Baby Boomers")</f>
        <v>Gen Z</v>
      </c>
      <c r="M444" s="1" t="s">
        <v>1217</v>
      </c>
      <c r="N444" s="1" t="s">
        <v>1223</v>
      </c>
      <c r="O444">
        <v>68787</v>
      </c>
      <c r="P444" s="1" t="s">
        <v>1219</v>
      </c>
      <c r="Q444" s="2">
        <v>42305</v>
      </c>
    </row>
    <row r="445" spans="1:17" x14ac:dyDescent="0.25">
      <c r="A445" s="1" t="s">
        <v>497</v>
      </c>
      <c r="B445" s="1" t="s">
        <v>498</v>
      </c>
      <c r="C445" s="1" t="s">
        <v>14</v>
      </c>
      <c r="D445" s="2">
        <v>43422</v>
      </c>
      <c r="E445">
        <v>118094</v>
      </c>
      <c r="F445">
        <v>359</v>
      </c>
      <c r="G445">
        <v>0</v>
      </c>
      <c r="H445" s="1" t="s">
        <v>1839</v>
      </c>
      <c r="I445" s="1" t="s">
        <v>1685</v>
      </c>
      <c r="J445" s="1" t="s">
        <v>1216</v>
      </c>
      <c r="K445">
        <v>42</v>
      </c>
      <c r="L445" t="str" cm="1">
        <f t="array" ref="L445">_xlfn.IFS(merged_data[[#This Row],[Age]]&lt;= 28,"Gen Z", merged_data[[#This Row],[Age]]&lt;=44,"Millennials", merged_data[[#This Row],[Age]]&lt;=60,"Gen X", merged_data[[#This Row],[Age]]&gt;60,"Baby Boomers")</f>
        <v>Millennials</v>
      </c>
      <c r="M445" s="1" t="s">
        <v>1232</v>
      </c>
      <c r="N445" s="1" t="s">
        <v>1238</v>
      </c>
      <c r="O445">
        <v>181099</v>
      </c>
      <c r="P445" s="1" t="s">
        <v>1224</v>
      </c>
      <c r="Q445" s="2">
        <v>44954</v>
      </c>
    </row>
    <row r="446" spans="1:17" x14ac:dyDescent="0.25">
      <c r="A446" s="1" t="s">
        <v>499</v>
      </c>
      <c r="B446" s="1" t="s">
        <v>500</v>
      </c>
      <c r="C446" s="1" t="s">
        <v>14</v>
      </c>
      <c r="D446" s="2">
        <v>43986</v>
      </c>
      <c r="E446">
        <v>156379</v>
      </c>
      <c r="F446">
        <v>305</v>
      </c>
      <c r="G446">
        <v>0</v>
      </c>
      <c r="H446" s="1" t="s">
        <v>1839</v>
      </c>
      <c r="I446" s="1" t="s">
        <v>1775</v>
      </c>
      <c r="J446" s="1" t="s">
        <v>1216</v>
      </c>
      <c r="K446">
        <v>42</v>
      </c>
      <c r="L446" t="str" cm="1">
        <f t="array" ref="L446">_xlfn.IFS(merged_data[[#This Row],[Age]]&lt;= 28,"Gen Z", merged_data[[#This Row],[Age]]&lt;=44,"Millennials", merged_data[[#This Row],[Age]]&lt;=60,"Gen X", merged_data[[#This Row],[Age]]&gt;60,"Baby Boomers")</f>
        <v>Millennials</v>
      </c>
      <c r="M446" s="1" t="s">
        <v>1222</v>
      </c>
      <c r="N446" s="1" t="s">
        <v>1233</v>
      </c>
      <c r="O446">
        <v>174571</v>
      </c>
      <c r="P446" s="1" t="s">
        <v>1219</v>
      </c>
      <c r="Q446" s="2">
        <v>44994</v>
      </c>
    </row>
    <row r="447" spans="1:17" x14ac:dyDescent="0.25">
      <c r="A447" s="1" t="s">
        <v>523</v>
      </c>
      <c r="B447" s="1" t="s">
        <v>524</v>
      </c>
      <c r="C447" s="1" t="s">
        <v>10</v>
      </c>
      <c r="D447" s="2">
        <v>45521</v>
      </c>
      <c r="E447">
        <v>485097</v>
      </c>
      <c r="F447">
        <v>698</v>
      </c>
      <c r="G447">
        <v>301379</v>
      </c>
      <c r="H447" s="1" t="s">
        <v>1839</v>
      </c>
      <c r="I447" s="1" t="s">
        <v>1572</v>
      </c>
      <c r="J447" s="1" t="s">
        <v>1216</v>
      </c>
      <c r="K447">
        <v>69</v>
      </c>
      <c r="L447" t="str" cm="1">
        <f t="array" ref="L447">_xlfn.IFS(merged_data[[#This Row],[Age]]&lt;= 28,"Gen Z", merged_data[[#This Row],[Age]]&lt;=44,"Millennials", merged_data[[#This Row],[Age]]&lt;=60,"Gen X", merged_data[[#This Row],[Age]]&gt;60,"Baby Boomers")</f>
        <v>Baby Boomers</v>
      </c>
      <c r="M447" s="1" t="s">
        <v>1222</v>
      </c>
      <c r="N447" s="1" t="s">
        <v>1238</v>
      </c>
      <c r="O447">
        <v>194480</v>
      </c>
      <c r="P447" s="1" t="s">
        <v>1219</v>
      </c>
      <c r="Q447" s="2">
        <v>43316</v>
      </c>
    </row>
    <row r="448" spans="1:17" x14ac:dyDescent="0.25">
      <c r="A448" s="1" t="s">
        <v>735</v>
      </c>
      <c r="B448" s="1" t="s">
        <v>524</v>
      </c>
      <c r="C448" s="1" t="s">
        <v>14</v>
      </c>
      <c r="D448" s="2">
        <v>43710</v>
      </c>
      <c r="E448">
        <v>128585</v>
      </c>
      <c r="F448">
        <v>764</v>
      </c>
      <c r="G448">
        <v>0</v>
      </c>
      <c r="H448" s="1" t="s">
        <v>60</v>
      </c>
      <c r="I448" s="1" t="s">
        <v>1572</v>
      </c>
      <c r="J448" s="1" t="s">
        <v>1216</v>
      </c>
      <c r="K448">
        <v>69</v>
      </c>
      <c r="L448" t="str" cm="1">
        <f t="array" ref="L448">_xlfn.IFS(merged_data[[#This Row],[Age]]&lt;= 28,"Gen Z", merged_data[[#This Row],[Age]]&lt;=44,"Millennials", merged_data[[#This Row],[Age]]&lt;=60,"Gen X", merged_data[[#This Row],[Age]]&gt;60,"Baby Boomers")</f>
        <v>Baby Boomers</v>
      </c>
      <c r="M448" s="1" t="s">
        <v>1222</v>
      </c>
      <c r="N448" s="1" t="s">
        <v>1238</v>
      </c>
      <c r="O448">
        <v>194480</v>
      </c>
      <c r="P448" s="1" t="s">
        <v>1219</v>
      </c>
      <c r="Q448" s="2">
        <v>43316</v>
      </c>
    </row>
    <row r="449" spans="1:17" x14ac:dyDescent="0.25">
      <c r="A449" s="1" t="s">
        <v>502</v>
      </c>
      <c r="B449" s="1" t="s">
        <v>503</v>
      </c>
      <c r="C449" s="1" t="s">
        <v>33</v>
      </c>
      <c r="D449" s="2">
        <v>43304</v>
      </c>
      <c r="E449">
        <v>11064</v>
      </c>
      <c r="F449">
        <v>516</v>
      </c>
      <c r="G449">
        <v>0</v>
      </c>
      <c r="H449" s="1" t="s">
        <v>1839</v>
      </c>
      <c r="I449" s="1" t="s">
        <v>1734</v>
      </c>
      <c r="J449" s="1" t="s">
        <v>1221</v>
      </c>
      <c r="K449">
        <v>49</v>
      </c>
      <c r="L449" t="str" cm="1">
        <f t="array" ref="L449">_xlfn.IFS(merged_data[[#This Row],[Age]]&lt;= 28,"Gen Z", merged_data[[#This Row],[Age]]&lt;=44,"Millennials", merged_data[[#This Row],[Age]]&lt;=60,"Gen X", merged_data[[#This Row],[Age]]&gt;60,"Baby Boomers")</f>
        <v>Gen X</v>
      </c>
      <c r="M449" s="1" t="s">
        <v>1217</v>
      </c>
      <c r="N449" s="1" t="s">
        <v>1230</v>
      </c>
      <c r="O449">
        <v>162633</v>
      </c>
      <c r="P449" s="1" t="s">
        <v>1219</v>
      </c>
      <c r="Q449" s="2">
        <v>43721</v>
      </c>
    </row>
    <row r="450" spans="1:17" x14ac:dyDescent="0.25">
      <c r="A450" s="1" t="s">
        <v>787</v>
      </c>
      <c r="B450" s="1" t="s">
        <v>503</v>
      </c>
      <c r="C450" s="1" t="s">
        <v>26</v>
      </c>
      <c r="D450" s="2">
        <v>44646</v>
      </c>
      <c r="E450">
        <v>65901</v>
      </c>
      <c r="F450">
        <v>538</v>
      </c>
      <c r="G450">
        <v>0</v>
      </c>
      <c r="H450" s="1" t="s">
        <v>1839</v>
      </c>
      <c r="I450" s="1" t="s">
        <v>1734</v>
      </c>
      <c r="J450" s="1" t="s">
        <v>1221</v>
      </c>
      <c r="K450">
        <v>49</v>
      </c>
      <c r="L450" t="str" cm="1">
        <f t="array" ref="L450">_xlfn.IFS(merged_data[[#This Row],[Age]]&lt;= 28,"Gen Z", merged_data[[#This Row],[Age]]&lt;=44,"Millennials", merged_data[[#This Row],[Age]]&lt;=60,"Gen X", merged_data[[#This Row],[Age]]&gt;60,"Baby Boomers")</f>
        <v>Gen X</v>
      </c>
      <c r="M450" s="1" t="s">
        <v>1217</v>
      </c>
      <c r="N450" s="1" t="s">
        <v>1230</v>
      </c>
      <c r="O450">
        <v>162633</v>
      </c>
      <c r="P450" s="1" t="s">
        <v>1219</v>
      </c>
      <c r="Q450" s="2">
        <v>43721</v>
      </c>
    </row>
    <row r="451" spans="1:17" x14ac:dyDescent="0.25">
      <c r="A451" s="1" t="s">
        <v>655</v>
      </c>
      <c r="B451" s="1" t="s">
        <v>656</v>
      </c>
      <c r="C451" s="1" t="s">
        <v>10</v>
      </c>
      <c r="D451" s="2">
        <v>43144</v>
      </c>
      <c r="E451">
        <v>444943</v>
      </c>
      <c r="F451">
        <v>368</v>
      </c>
      <c r="G451">
        <v>493815</v>
      </c>
      <c r="H451" s="1" t="s">
        <v>1839</v>
      </c>
      <c r="I451" s="1" t="s">
        <v>1574</v>
      </c>
      <c r="J451" s="1" t="s">
        <v>1221</v>
      </c>
      <c r="K451">
        <v>64</v>
      </c>
      <c r="L451" t="str" cm="1">
        <f t="array" ref="L451">_xlfn.IFS(merged_data[[#This Row],[Age]]&lt;= 28,"Gen Z", merged_data[[#This Row],[Age]]&lt;=44,"Millennials", merged_data[[#This Row],[Age]]&lt;=60,"Gen X", merged_data[[#This Row],[Age]]&gt;60,"Baby Boomers")</f>
        <v>Baby Boomers</v>
      </c>
      <c r="M451" s="1" t="s">
        <v>1222</v>
      </c>
      <c r="N451" s="1" t="s">
        <v>1233</v>
      </c>
      <c r="O451">
        <v>145816</v>
      </c>
      <c r="P451" s="1" t="s">
        <v>1228</v>
      </c>
      <c r="Q451" s="2">
        <v>44500</v>
      </c>
    </row>
    <row r="452" spans="1:17" x14ac:dyDescent="0.25">
      <c r="A452" s="1" t="s">
        <v>581</v>
      </c>
      <c r="B452" s="1" t="s">
        <v>582</v>
      </c>
      <c r="C452" s="1" t="s">
        <v>14</v>
      </c>
      <c r="D452" s="2">
        <v>43227</v>
      </c>
      <c r="E452">
        <v>152711</v>
      </c>
      <c r="F452">
        <v>424</v>
      </c>
      <c r="G452">
        <v>0</v>
      </c>
      <c r="H452" s="1" t="s">
        <v>1839</v>
      </c>
      <c r="I452" s="1" t="s">
        <v>1577</v>
      </c>
      <c r="J452" s="1" t="s">
        <v>1221</v>
      </c>
      <c r="K452">
        <v>70</v>
      </c>
      <c r="L452" t="str" cm="1">
        <f t="array" ref="L452">_xlfn.IFS(merged_data[[#This Row],[Age]]&lt;= 28,"Gen Z", merged_data[[#This Row],[Age]]&lt;=44,"Millennials", merged_data[[#This Row],[Age]]&lt;=60,"Gen X", merged_data[[#This Row],[Age]]&gt;60,"Baby Boomers")</f>
        <v>Baby Boomers</v>
      </c>
      <c r="M452" s="1" t="s">
        <v>1236</v>
      </c>
      <c r="N452" s="1" t="s">
        <v>1227</v>
      </c>
      <c r="O452">
        <v>116347</v>
      </c>
      <c r="P452" s="1" t="s">
        <v>1219</v>
      </c>
      <c r="Q452" s="2">
        <v>42754</v>
      </c>
    </row>
    <row r="453" spans="1:17" x14ac:dyDescent="0.25">
      <c r="A453" s="1" t="s">
        <v>647</v>
      </c>
      <c r="B453" s="1" t="s">
        <v>582</v>
      </c>
      <c r="C453" s="1" t="s">
        <v>14</v>
      </c>
      <c r="D453" s="2">
        <v>45779</v>
      </c>
      <c r="E453">
        <v>84811</v>
      </c>
      <c r="F453">
        <v>412</v>
      </c>
      <c r="G453">
        <v>0</v>
      </c>
      <c r="H453" s="1" t="s">
        <v>1839</v>
      </c>
      <c r="I453" s="1" t="s">
        <v>1577</v>
      </c>
      <c r="J453" s="1" t="s">
        <v>1221</v>
      </c>
      <c r="K453">
        <v>70</v>
      </c>
      <c r="L453" t="str" cm="1">
        <f t="array" ref="L453">_xlfn.IFS(merged_data[[#This Row],[Age]]&lt;= 28,"Gen Z", merged_data[[#This Row],[Age]]&lt;=44,"Millennials", merged_data[[#This Row],[Age]]&lt;=60,"Gen X", merged_data[[#This Row],[Age]]&gt;60,"Baby Boomers")</f>
        <v>Baby Boomers</v>
      </c>
      <c r="M453" s="1" t="s">
        <v>1236</v>
      </c>
      <c r="N453" s="1" t="s">
        <v>1227</v>
      </c>
      <c r="O453">
        <v>116347</v>
      </c>
      <c r="P453" s="1" t="s">
        <v>1219</v>
      </c>
      <c r="Q453" s="2">
        <v>42754</v>
      </c>
    </row>
    <row r="454" spans="1:17" x14ac:dyDescent="0.25">
      <c r="A454" s="1" t="s">
        <v>506</v>
      </c>
      <c r="B454" s="1" t="s">
        <v>507</v>
      </c>
      <c r="C454" s="1" t="s">
        <v>14</v>
      </c>
      <c r="D454" s="2">
        <v>45428</v>
      </c>
      <c r="E454">
        <v>168017</v>
      </c>
      <c r="F454">
        <v>831</v>
      </c>
      <c r="G454">
        <v>0</v>
      </c>
      <c r="H454" s="1" t="s">
        <v>1839</v>
      </c>
      <c r="I454" s="1" t="s">
        <v>1707</v>
      </c>
      <c r="J454" s="1" t="s">
        <v>1216</v>
      </c>
      <c r="K454">
        <v>52</v>
      </c>
      <c r="L454" t="str" cm="1">
        <f t="array" ref="L454">_xlfn.IFS(merged_data[[#This Row],[Age]]&lt;= 28,"Gen Z", merged_data[[#This Row],[Age]]&lt;=44,"Millennials", merged_data[[#This Row],[Age]]&lt;=60,"Gen X", merged_data[[#This Row],[Age]]&gt;60,"Baby Boomers")</f>
        <v>Gen X</v>
      </c>
      <c r="M454" s="1" t="s">
        <v>1236</v>
      </c>
      <c r="N454" s="1" t="s">
        <v>1238</v>
      </c>
      <c r="O454">
        <v>51585</v>
      </c>
      <c r="P454" s="1" t="s">
        <v>1224</v>
      </c>
      <c r="Q454" s="2">
        <v>43577</v>
      </c>
    </row>
    <row r="455" spans="1:17" x14ac:dyDescent="0.25">
      <c r="A455" s="1" t="s">
        <v>578</v>
      </c>
      <c r="B455" s="1" t="s">
        <v>507</v>
      </c>
      <c r="C455" s="1" t="s">
        <v>26</v>
      </c>
      <c r="D455" s="2">
        <v>43026</v>
      </c>
      <c r="E455">
        <v>316463</v>
      </c>
      <c r="F455">
        <v>803</v>
      </c>
      <c r="G455">
        <v>0</v>
      </c>
      <c r="H455" s="1" t="s">
        <v>1839</v>
      </c>
      <c r="I455" s="1" t="s">
        <v>1707</v>
      </c>
      <c r="J455" s="1" t="s">
        <v>1216</v>
      </c>
      <c r="K455">
        <v>52</v>
      </c>
      <c r="L455" t="str" cm="1">
        <f t="array" ref="L455">_xlfn.IFS(merged_data[[#This Row],[Age]]&lt;= 28,"Gen Z", merged_data[[#This Row],[Age]]&lt;=44,"Millennials", merged_data[[#This Row],[Age]]&lt;=60,"Gen X", merged_data[[#This Row],[Age]]&gt;60,"Baby Boomers")</f>
        <v>Gen X</v>
      </c>
      <c r="M455" s="1" t="s">
        <v>1236</v>
      </c>
      <c r="N455" s="1" t="s">
        <v>1238</v>
      </c>
      <c r="O455">
        <v>51585</v>
      </c>
      <c r="P455" s="1" t="s">
        <v>1224</v>
      </c>
      <c r="Q455" s="2">
        <v>43577</v>
      </c>
    </row>
    <row r="456" spans="1:17" x14ac:dyDescent="0.25">
      <c r="A456" s="1" t="s">
        <v>508</v>
      </c>
      <c r="B456" s="1" t="s">
        <v>509</v>
      </c>
      <c r="C456" s="1" t="s">
        <v>14</v>
      </c>
      <c r="D456" s="2">
        <v>44424</v>
      </c>
      <c r="E456">
        <v>441153</v>
      </c>
      <c r="F456">
        <v>689</v>
      </c>
      <c r="G456">
        <v>34992</v>
      </c>
      <c r="H456" s="1" t="s">
        <v>1839</v>
      </c>
      <c r="I456" s="1" t="s">
        <v>1785</v>
      </c>
      <c r="J456" s="1" t="s">
        <v>1216</v>
      </c>
      <c r="K456">
        <v>73</v>
      </c>
      <c r="L456" t="str" cm="1">
        <f t="array" ref="L456">_xlfn.IFS(merged_data[[#This Row],[Age]]&lt;= 28,"Gen Z", merged_data[[#This Row],[Age]]&lt;=44,"Millennials", merged_data[[#This Row],[Age]]&lt;=60,"Gen X", merged_data[[#This Row],[Age]]&gt;60,"Baby Boomers")</f>
        <v>Baby Boomers</v>
      </c>
      <c r="M456" s="1" t="s">
        <v>1222</v>
      </c>
      <c r="N456" s="1" t="s">
        <v>1227</v>
      </c>
      <c r="O456">
        <v>46155</v>
      </c>
      <c r="P456" s="1" t="s">
        <v>1219</v>
      </c>
      <c r="Q456" s="2">
        <v>42386</v>
      </c>
    </row>
    <row r="457" spans="1:17" x14ac:dyDescent="0.25">
      <c r="A457" s="1" t="s">
        <v>775</v>
      </c>
      <c r="B457" s="1" t="s">
        <v>509</v>
      </c>
      <c r="C457" s="1" t="s">
        <v>14</v>
      </c>
      <c r="D457" s="2">
        <v>44958</v>
      </c>
      <c r="E457">
        <v>150331</v>
      </c>
      <c r="F457">
        <v>770</v>
      </c>
      <c r="G457">
        <v>0</v>
      </c>
      <c r="H457" s="1" t="s">
        <v>1839</v>
      </c>
      <c r="I457" s="1" t="s">
        <v>1785</v>
      </c>
      <c r="J457" s="1" t="s">
        <v>1216</v>
      </c>
      <c r="K457">
        <v>73</v>
      </c>
      <c r="L457" t="str" cm="1">
        <f t="array" ref="L457">_xlfn.IFS(merged_data[[#This Row],[Age]]&lt;= 28,"Gen Z", merged_data[[#This Row],[Age]]&lt;=44,"Millennials", merged_data[[#This Row],[Age]]&lt;=60,"Gen X", merged_data[[#This Row],[Age]]&gt;60,"Baby Boomers")</f>
        <v>Baby Boomers</v>
      </c>
      <c r="M457" s="1" t="s">
        <v>1222</v>
      </c>
      <c r="N457" s="1" t="s">
        <v>1227</v>
      </c>
      <c r="O457">
        <v>46155</v>
      </c>
      <c r="P457" s="1" t="s">
        <v>1219</v>
      </c>
      <c r="Q457" s="2">
        <v>42386</v>
      </c>
    </row>
    <row r="458" spans="1:17" x14ac:dyDescent="0.25">
      <c r="A458" s="1" t="s">
        <v>706</v>
      </c>
      <c r="B458" s="1" t="s">
        <v>707</v>
      </c>
      <c r="C458" s="1" t="s">
        <v>10</v>
      </c>
      <c r="D458" s="2">
        <v>45531</v>
      </c>
      <c r="E458">
        <v>207352</v>
      </c>
      <c r="F458">
        <v>782</v>
      </c>
      <c r="G458">
        <v>0</v>
      </c>
      <c r="H458" s="1" t="s">
        <v>1839</v>
      </c>
      <c r="I458" s="1" t="s">
        <v>1580</v>
      </c>
      <c r="J458" s="1" t="s">
        <v>1216</v>
      </c>
      <c r="K458">
        <v>29</v>
      </c>
      <c r="L458" t="str" cm="1">
        <f t="array" ref="L458">_xlfn.IFS(merged_data[[#This Row],[Age]]&lt;= 28,"Gen Z", merged_data[[#This Row],[Age]]&lt;=44,"Millennials", merged_data[[#This Row],[Age]]&lt;=60,"Gen X", merged_data[[#This Row],[Age]]&gt;60,"Baby Boomers")</f>
        <v>Millennials</v>
      </c>
      <c r="M458" s="1" t="s">
        <v>1232</v>
      </c>
      <c r="N458" s="1" t="s">
        <v>1238</v>
      </c>
      <c r="O458">
        <v>94441</v>
      </c>
      <c r="P458" s="1" t="s">
        <v>1219</v>
      </c>
      <c r="Q458" s="2">
        <v>43856</v>
      </c>
    </row>
    <row r="459" spans="1:17" x14ac:dyDescent="0.25">
      <c r="A459" s="1" t="s">
        <v>521</v>
      </c>
      <c r="B459" s="1" t="s">
        <v>522</v>
      </c>
      <c r="C459" s="1" t="s">
        <v>10</v>
      </c>
      <c r="D459" s="2">
        <v>45120</v>
      </c>
      <c r="E459">
        <v>426618</v>
      </c>
      <c r="F459">
        <v>683</v>
      </c>
      <c r="G459">
        <v>0</v>
      </c>
      <c r="H459" s="1" t="s">
        <v>1839</v>
      </c>
      <c r="I459" s="1" t="s">
        <v>1762</v>
      </c>
      <c r="J459" s="1" t="s">
        <v>1221</v>
      </c>
      <c r="K459">
        <v>45</v>
      </c>
      <c r="L459" t="str" cm="1">
        <f t="array" ref="L459">_xlfn.IFS(merged_data[[#This Row],[Age]]&lt;= 28,"Gen Z", merged_data[[#This Row],[Age]]&lt;=44,"Millennials", merged_data[[#This Row],[Age]]&lt;=60,"Gen X", merged_data[[#This Row],[Age]]&gt;60,"Baby Boomers")</f>
        <v>Gen X</v>
      </c>
      <c r="M459" s="1" t="s">
        <v>1232</v>
      </c>
      <c r="N459" s="1" t="s">
        <v>1230</v>
      </c>
      <c r="O459">
        <v>64738</v>
      </c>
      <c r="P459" s="1" t="s">
        <v>1224</v>
      </c>
      <c r="Q459" s="2">
        <v>43760</v>
      </c>
    </row>
    <row r="460" spans="1:17" x14ac:dyDescent="0.25">
      <c r="A460" s="1" t="s">
        <v>527</v>
      </c>
      <c r="B460" s="1" t="s">
        <v>528</v>
      </c>
      <c r="C460" s="1" t="s">
        <v>14</v>
      </c>
      <c r="D460" s="2">
        <v>44749</v>
      </c>
      <c r="E460">
        <v>79698</v>
      </c>
      <c r="F460">
        <v>790</v>
      </c>
      <c r="G460">
        <v>0</v>
      </c>
      <c r="H460" s="1" t="s">
        <v>1839</v>
      </c>
      <c r="I460" s="1" t="s">
        <v>1698</v>
      </c>
      <c r="J460" s="1" t="s">
        <v>1221</v>
      </c>
      <c r="K460">
        <v>64</v>
      </c>
      <c r="L460" t="str" cm="1">
        <f t="array" ref="L460">_xlfn.IFS(merged_data[[#This Row],[Age]]&lt;= 28,"Gen Z", merged_data[[#This Row],[Age]]&lt;=44,"Millennials", merged_data[[#This Row],[Age]]&lt;=60,"Gen X", merged_data[[#This Row],[Age]]&gt;60,"Baby Boomers")</f>
        <v>Baby Boomers</v>
      </c>
      <c r="M460" s="1" t="s">
        <v>1232</v>
      </c>
      <c r="N460" s="1" t="s">
        <v>1218</v>
      </c>
      <c r="O460">
        <v>59063</v>
      </c>
      <c r="P460" s="1" t="s">
        <v>1219</v>
      </c>
      <c r="Q460" s="2">
        <v>44972</v>
      </c>
    </row>
    <row r="461" spans="1:17" x14ac:dyDescent="0.25">
      <c r="A461" s="1" t="s">
        <v>530</v>
      </c>
      <c r="B461" s="1" t="s">
        <v>531</v>
      </c>
      <c r="C461" s="1" t="s">
        <v>14</v>
      </c>
      <c r="D461" s="2">
        <v>43976</v>
      </c>
      <c r="E461">
        <v>243381</v>
      </c>
      <c r="F461">
        <v>636</v>
      </c>
      <c r="G461">
        <v>0</v>
      </c>
      <c r="H461" s="1" t="s">
        <v>40</v>
      </c>
      <c r="I461" s="1" t="s">
        <v>1752</v>
      </c>
      <c r="J461" s="1" t="s">
        <v>1216</v>
      </c>
      <c r="K461">
        <v>53</v>
      </c>
      <c r="L461" t="str" cm="1">
        <f t="array" ref="L461">_xlfn.IFS(merged_data[[#This Row],[Age]]&lt;= 28,"Gen Z", merged_data[[#This Row],[Age]]&lt;=44,"Millennials", merged_data[[#This Row],[Age]]&lt;=60,"Gen X", merged_data[[#This Row],[Age]]&gt;60,"Baby Boomers")</f>
        <v>Gen X</v>
      </c>
      <c r="M461" s="1" t="s">
        <v>1222</v>
      </c>
      <c r="N461" s="1" t="s">
        <v>1238</v>
      </c>
      <c r="O461">
        <v>87649</v>
      </c>
      <c r="P461" s="1" t="s">
        <v>1228</v>
      </c>
      <c r="Q461" s="2">
        <v>45052</v>
      </c>
    </row>
    <row r="462" spans="1:17" x14ac:dyDescent="0.25">
      <c r="A462" s="1" t="s">
        <v>535</v>
      </c>
      <c r="B462" s="1" t="s">
        <v>536</v>
      </c>
      <c r="C462" s="1" t="s">
        <v>14</v>
      </c>
      <c r="D462" s="2">
        <v>44983</v>
      </c>
      <c r="E462">
        <v>45095</v>
      </c>
      <c r="F462">
        <v>731</v>
      </c>
      <c r="G462">
        <v>0</v>
      </c>
      <c r="H462" s="1" t="s">
        <v>1839</v>
      </c>
      <c r="I462" s="1" t="s">
        <v>1611</v>
      </c>
      <c r="J462" s="1" t="s">
        <v>1221</v>
      </c>
      <c r="K462">
        <v>28</v>
      </c>
      <c r="L462" t="str" cm="1">
        <f t="array" ref="L462">_xlfn.IFS(merged_data[[#This Row],[Age]]&lt;= 28,"Gen Z", merged_data[[#This Row],[Age]]&lt;=44,"Millennials", merged_data[[#This Row],[Age]]&lt;=60,"Gen X", merged_data[[#This Row],[Age]]&gt;60,"Baby Boomers")</f>
        <v>Gen Z</v>
      </c>
      <c r="M462" s="1" t="s">
        <v>1232</v>
      </c>
      <c r="N462" s="1" t="s">
        <v>1227</v>
      </c>
      <c r="O462">
        <v>82768</v>
      </c>
      <c r="P462" s="1" t="s">
        <v>1219</v>
      </c>
      <c r="Q462" s="2">
        <v>42293</v>
      </c>
    </row>
    <row r="463" spans="1:17" x14ac:dyDescent="0.25">
      <c r="A463" s="1" t="s">
        <v>729</v>
      </c>
      <c r="B463" s="1" t="s">
        <v>536</v>
      </c>
      <c r="C463" s="1" t="s">
        <v>10</v>
      </c>
      <c r="D463" s="2">
        <v>42950</v>
      </c>
      <c r="E463">
        <v>65133</v>
      </c>
      <c r="F463">
        <v>562</v>
      </c>
      <c r="G463">
        <v>12837</v>
      </c>
      <c r="H463" s="1" t="s">
        <v>1839</v>
      </c>
      <c r="I463" s="1" t="s">
        <v>1611</v>
      </c>
      <c r="J463" s="1" t="s">
        <v>1221</v>
      </c>
      <c r="K463">
        <v>28</v>
      </c>
      <c r="L463" t="str" cm="1">
        <f t="array" ref="L463">_xlfn.IFS(merged_data[[#This Row],[Age]]&lt;= 28,"Gen Z", merged_data[[#This Row],[Age]]&lt;=44,"Millennials", merged_data[[#This Row],[Age]]&lt;=60,"Gen X", merged_data[[#This Row],[Age]]&gt;60,"Baby Boomers")</f>
        <v>Gen Z</v>
      </c>
      <c r="M463" s="1" t="s">
        <v>1232</v>
      </c>
      <c r="N463" s="1" t="s">
        <v>1227</v>
      </c>
      <c r="O463">
        <v>82768</v>
      </c>
      <c r="P463" s="1" t="s">
        <v>1219</v>
      </c>
      <c r="Q463" s="2">
        <v>42293</v>
      </c>
    </row>
    <row r="464" spans="1:17" x14ac:dyDescent="0.25">
      <c r="A464" s="1" t="s">
        <v>549</v>
      </c>
      <c r="B464" s="1" t="s">
        <v>550</v>
      </c>
      <c r="C464" s="1" t="s">
        <v>14</v>
      </c>
      <c r="D464" s="2">
        <v>43077</v>
      </c>
      <c r="E464">
        <v>486521</v>
      </c>
      <c r="F464">
        <v>654</v>
      </c>
      <c r="G464">
        <v>0</v>
      </c>
      <c r="H464" s="1" t="s">
        <v>40</v>
      </c>
      <c r="I464" s="1" t="s">
        <v>1819</v>
      </c>
      <c r="J464" s="1" t="s">
        <v>1216</v>
      </c>
      <c r="K464">
        <v>22</v>
      </c>
      <c r="L464" t="str" cm="1">
        <f t="array" ref="L464">_xlfn.IFS(merged_data[[#This Row],[Age]]&lt;= 28,"Gen Z", merged_data[[#This Row],[Age]]&lt;=44,"Millennials", merged_data[[#This Row],[Age]]&lt;=60,"Gen X", merged_data[[#This Row],[Age]]&gt;60,"Baby Boomers")</f>
        <v>Gen Z</v>
      </c>
      <c r="M464" s="1" t="s">
        <v>1236</v>
      </c>
      <c r="N464" s="1" t="s">
        <v>1238</v>
      </c>
      <c r="O464">
        <v>81212</v>
      </c>
      <c r="P464" s="1" t="s">
        <v>1224</v>
      </c>
      <c r="Q464" s="2">
        <v>43346</v>
      </c>
    </row>
    <row r="465" spans="1:17" x14ac:dyDescent="0.25">
      <c r="A465" s="1" t="s">
        <v>557</v>
      </c>
      <c r="B465" s="1" t="s">
        <v>558</v>
      </c>
      <c r="C465" s="1" t="s">
        <v>26</v>
      </c>
      <c r="D465" s="2">
        <v>44495</v>
      </c>
      <c r="E465">
        <v>270170</v>
      </c>
      <c r="F465">
        <v>697</v>
      </c>
      <c r="G465">
        <v>0</v>
      </c>
      <c r="H465" s="1" t="s">
        <v>1839</v>
      </c>
      <c r="I465" s="1" t="s">
        <v>1717</v>
      </c>
      <c r="J465" s="1" t="s">
        <v>1221</v>
      </c>
      <c r="K465">
        <v>58</v>
      </c>
      <c r="L465" t="str" cm="1">
        <f t="array" ref="L465">_xlfn.IFS(merged_data[[#This Row],[Age]]&lt;= 28,"Gen Z", merged_data[[#This Row],[Age]]&lt;=44,"Millennials", merged_data[[#This Row],[Age]]&lt;=60,"Gen X", merged_data[[#This Row],[Age]]&gt;60,"Baby Boomers")</f>
        <v>Gen X</v>
      </c>
      <c r="M465" s="1" t="s">
        <v>1236</v>
      </c>
      <c r="N465" s="1" t="s">
        <v>1227</v>
      </c>
      <c r="O465">
        <v>196422</v>
      </c>
      <c r="P465" s="1" t="s">
        <v>1228</v>
      </c>
      <c r="Q465" s="2">
        <v>44545</v>
      </c>
    </row>
    <row r="466" spans="1:17" x14ac:dyDescent="0.25">
      <c r="A466" s="1" t="s">
        <v>808</v>
      </c>
      <c r="B466" s="1" t="s">
        <v>558</v>
      </c>
      <c r="C466" s="1" t="s">
        <v>33</v>
      </c>
      <c r="D466" s="2">
        <v>43580</v>
      </c>
      <c r="E466">
        <v>431653</v>
      </c>
      <c r="F466">
        <v>462</v>
      </c>
      <c r="G466">
        <v>217986</v>
      </c>
      <c r="H466" s="1" t="s">
        <v>1839</v>
      </c>
      <c r="I466" s="1" t="s">
        <v>1717</v>
      </c>
      <c r="J466" s="1" t="s">
        <v>1221</v>
      </c>
      <c r="K466">
        <v>58</v>
      </c>
      <c r="L466" t="str" cm="1">
        <f t="array" ref="L466">_xlfn.IFS(merged_data[[#This Row],[Age]]&lt;= 28,"Gen Z", merged_data[[#This Row],[Age]]&lt;=44,"Millennials", merged_data[[#This Row],[Age]]&lt;=60,"Gen X", merged_data[[#This Row],[Age]]&gt;60,"Baby Boomers")</f>
        <v>Gen X</v>
      </c>
      <c r="M466" s="1" t="s">
        <v>1236</v>
      </c>
      <c r="N466" s="1" t="s">
        <v>1227</v>
      </c>
      <c r="O466">
        <v>196422</v>
      </c>
      <c r="P466" s="1" t="s">
        <v>1228</v>
      </c>
      <c r="Q466" s="2">
        <v>44545</v>
      </c>
    </row>
    <row r="467" spans="1:17" x14ac:dyDescent="0.25">
      <c r="A467" s="1" t="s">
        <v>573</v>
      </c>
      <c r="B467" s="1" t="s">
        <v>574</v>
      </c>
      <c r="C467" s="1" t="s">
        <v>14</v>
      </c>
      <c r="D467" s="2">
        <v>42483</v>
      </c>
      <c r="E467">
        <v>448828</v>
      </c>
      <c r="F467">
        <v>458</v>
      </c>
      <c r="G467">
        <v>0</v>
      </c>
      <c r="H467" s="1" t="s">
        <v>1839</v>
      </c>
      <c r="I467" s="1" t="s">
        <v>1706</v>
      </c>
      <c r="J467" s="1" t="s">
        <v>1221</v>
      </c>
      <c r="K467">
        <v>53</v>
      </c>
      <c r="L467" t="str" cm="1">
        <f t="array" ref="L467">_xlfn.IFS(merged_data[[#This Row],[Age]]&lt;= 28,"Gen Z", merged_data[[#This Row],[Age]]&lt;=44,"Millennials", merged_data[[#This Row],[Age]]&lt;=60,"Gen X", merged_data[[#This Row],[Age]]&gt;60,"Baby Boomers")</f>
        <v>Gen X</v>
      </c>
      <c r="M467" s="1" t="s">
        <v>1222</v>
      </c>
      <c r="N467" s="1" t="s">
        <v>1233</v>
      </c>
      <c r="O467">
        <v>182932</v>
      </c>
      <c r="P467" s="1" t="s">
        <v>1224</v>
      </c>
      <c r="Q467" s="2">
        <v>45157</v>
      </c>
    </row>
    <row r="468" spans="1:17" x14ac:dyDescent="0.25">
      <c r="A468" s="1" t="s">
        <v>813</v>
      </c>
      <c r="B468" s="1" t="s">
        <v>814</v>
      </c>
      <c r="C468" s="1" t="s">
        <v>10</v>
      </c>
      <c r="D468" s="2">
        <v>42833</v>
      </c>
      <c r="E468">
        <v>486675</v>
      </c>
      <c r="F468">
        <v>714</v>
      </c>
      <c r="G468">
        <v>0</v>
      </c>
      <c r="H468" s="1" t="s">
        <v>1839</v>
      </c>
      <c r="I468" s="1" t="s">
        <v>1641</v>
      </c>
      <c r="J468" s="1" t="s">
        <v>1221</v>
      </c>
      <c r="K468">
        <v>18</v>
      </c>
      <c r="L468" t="str" cm="1">
        <f t="array" ref="L468">_xlfn.IFS(merged_data[[#This Row],[Age]]&lt;= 28,"Gen Z", merged_data[[#This Row],[Age]]&lt;=44,"Millennials", merged_data[[#This Row],[Age]]&lt;=60,"Gen X", merged_data[[#This Row],[Age]]&gt;60,"Baby Boomers")</f>
        <v>Gen Z</v>
      </c>
      <c r="M468" s="1" t="s">
        <v>1236</v>
      </c>
      <c r="N468" s="1" t="s">
        <v>1238</v>
      </c>
      <c r="O468">
        <v>53662</v>
      </c>
      <c r="P468" s="1" t="s">
        <v>1219</v>
      </c>
      <c r="Q468" s="2">
        <v>42347</v>
      </c>
    </row>
    <row r="469" spans="1:17" x14ac:dyDescent="0.25">
      <c r="A469" s="1" t="s">
        <v>595</v>
      </c>
      <c r="B469" s="1" t="s">
        <v>596</v>
      </c>
      <c r="C469" s="1" t="s">
        <v>33</v>
      </c>
      <c r="D469" s="2">
        <v>44417</v>
      </c>
      <c r="E469">
        <v>273721</v>
      </c>
      <c r="F469">
        <v>649</v>
      </c>
      <c r="G469">
        <v>0</v>
      </c>
      <c r="H469" s="1" t="s">
        <v>1839</v>
      </c>
      <c r="I469" s="1" t="s">
        <v>1742</v>
      </c>
      <c r="J469" s="1" t="s">
        <v>1216</v>
      </c>
      <c r="K469">
        <v>70</v>
      </c>
      <c r="L469" t="str" cm="1">
        <f t="array" ref="L469">_xlfn.IFS(merged_data[[#This Row],[Age]]&lt;= 28,"Gen Z", merged_data[[#This Row],[Age]]&lt;=44,"Millennials", merged_data[[#This Row],[Age]]&lt;=60,"Gen X", merged_data[[#This Row],[Age]]&gt;60,"Baby Boomers")</f>
        <v>Baby Boomers</v>
      </c>
      <c r="M469" s="1" t="s">
        <v>1236</v>
      </c>
      <c r="N469" s="1" t="s">
        <v>1230</v>
      </c>
      <c r="O469">
        <v>155720</v>
      </c>
      <c r="P469" s="1" t="s">
        <v>1224</v>
      </c>
      <c r="Q469" s="2">
        <v>43022</v>
      </c>
    </row>
    <row r="470" spans="1:17" x14ac:dyDescent="0.25">
      <c r="A470" s="1" t="s">
        <v>597</v>
      </c>
      <c r="B470" s="1" t="s">
        <v>598</v>
      </c>
      <c r="C470" s="1" t="s">
        <v>14</v>
      </c>
      <c r="D470" s="2">
        <v>45227</v>
      </c>
      <c r="E470">
        <v>339443</v>
      </c>
      <c r="F470">
        <v>793</v>
      </c>
      <c r="G470">
        <v>393333</v>
      </c>
      <c r="H470" s="1" t="s">
        <v>1839</v>
      </c>
      <c r="I470" s="1" t="s">
        <v>1699</v>
      </c>
      <c r="J470" s="1" t="s">
        <v>1216</v>
      </c>
      <c r="K470">
        <v>38</v>
      </c>
      <c r="L470" t="str" cm="1">
        <f t="array" ref="L470">_xlfn.IFS(merged_data[[#This Row],[Age]]&lt;= 28,"Gen Z", merged_data[[#This Row],[Age]]&lt;=44,"Millennials", merged_data[[#This Row],[Age]]&lt;=60,"Gen X", merged_data[[#This Row],[Age]]&gt;60,"Baby Boomers")</f>
        <v>Millennials</v>
      </c>
      <c r="M470" s="1" t="s">
        <v>1236</v>
      </c>
      <c r="N470" s="1" t="s">
        <v>1242</v>
      </c>
      <c r="O470">
        <v>134225</v>
      </c>
      <c r="P470" s="1" t="s">
        <v>1224</v>
      </c>
      <c r="Q470" s="2">
        <v>44538</v>
      </c>
    </row>
    <row r="471" spans="1:17" x14ac:dyDescent="0.25">
      <c r="A471" s="1" t="s">
        <v>777</v>
      </c>
      <c r="B471" s="1" t="s">
        <v>778</v>
      </c>
      <c r="C471" s="1" t="s">
        <v>26</v>
      </c>
      <c r="D471" s="2">
        <v>42705</v>
      </c>
      <c r="E471">
        <v>378669</v>
      </c>
      <c r="F471">
        <v>726</v>
      </c>
      <c r="G471">
        <v>0</v>
      </c>
      <c r="H471" s="1" t="s">
        <v>40</v>
      </c>
      <c r="I471" s="1" t="s">
        <v>1653</v>
      </c>
      <c r="J471" s="1" t="s">
        <v>1216</v>
      </c>
      <c r="K471">
        <v>48</v>
      </c>
      <c r="L471" t="str" cm="1">
        <f t="array" ref="L471">_xlfn.IFS(merged_data[[#This Row],[Age]]&lt;= 28,"Gen Z", merged_data[[#This Row],[Age]]&lt;=44,"Millennials", merged_data[[#This Row],[Age]]&lt;=60,"Gen X", merged_data[[#This Row],[Age]]&gt;60,"Baby Boomers")</f>
        <v>Gen X</v>
      </c>
      <c r="M471" s="1" t="s">
        <v>1217</v>
      </c>
      <c r="N471" s="1" t="s">
        <v>1238</v>
      </c>
      <c r="O471">
        <v>152632</v>
      </c>
      <c r="P471" s="1" t="s">
        <v>1219</v>
      </c>
      <c r="Q471" s="2">
        <v>43154</v>
      </c>
    </row>
    <row r="472" spans="1:17" x14ac:dyDescent="0.25">
      <c r="A472" s="1" t="s">
        <v>750</v>
      </c>
      <c r="B472" s="1" t="s">
        <v>751</v>
      </c>
      <c r="C472" s="1" t="s">
        <v>10</v>
      </c>
      <c r="D472" s="2">
        <v>45088</v>
      </c>
      <c r="E472">
        <v>25939</v>
      </c>
      <c r="F472">
        <v>680</v>
      </c>
      <c r="G472">
        <v>13720</v>
      </c>
      <c r="H472" s="1" t="s">
        <v>1839</v>
      </c>
      <c r="I472" s="1" t="s">
        <v>1658</v>
      </c>
      <c r="J472" s="1" t="s">
        <v>1216</v>
      </c>
      <c r="K472">
        <v>56</v>
      </c>
      <c r="L472" t="str" cm="1">
        <f t="array" ref="L472">_xlfn.IFS(merged_data[[#This Row],[Age]]&lt;= 28,"Gen Z", merged_data[[#This Row],[Age]]&lt;=44,"Millennials", merged_data[[#This Row],[Age]]&lt;=60,"Gen X", merged_data[[#This Row],[Age]]&gt;60,"Baby Boomers")</f>
        <v>Gen X</v>
      </c>
      <c r="M472" s="1" t="s">
        <v>1236</v>
      </c>
      <c r="N472" s="1" t="s">
        <v>1238</v>
      </c>
      <c r="O472">
        <v>182962</v>
      </c>
      <c r="P472" s="1" t="s">
        <v>1224</v>
      </c>
      <c r="Q472" s="2">
        <v>45560</v>
      </c>
    </row>
    <row r="473" spans="1:17" x14ac:dyDescent="0.25">
      <c r="A473" s="1" t="s">
        <v>604</v>
      </c>
      <c r="B473" s="1" t="s">
        <v>605</v>
      </c>
      <c r="C473" s="1" t="s">
        <v>26</v>
      </c>
      <c r="D473" s="2">
        <v>44803</v>
      </c>
      <c r="E473">
        <v>483007</v>
      </c>
      <c r="F473">
        <v>445</v>
      </c>
      <c r="G473">
        <v>0</v>
      </c>
      <c r="H473" s="1" t="s">
        <v>1839</v>
      </c>
      <c r="I473" s="1" t="s">
        <v>1812</v>
      </c>
      <c r="J473" s="1" t="s">
        <v>1221</v>
      </c>
      <c r="K473">
        <v>65</v>
      </c>
      <c r="L473" t="str" cm="1">
        <f t="array" ref="L473">_xlfn.IFS(merged_data[[#This Row],[Age]]&lt;= 28,"Gen Z", merged_data[[#This Row],[Age]]&lt;=44,"Millennials", merged_data[[#This Row],[Age]]&lt;=60,"Gen X", merged_data[[#This Row],[Age]]&gt;60,"Baby Boomers")</f>
        <v>Baby Boomers</v>
      </c>
      <c r="M473" s="1" t="s">
        <v>1236</v>
      </c>
      <c r="N473" s="1" t="s">
        <v>1223</v>
      </c>
      <c r="O473">
        <v>139273</v>
      </c>
      <c r="P473" s="1" t="s">
        <v>1224</v>
      </c>
      <c r="Q473" s="2">
        <v>42602</v>
      </c>
    </row>
    <row r="474" spans="1:17" x14ac:dyDescent="0.25">
      <c r="A474" s="1" t="s">
        <v>652</v>
      </c>
      <c r="B474" s="1" t="s">
        <v>653</v>
      </c>
      <c r="C474" s="1" t="s">
        <v>33</v>
      </c>
      <c r="D474" s="2">
        <v>45188</v>
      </c>
      <c r="E474">
        <v>39178</v>
      </c>
      <c r="F474">
        <v>424</v>
      </c>
      <c r="G474">
        <v>0</v>
      </c>
      <c r="H474" s="1" t="s">
        <v>1839</v>
      </c>
      <c r="I474" s="1" t="s">
        <v>1666</v>
      </c>
      <c r="J474" s="1" t="s">
        <v>1216</v>
      </c>
      <c r="K474">
        <v>20</v>
      </c>
      <c r="L474" t="str" cm="1">
        <f t="array" ref="L474">_xlfn.IFS(merged_data[[#This Row],[Age]]&lt;= 28,"Gen Z", merged_data[[#This Row],[Age]]&lt;=44,"Millennials", merged_data[[#This Row],[Age]]&lt;=60,"Gen X", merged_data[[#This Row],[Age]]&gt;60,"Baby Boomers")</f>
        <v>Gen Z</v>
      </c>
      <c r="M474" s="1" t="s">
        <v>1217</v>
      </c>
      <c r="N474" s="1" t="s">
        <v>1218</v>
      </c>
      <c r="O474">
        <v>22356</v>
      </c>
      <c r="P474" s="1" t="s">
        <v>1219</v>
      </c>
      <c r="Q474" s="2">
        <v>43727</v>
      </c>
    </row>
    <row r="475" spans="1:17" x14ac:dyDescent="0.25">
      <c r="A475" s="1" t="s">
        <v>809</v>
      </c>
      <c r="B475" s="1" t="s">
        <v>810</v>
      </c>
      <c r="C475" s="1" t="s">
        <v>10</v>
      </c>
      <c r="D475" s="2">
        <v>43023</v>
      </c>
      <c r="E475">
        <v>297647</v>
      </c>
      <c r="F475">
        <v>740</v>
      </c>
      <c r="G475">
        <v>0</v>
      </c>
      <c r="H475" s="1" t="s">
        <v>1839</v>
      </c>
      <c r="I475" s="1" t="s">
        <v>1668</v>
      </c>
      <c r="J475" s="1" t="s">
        <v>1221</v>
      </c>
      <c r="K475">
        <v>30</v>
      </c>
      <c r="L475" t="str" cm="1">
        <f t="array" ref="L475">_xlfn.IFS(merged_data[[#This Row],[Age]]&lt;= 28,"Gen Z", merged_data[[#This Row],[Age]]&lt;=44,"Millennials", merged_data[[#This Row],[Age]]&lt;=60,"Gen X", merged_data[[#This Row],[Age]]&gt;60,"Baby Boomers")</f>
        <v>Millennials</v>
      </c>
      <c r="M475" s="1" t="s">
        <v>1232</v>
      </c>
      <c r="N475" s="1" t="s">
        <v>1227</v>
      </c>
      <c r="O475">
        <v>112447</v>
      </c>
      <c r="P475" s="1" t="s">
        <v>1219</v>
      </c>
      <c r="Q475" s="2">
        <v>43847</v>
      </c>
    </row>
    <row r="476" spans="1:17" x14ac:dyDescent="0.25">
      <c r="A476" s="1" t="s">
        <v>616</v>
      </c>
      <c r="B476" s="1" t="s">
        <v>617</v>
      </c>
      <c r="C476" s="1" t="s">
        <v>14</v>
      </c>
      <c r="D476" s="2">
        <v>45080</v>
      </c>
      <c r="E476">
        <v>123099</v>
      </c>
      <c r="F476">
        <v>405</v>
      </c>
      <c r="G476">
        <v>0</v>
      </c>
      <c r="H476" s="1" t="s">
        <v>1839</v>
      </c>
      <c r="I476" s="1" t="s">
        <v>1719</v>
      </c>
      <c r="J476" s="1" t="s">
        <v>1216</v>
      </c>
      <c r="K476">
        <v>31</v>
      </c>
      <c r="L476" t="str" cm="1">
        <f t="array" ref="L476">_xlfn.IFS(merged_data[[#This Row],[Age]]&lt;= 28,"Gen Z", merged_data[[#This Row],[Age]]&lt;=44,"Millennials", merged_data[[#This Row],[Age]]&lt;=60,"Gen X", merged_data[[#This Row],[Age]]&gt;60,"Baby Boomers")</f>
        <v>Millennials</v>
      </c>
      <c r="M476" s="1" t="s">
        <v>1236</v>
      </c>
      <c r="N476" s="1" t="s">
        <v>1230</v>
      </c>
      <c r="O476">
        <v>49426</v>
      </c>
      <c r="P476" s="1" t="s">
        <v>1219</v>
      </c>
      <c r="Q476" s="2">
        <v>45372</v>
      </c>
    </row>
    <row r="477" spans="1:17" x14ac:dyDescent="0.25">
      <c r="A477" s="1" t="s">
        <v>687</v>
      </c>
      <c r="B477" s="1" t="s">
        <v>617</v>
      </c>
      <c r="C477" s="1" t="s">
        <v>10</v>
      </c>
      <c r="D477" s="2">
        <v>42266</v>
      </c>
      <c r="E477">
        <v>477697</v>
      </c>
      <c r="F477">
        <v>398</v>
      </c>
      <c r="G477">
        <v>0</v>
      </c>
      <c r="H477" s="1" t="s">
        <v>1839</v>
      </c>
      <c r="I477" s="1" t="s">
        <v>1719</v>
      </c>
      <c r="J477" s="1" t="s">
        <v>1216</v>
      </c>
      <c r="K477">
        <v>31</v>
      </c>
      <c r="L477" t="str" cm="1">
        <f t="array" ref="L477">_xlfn.IFS(merged_data[[#This Row],[Age]]&lt;= 28,"Gen Z", merged_data[[#This Row],[Age]]&lt;=44,"Millennials", merged_data[[#This Row],[Age]]&lt;=60,"Gen X", merged_data[[#This Row],[Age]]&gt;60,"Baby Boomers")</f>
        <v>Millennials</v>
      </c>
      <c r="M477" s="1" t="s">
        <v>1236</v>
      </c>
      <c r="N477" s="1" t="s">
        <v>1230</v>
      </c>
      <c r="O477">
        <v>49426</v>
      </c>
      <c r="P477" s="1" t="s">
        <v>1219</v>
      </c>
      <c r="Q477" s="2">
        <v>45372</v>
      </c>
    </row>
    <row r="478" spans="1:17" x14ac:dyDescent="0.25">
      <c r="A478" s="1" t="s">
        <v>619</v>
      </c>
      <c r="B478" s="1" t="s">
        <v>620</v>
      </c>
      <c r="C478" s="1" t="s">
        <v>14</v>
      </c>
      <c r="D478" s="2">
        <v>42725</v>
      </c>
      <c r="E478">
        <v>428956</v>
      </c>
      <c r="F478">
        <v>395</v>
      </c>
      <c r="G478">
        <v>0</v>
      </c>
      <c r="H478" s="1" t="s">
        <v>1839</v>
      </c>
      <c r="I478" s="1" t="s">
        <v>1694</v>
      </c>
      <c r="J478" s="1" t="s">
        <v>1216</v>
      </c>
      <c r="K478">
        <v>61</v>
      </c>
      <c r="L478" t="str" cm="1">
        <f t="array" ref="L478">_xlfn.IFS(merged_data[[#This Row],[Age]]&lt;= 28,"Gen Z", merged_data[[#This Row],[Age]]&lt;=44,"Millennials", merged_data[[#This Row],[Age]]&lt;=60,"Gen X", merged_data[[#This Row],[Age]]&gt;60,"Baby Boomers")</f>
        <v>Baby Boomers</v>
      </c>
      <c r="M478" s="1" t="s">
        <v>1222</v>
      </c>
      <c r="N478" s="1" t="s">
        <v>1238</v>
      </c>
      <c r="O478">
        <v>45963</v>
      </c>
      <c r="P478" s="1" t="s">
        <v>1219</v>
      </c>
      <c r="Q478" s="2">
        <v>44798</v>
      </c>
    </row>
    <row r="479" spans="1:17" x14ac:dyDescent="0.25">
      <c r="A479" s="1" t="s">
        <v>627</v>
      </c>
      <c r="B479" s="1" t="s">
        <v>620</v>
      </c>
      <c r="C479" s="1" t="s">
        <v>14</v>
      </c>
      <c r="D479" s="2">
        <v>42862</v>
      </c>
      <c r="E479">
        <v>279518</v>
      </c>
      <c r="F479">
        <v>753</v>
      </c>
      <c r="G479">
        <v>155953</v>
      </c>
      <c r="H479" s="1" t="s">
        <v>60</v>
      </c>
      <c r="I479" s="1" t="s">
        <v>1694</v>
      </c>
      <c r="J479" s="1" t="s">
        <v>1216</v>
      </c>
      <c r="K479">
        <v>61</v>
      </c>
      <c r="L479" t="str" cm="1">
        <f t="array" ref="L479">_xlfn.IFS(merged_data[[#This Row],[Age]]&lt;= 28,"Gen Z", merged_data[[#This Row],[Age]]&lt;=44,"Millennials", merged_data[[#This Row],[Age]]&lt;=60,"Gen X", merged_data[[#This Row],[Age]]&gt;60,"Baby Boomers")</f>
        <v>Baby Boomers</v>
      </c>
      <c r="M479" s="1" t="s">
        <v>1222</v>
      </c>
      <c r="N479" s="1" t="s">
        <v>1238</v>
      </c>
      <c r="O479">
        <v>45963</v>
      </c>
      <c r="P479" s="1" t="s">
        <v>1219</v>
      </c>
      <c r="Q479" s="2">
        <v>44798</v>
      </c>
    </row>
    <row r="480" spans="1:17" x14ac:dyDescent="0.25">
      <c r="A480" s="1" t="s">
        <v>636</v>
      </c>
      <c r="B480" s="1" t="s">
        <v>637</v>
      </c>
      <c r="C480" s="1" t="s">
        <v>26</v>
      </c>
      <c r="D480" s="2">
        <v>42334</v>
      </c>
      <c r="E480">
        <v>197097</v>
      </c>
      <c r="F480">
        <v>692</v>
      </c>
      <c r="G480">
        <v>96288</v>
      </c>
      <c r="H480" s="1" t="s">
        <v>1839</v>
      </c>
      <c r="I480" s="1" t="s">
        <v>1737</v>
      </c>
      <c r="J480" s="1" t="s">
        <v>1221</v>
      </c>
      <c r="K480">
        <v>55</v>
      </c>
      <c r="L480" t="str" cm="1">
        <f t="array" ref="L480">_xlfn.IFS(merged_data[[#This Row],[Age]]&lt;= 28,"Gen Z", merged_data[[#This Row],[Age]]&lt;=44,"Millennials", merged_data[[#This Row],[Age]]&lt;=60,"Gen X", merged_data[[#This Row],[Age]]&gt;60,"Baby Boomers")</f>
        <v>Gen X</v>
      </c>
      <c r="M480" s="1" t="s">
        <v>1217</v>
      </c>
      <c r="N480" s="1" t="s">
        <v>1218</v>
      </c>
      <c r="O480">
        <v>46916</v>
      </c>
      <c r="P480" s="1" t="s">
        <v>1224</v>
      </c>
      <c r="Q480" s="2">
        <v>45608</v>
      </c>
    </row>
    <row r="481" spans="1:17" x14ac:dyDescent="0.25">
      <c r="A481" s="1" t="s">
        <v>685</v>
      </c>
      <c r="B481" s="1" t="s">
        <v>686</v>
      </c>
      <c r="C481" s="1" t="s">
        <v>33</v>
      </c>
      <c r="D481" s="2">
        <v>45268</v>
      </c>
      <c r="E481">
        <v>315097</v>
      </c>
      <c r="F481">
        <v>347</v>
      </c>
      <c r="G481">
        <v>0</v>
      </c>
      <c r="H481" s="1" t="s">
        <v>40</v>
      </c>
      <c r="I481" s="1" t="s">
        <v>1696</v>
      </c>
      <c r="J481" s="1" t="s">
        <v>1221</v>
      </c>
      <c r="K481">
        <v>49</v>
      </c>
      <c r="L481" t="str" cm="1">
        <f t="array" ref="L481">_xlfn.IFS(merged_data[[#This Row],[Age]]&lt;= 28,"Gen Z", merged_data[[#This Row],[Age]]&lt;=44,"Millennials", merged_data[[#This Row],[Age]]&lt;=60,"Gen X", merged_data[[#This Row],[Age]]&gt;60,"Baby Boomers")</f>
        <v>Gen X</v>
      </c>
      <c r="M481" s="1" t="s">
        <v>1217</v>
      </c>
      <c r="N481" s="1" t="s">
        <v>1223</v>
      </c>
      <c r="O481">
        <v>190515</v>
      </c>
      <c r="P481" s="1" t="s">
        <v>1219</v>
      </c>
      <c r="Q481" s="2">
        <v>44918</v>
      </c>
    </row>
    <row r="482" spans="1:17" x14ac:dyDescent="0.25">
      <c r="A482" s="1" t="s">
        <v>657</v>
      </c>
      <c r="B482" s="1" t="s">
        <v>658</v>
      </c>
      <c r="C482" s="1" t="s">
        <v>14</v>
      </c>
      <c r="D482" s="2">
        <v>43532</v>
      </c>
      <c r="E482">
        <v>454151</v>
      </c>
      <c r="F482">
        <v>346</v>
      </c>
      <c r="G482">
        <v>0</v>
      </c>
      <c r="H482" s="1" t="s">
        <v>1839</v>
      </c>
      <c r="I482" s="1" t="s">
        <v>1729</v>
      </c>
      <c r="J482" s="1" t="s">
        <v>1216</v>
      </c>
      <c r="K482">
        <v>40</v>
      </c>
      <c r="L482" t="str" cm="1">
        <f t="array" ref="L482">_xlfn.IFS(merged_data[[#This Row],[Age]]&lt;= 28,"Gen Z", merged_data[[#This Row],[Age]]&lt;=44,"Millennials", merged_data[[#This Row],[Age]]&lt;=60,"Gen X", merged_data[[#This Row],[Age]]&gt;60,"Baby Boomers")</f>
        <v>Millennials</v>
      </c>
      <c r="M482" s="1" t="s">
        <v>1236</v>
      </c>
      <c r="N482" s="1" t="s">
        <v>1233</v>
      </c>
      <c r="O482">
        <v>77056</v>
      </c>
      <c r="P482" s="1" t="s">
        <v>1219</v>
      </c>
      <c r="Q482" s="2">
        <v>44268</v>
      </c>
    </row>
    <row r="483" spans="1:17" x14ac:dyDescent="0.25">
      <c r="A483" s="1" t="s">
        <v>662</v>
      </c>
      <c r="B483" s="1" t="s">
        <v>663</v>
      </c>
      <c r="C483" s="1" t="s">
        <v>33</v>
      </c>
      <c r="D483" s="2">
        <v>42983</v>
      </c>
      <c r="E483">
        <v>300856</v>
      </c>
      <c r="F483">
        <v>580</v>
      </c>
      <c r="G483">
        <v>0</v>
      </c>
      <c r="H483" s="1" t="s">
        <v>1839</v>
      </c>
      <c r="I483" s="1" t="s">
        <v>1701</v>
      </c>
      <c r="J483" s="1" t="s">
        <v>1221</v>
      </c>
      <c r="K483">
        <v>71</v>
      </c>
      <c r="L483" t="str" cm="1">
        <f t="array" ref="L483">_xlfn.IFS(merged_data[[#This Row],[Age]]&lt;= 28,"Gen Z", merged_data[[#This Row],[Age]]&lt;=44,"Millennials", merged_data[[#This Row],[Age]]&lt;=60,"Gen X", merged_data[[#This Row],[Age]]&gt;60,"Baby Boomers")</f>
        <v>Baby Boomers</v>
      </c>
      <c r="M483" s="1" t="s">
        <v>1217</v>
      </c>
      <c r="N483" s="1" t="s">
        <v>1238</v>
      </c>
      <c r="O483">
        <v>100818</v>
      </c>
      <c r="P483" s="1" t="s">
        <v>1219</v>
      </c>
      <c r="Q483" s="2">
        <v>43995</v>
      </c>
    </row>
    <row r="484" spans="1:17" x14ac:dyDescent="0.25">
      <c r="A484" s="1" t="s">
        <v>659</v>
      </c>
      <c r="B484" s="1" t="s">
        <v>660</v>
      </c>
      <c r="C484" s="1" t="s">
        <v>10</v>
      </c>
      <c r="D484" s="2">
        <v>45259</v>
      </c>
      <c r="E484">
        <v>16999</v>
      </c>
      <c r="F484">
        <v>555</v>
      </c>
      <c r="G484">
        <v>378957</v>
      </c>
      <c r="H484" s="1" t="s">
        <v>1839</v>
      </c>
      <c r="I484" s="1" t="s">
        <v>1744</v>
      </c>
      <c r="J484" s="1" t="s">
        <v>1221</v>
      </c>
      <c r="K484">
        <v>45</v>
      </c>
      <c r="L484" t="str" cm="1">
        <f t="array" ref="L484">_xlfn.IFS(merged_data[[#This Row],[Age]]&lt;= 28,"Gen Z", merged_data[[#This Row],[Age]]&lt;=44,"Millennials", merged_data[[#This Row],[Age]]&lt;=60,"Gen X", merged_data[[#This Row],[Age]]&gt;60,"Baby Boomers")</f>
        <v>Gen X</v>
      </c>
      <c r="M484" s="1" t="s">
        <v>1232</v>
      </c>
      <c r="N484" s="1" t="s">
        <v>1242</v>
      </c>
      <c r="O484">
        <v>116059</v>
      </c>
      <c r="P484" s="1" t="s">
        <v>1219</v>
      </c>
      <c r="Q484" s="2">
        <v>43432</v>
      </c>
    </row>
    <row r="485" spans="1:17" x14ac:dyDescent="0.25">
      <c r="A485" s="1" t="s">
        <v>759</v>
      </c>
      <c r="B485" s="1" t="s">
        <v>660</v>
      </c>
      <c r="C485" s="1" t="s">
        <v>14</v>
      </c>
      <c r="D485" s="2">
        <v>43877</v>
      </c>
      <c r="E485">
        <v>409115</v>
      </c>
      <c r="F485">
        <v>760</v>
      </c>
      <c r="G485">
        <v>419336</v>
      </c>
      <c r="H485" s="1" t="s">
        <v>60</v>
      </c>
      <c r="I485" s="1" t="s">
        <v>1744</v>
      </c>
      <c r="J485" s="1" t="s">
        <v>1221</v>
      </c>
      <c r="K485">
        <v>45</v>
      </c>
      <c r="L485" t="str" cm="1">
        <f t="array" ref="L485">_xlfn.IFS(merged_data[[#This Row],[Age]]&lt;= 28,"Gen Z", merged_data[[#This Row],[Age]]&lt;=44,"Millennials", merged_data[[#This Row],[Age]]&lt;=60,"Gen X", merged_data[[#This Row],[Age]]&gt;60,"Baby Boomers")</f>
        <v>Gen X</v>
      </c>
      <c r="M485" s="1" t="s">
        <v>1232</v>
      </c>
      <c r="N485" s="1" t="s">
        <v>1242</v>
      </c>
      <c r="O485">
        <v>116059</v>
      </c>
      <c r="P485" s="1" t="s">
        <v>1219</v>
      </c>
      <c r="Q485" s="2">
        <v>43432</v>
      </c>
    </row>
    <row r="486" spans="1:17" x14ac:dyDescent="0.25">
      <c r="A486" s="1" t="s">
        <v>670</v>
      </c>
      <c r="B486" s="1" t="s">
        <v>671</v>
      </c>
      <c r="C486" s="1" t="s">
        <v>10</v>
      </c>
      <c r="D486" s="2">
        <v>42373</v>
      </c>
      <c r="E486">
        <v>198237</v>
      </c>
      <c r="F486">
        <v>324</v>
      </c>
      <c r="G486">
        <v>349912</v>
      </c>
      <c r="H486" s="1" t="s">
        <v>40</v>
      </c>
      <c r="I486" s="1" t="s">
        <v>1811</v>
      </c>
      <c r="J486" s="1" t="s">
        <v>1216</v>
      </c>
      <c r="K486">
        <v>38</v>
      </c>
      <c r="L486" t="str" cm="1">
        <f t="array" ref="L486">_xlfn.IFS(merged_data[[#This Row],[Age]]&lt;= 28,"Gen Z", merged_data[[#This Row],[Age]]&lt;=44,"Millennials", merged_data[[#This Row],[Age]]&lt;=60,"Gen X", merged_data[[#This Row],[Age]]&gt;60,"Baby Boomers")</f>
        <v>Millennials</v>
      </c>
      <c r="M486" s="1" t="s">
        <v>1217</v>
      </c>
      <c r="N486" s="1" t="s">
        <v>1230</v>
      </c>
      <c r="O486">
        <v>176683</v>
      </c>
      <c r="P486" s="1" t="s">
        <v>1219</v>
      </c>
      <c r="Q486" s="2">
        <v>42325</v>
      </c>
    </row>
    <row r="487" spans="1:17" x14ac:dyDescent="0.25">
      <c r="A487" s="1" t="s">
        <v>676</v>
      </c>
      <c r="B487" s="1" t="s">
        <v>677</v>
      </c>
      <c r="C487" s="1" t="s">
        <v>10</v>
      </c>
      <c r="D487" s="2">
        <v>42510</v>
      </c>
      <c r="E487">
        <v>436523</v>
      </c>
      <c r="F487">
        <v>674</v>
      </c>
      <c r="G487">
        <v>0</v>
      </c>
      <c r="H487" s="1" t="s">
        <v>1839</v>
      </c>
      <c r="I487" s="1" t="s">
        <v>1760</v>
      </c>
      <c r="J487" s="1" t="s">
        <v>1221</v>
      </c>
      <c r="K487">
        <v>37</v>
      </c>
      <c r="L487" t="str" cm="1">
        <f t="array" ref="L487">_xlfn.IFS(merged_data[[#This Row],[Age]]&lt;= 28,"Gen Z", merged_data[[#This Row],[Age]]&lt;=44,"Millennials", merged_data[[#This Row],[Age]]&lt;=60,"Gen X", merged_data[[#This Row],[Age]]&gt;60,"Baby Boomers")</f>
        <v>Millennials</v>
      </c>
      <c r="M487" s="1" t="s">
        <v>1217</v>
      </c>
      <c r="N487" s="1" t="s">
        <v>1227</v>
      </c>
      <c r="O487">
        <v>141750</v>
      </c>
      <c r="P487" s="1" t="s">
        <v>1219</v>
      </c>
      <c r="Q487" s="2">
        <v>43599</v>
      </c>
    </row>
    <row r="488" spans="1:17" x14ac:dyDescent="0.25">
      <c r="A488" s="1" t="s">
        <v>683</v>
      </c>
      <c r="B488" s="1" t="s">
        <v>684</v>
      </c>
      <c r="C488" s="1" t="s">
        <v>14</v>
      </c>
      <c r="D488" s="2">
        <v>45732</v>
      </c>
      <c r="E488">
        <v>289360</v>
      </c>
      <c r="F488">
        <v>415</v>
      </c>
      <c r="G488">
        <v>0</v>
      </c>
      <c r="H488" s="1" t="s">
        <v>40</v>
      </c>
      <c r="I488" s="1" t="s">
        <v>1753</v>
      </c>
      <c r="J488" s="1" t="s">
        <v>1221</v>
      </c>
      <c r="K488">
        <v>44</v>
      </c>
      <c r="L488" t="str" cm="1">
        <f t="array" ref="L488">_xlfn.IFS(merged_data[[#This Row],[Age]]&lt;= 28,"Gen Z", merged_data[[#This Row],[Age]]&lt;=44,"Millennials", merged_data[[#This Row],[Age]]&lt;=60,"Gen X", merged_data[[#This Row],[Age]]&gt;60,"Baby Boomers")</f>
        <v>Millennials</v>
      </c>
      <c r="M488" s="1" t="s">
        <v>1232</v>
      </c>
      <c r="N488" s="1" t="s">
        <v>1233</v>
      </c>
      <c r="O488">
        <v>84674</v>
      </c>
      <c r="P488" s="1" t="s">
        <v>1228</v>
      </c>
      <c r="Q488" s="2">
        <v>43617</v>
      </c>
    </row>
    <row r="489" spans="1:17" x14ac:dyDescent="0.25">
      <c r="A489" s="1" t="s">
        <v>688</v>
      </c>
      <c r="B489" s="1" t="s">
        <v>689</v>
      </c>
      <c r="C489" s="1" t="s">
        <v>33</v>
      </c>
      <c r="D489" s="2">
        <v>43009</v>
      </c>
      <c r="E489">
        <v>453809</v>
      </c>
      <c r="F489">
        <v>758</v>
      </c>
      <c r="G489">
        <v>0</v>
      </c>
      <c r="H489" s="1" t="s">
        <v>1839</v>
      </c>
      <c r="I489" s="1" t="s">
        <v>1778</v>
      </c>
      <c r="J489" s="1" t="s">
        <v>1221</v>
      </c>
      <c r="K489">
        <v>73</v>
      </c>
      <c r="L489" t="str" cm="1">
        <f t="array" ref="L489">_xlfn.IFS(merged_data[[#This Row],[Age]]&lt;= 28,"Gen Z", merged_data[[#This Row],[Age]]&lt;=44,"Millennials", merged_data[[#This Row],[Age]]&lt;=60,"Gen X", merged_data[[#This Row],[Age]]&gt;60,"Baby Boomers")</f>
        <v>Baby Boomers</v>
      </c>
      <c r="M489" s="1" t="s">
        <v>1236</v>
      </c>
      <c r="N489" s="1" t="s">
        <v>1227</v>
      </c>
      <c r="O489">
        <v>127803</v>
      </c>
      <c r="P489" s="1" t="s">
        <v>1219</v>
      </c>
      <c r="Q489" s="2">
        <v>45486</v>
      </c>
    </row>
    <row r="490" spans="1:17" x14ac:dyDescent="0.25">
      <c r="A490" s="1" t="s">
        <v>690</v>
      </c>
      <c r="B490" s="1" t="s">
        <v>691</v>
      </c>
      <c r="C490" s="1" t="s">
        <v>14</v>
      </c>
      <c r="D490" s="2">
        <v>45340</v>
      </c>
      <c r="E490">
        <v>465291</v>
      </c>
      <c r="F490">
        <v>822</v>
      </c>
      <c r="G490">
        <v>0</v>
      </c>
      <c r="H490" s="1" t="s">
        <v>60</v>
      </c>
      <c r="I490" s="1" t="s">
        <v>1757</v>
      </c>
      <c r="J490" s="1" t="s">
        <v>1216</v>
      </c>
      <c r="K490">
        <v>26</v>
      </c>
      <c r="L490" t="str" cm="1">
        <f t="array" ref="L490">_xlfn.IFS(merged_data[[#This Row],[Age]]&lt;= 28,"Gen Z", merged_data[[#This Row],[Age]]&lt;=44,"Millennials", merged_data[[#This Row],[Age]]&lt;=60,"Gen X", merged_data[[#This Row],[Age]]&gt;60,"Baby Boomers")</f>
        <v>Gen Z</v>
      </c>
      <c r="M490" s="1" t="s">
        <v>1232</v>
      </c>
      <c r="N490" s="1" t="s">
        <v>1223</v>
      </c>
      <c r="O490">
        <v>106475</v>
      </c>
      <c r="P490" s="1" t="s">
        <v>1219</v>
      </c>
      <c r="Q490" s="2">
        <v>45133</v>
      </c>
    </row>
    <row r="491" spans="1:17" x14ac:dyDescent="0.25">
      <c r="A491" s="1" t="s">
        <v>730</v>
      </c>
      <c r="B491" s="1" t="s">
        <v>691</v>
      </c>
      <c r="C491" s="1" t="s">
        <v>10</v>
      </c>
      <c r="D491" s="2">
        <v>45798</v>
      </c>
      <c r="E491">
        <v>376588</v>
      </c>
      <c r="F491">
        <v>311</v>
      </c>
      <c r="G491">
        <v>0</v>
      </c>
      <c r="H491" s="1" t="s">
        <v>1839</v>
      </c>
      <c r="I491" s="1" t="s">
        <v>1757</v>
      </c>
      <c r="J491" s="1" t="s">
        <v>1216</v>
      </c>
      <c r="K491">
        <v>26</v>
      </c>
      <c r="L491" t="str" cm="1">
        <f t="array" ref="L491">_xlfn.IFS(merged_data[[#This Row],[Age]]&lt;= 28,"Gen Z", merged_data[[#This Row],[Age]]&lt;=44,"Millennials", merged_data[[#This Row],[Age]]&lt;=60,"Gen X", merged_data[[#This Row],[Age]]&gt;60,"Baby Boomers")</f>
        <v>Gen Z</v>
      </c>
      <c r="M491" s="1" t="s">
        <v>1232</v>
      </c>
      <c r="N491" s="1" t="s">
        <v>1223</v>
      </c>
      <c r="O491">
        <v>106475</v>
      </c>
      <c r="P491" s="1" t="s">
        <v>1219</v>
      </c>
      <c r="Q491" s="2">
        <v>45133</v>
      </c>
    </row>
    <row r="492" spans="1:17" x14ac:dyDescent="0.25">
      <c r="A492" s="1" t="s">
        <v>694</v>
      </c>
      <c r="B492" s="1" t="s">
        <v>695</v>
      </c>
      <c r="C492" s="1" t="s">
        <v>33</v>
      </c>
      <c r="D492" s="2">
        <v>45173</v>
      </c>
      <c r="E492">
        <v>398102</v>
      </c>
      <c r="F492">
        <v>802</v>
      </c>
      <c r="G492">
        <v>0</v>
      </c>
      <c r="H492" s="1" t="s">
        <v>1839</v>
      </c>
      <c r="I492" s="1" t="s">
        <v>1786</v>
      </c>
      <c r="J492" s="1" t="s">
        <v>1221</v>
      </c>
      <c r="K492">
        <v>50</v>
      </c>
      <c r="L492" t="str" cm="1">
        <f t="array" ref="L492">_xlfn.IFS(merged_data[[#This Row],[Age]]&lt;= 28,"Gen Z", merged_data[[#This Row],[Age]]&lt;=44,"Millennials", merged_data[[#This Row],[Age]]&lt;=60,"Gen X", merged_data[[#This Row],[Age]]&gt;60,"Baby Boomers")</f>
        <v>Gen X</v>
      </c>
      <c r="M492" s="1" t="s">
        <v>1236</v>
      </c>
      <c r="N492" s="1" t="s">
        <v>1242</v>
      </c>
      <c r="O492">
        <v>99671</v>
      </c>
      <c r="P492" s="1" t="s">
        <v>1219</v>
      </c>
      <c r="Q492" s="2">
        <v>42416</v>
      </c>
    </row>
    <row r="493" spans="1:17" x14ac:dyDescent="0.25">
      <c r="A493" s="1" t="s">
        <v>826</v>
      </c>
      <c r="B493" s="1" t="s">
        <v>827</v>
      </c>
      <c r="C493" s="1" t="s">
        <v>33</v>
      </c>
      <c r="D493" s="2">
        <v>44423</v>
      </c>
      <c r="E493">
        <v>485833</v>
      </c>
      <c r="F493">
        <v>615</v>
      </c>
      <c r="G493">
        <v>419627</v>
      </c>
      <c r="H493" s="1" t="s">
        <v>1839</v>
      </c>
      <c r="I493" s="1" t="s">
        <v>1732</v>
      </c>
      <c r="J493" s="1" t="s">
        <v>1221</v>
      </c>
      <c r="K493">
        <v>29</v>
      </c>
      <c r="L493" t="str" cm="1">
        <f t="array" ref="L493">_xlfn.IFS(merged_data[[#This Row],[Age]]&lt;= 28,"Gen Z", merged_data[[#This Row],[Age]]&lt;=44,"Millennials", merged_data[[#This Row],[Age]]&lt;=60,"Gen X", merged_data[[#This Row],[Age]]&gt;60,"Baby Boomers")</f>
        <v>Millennials</v>
      </c>
      <c r="M493" s="1" t="s">
        <v>1222</v>
      </c>
      <c r="N493" s="1" t="s">
        <v>1233</v>
      </c>
      <c r="O493">
        <v>177795</v>
      </c>
      <c r="P493" s="1" t="s">
        <v>1228</v>
      </c>
      <c r="Q493" s="2">
        <v>43097</v>
      </c>
    </row>
    <row r="494" spans="1:17" x14ac:dyDescent="0.25">
      <c r="A494" s="1" t="s">
        <v>701</v>
      </c>
      <c r="B494" s="1" t="s">
        <v>702</v>
      </c>
      <c r="C494" s="1" t="s">
        <v>14</v>
      </c>
      <c r="D494" s="2">
        <v>44178</v>
      </c>
      <c r="E494">
        <v>243056</v>
      </c>
      <c r="F494">
        <v>353</v>
      </c>
      <c r="G494">
        <v>0</v>
      </c>
      <c r="H494" s="1" t="s">
        <v>1839</v>
      </c>
      <c r="I494" s="1" t="s">
        <v>1803</v>
      </c>
      <c r="J494" s="1" t="s">
        <v>1221</v>
      </c>
      <c r="K494">
        <v>66</v>
      </c>
      <c r="L494" t="str" cm="1">
        <f t="array" ref="L494">_xlfn.IFS(merged_data[[#This Row],[Age]]&lt;= 28,"Gen Z", merged_data[[#This Row],[Age]]&lt;=44,"Millennials", merged_data[[#This Row],[Age]]&lt;=60,"Gen X", merged_data[[#This Row],[Age]]&gt;60,"Baby Boomers")</f>
        <v>Baby Boomers</v>
      </c>
      <c r="M494" s="1" t="s">
        <v>1217</v>
      </c>
      <c r="N494" s="1" t="s">
        <v>1233</v>
      </c>
      <c r="O494">
        <v>152130</v>
      </c>
      <c r="P494" s="1" t="s">
        <v>1219</v>
      </c>
      <c r="Q494" s="2">
        <v>44345</v>
      </c>
    </row>
    <row r="495" spans="1:17" x14ac:dyDescent="0.25">
      <c r="A495" s="1" t="s">
        <v>708</v>
      </c>
      <c r="B495" s="1" t="s">
        <v>709</v>
      </c>
      <c r="C495" s="1" t="s">
        <v>14</v>
      </c>
      <c r="D495" s="2">
        <v>45135</v>
      </c>
      <c r="E495">
        <v>102638</v>
      </c>
      <c r="F495">
        <v>486</v>
      </c>
      <c r="G495">
        <v>485721</v>
      </c>
      <c r="H495" s="1" t="s">
        <v>1839</v>
      </c>
      <c r="I495" s="1" t="s">
        <v>1808</v>
      </c>
      <c r="J495" s="1" t="s">
        <v>1221</v>
      </c>
      <c r="K495">
        <v>58</v>
      </c>
      <c r="L495" t="str" cm="1">
        <f t="array" ref="L495">_xlfn.IFS(merged_data[[#This Row],[Age]]&lt;= 28,"Gen Z", merged_data[[#This Row],[Age]]&lt;=44,"Millennials", merged_data[[#This Row],[Age]]&lt;=60,"Gen X", merged_data[[#This Row],[Age]]&gt;60,"Baby Boomers")</f>
        <v>Gen X</v>
      </c>
      <c r="M495" s="1" t="s">
        <v>1222</v>
      </c>
      <c r="N495" s="1" t="s">
        <v>1238</v>
      </c>
      <c r="O495">
        <v>160272</v>
      </c>
      <c r="P495" s="1" t="s">
        <v>1224</v>
      </c>
      <c r="Q495" s="2">
        <v>43719</v>
      </c>
    </row>
    <row r="496" spans="1:17" x14ac:dyDescent="0.25">
      <c r="A496" s="1" t="s">
        <v>710</v>
      </c>
      <c r="B496" s="1" t="s">
        <v>711</v>
      </c>
      <c r="C496" s="1" t="s">
        <v>14</v>
      </c>
      <c r="D496" s="2">
        <v>44728</v>
      </c>
      <c r="E496">
        <v>184514</v>
      </c>
      <c r="F496">
        <v>561</v>
      </c>
      <c r="G496">
        <v>0</v>
      </c>
      <c r="H496" s="1" t="s">
        <v>19</v>
      </c>
      <c r="I496" s="1" t="s">
        <v>1833</v>
      </c>
      <c r="J496" s="1" t="s">
        <v>1216</v>
      </c>
      <c r="K496">
        <v>34</v>
      </c>
      <c r="L496" t="str" cm="1">
        <f t="array" ref="L496">_xlfn.IFS(merged_data[[#This Row],[Age]]&lt;= 28,"Gen Z", merged_data[[#This Row],[Age]]&lt;=44,"Millennials", merged_data[[#This Row],[Age]]&lt;=60,"Gen X", merged_data[[#This Row],[Age]]&gt;60,"Baby Boomers")</f>
        <v>Millennials</v>
      </c>
      <c r="M496" s="1" t="s">
        <v>1232</v>
      </c>
      <c r="N496" s="1" t="s">
        <v>1233</v>
      </c>
      <c r="O496">
        <v>42911</v>
      </c>
      <c r="P496" s="1" t="s">
        <v>1224</v>
      </c>
      <c r="Q496" s="2">
        <v>42920</v>
      </c>
    </row>
    <row r="497" spans="1:17" x14ac:dyDescent="0.25">
      <c r="A497" s="1" t="s">
        <v>720</v>
      </c>
      <c r="B497" s="1" t="s">
        <v>721</v>
      </c>
      <c r="C497" s="1" t="s">
        <v>10</v>
      </c>
      <c r="D497" s="2">
        <v>44658</v>
      </c>
      <c r="E497">
        <v>441004</v>
      </c>
      <c r="F497">
        <v>375</v>
      </c>
      <c r="G497">
        <v>0</v>
      </c>
      <c r="H497" s="1" t="s">
        <v>1839</v>
      </c>
      <c r="I497" s="1" t="s">
        <v>1802</v>
      </c>
      <c r="J497" s="1" t="s">
        <v>1216</v>
      </c>
      <c r="K497">
        <v>44</v>
      </c>
      <c r="L497" t="str" cm="1">
        <f t="array" ref="L497">_xlfn.IFS(merged_data[[#This Row],[Age]]&lt;= 28,"Gen Z", merged_data[[#This Row],[Age]]&lt;=44,"Millennials", merged_data[[#This Row],[Age]]&lt;=60,"Gen X", merged_data[[#This Row],[Age]]&gt;60,"Baby Boomers")</f>
        <v>Millennials</v>
      </c>
      <c r="M497" s="1" t="s">
        <v>1222</v>
      </c>
      <c r="N497" s="1" t="s">
        <v>1242</v>
      </c>
      <c r="O497">
        <v>190102</v>
      </c>
      <c r="P497" s="1" t="s">
        <v>1228</v>
      </c>
      <c r="Q497" s="2">
        <v>42954</v>
      </c>
    </row>
    <row r="498" spans="1:17" x14ac:dyDescent="0.25">
      <c r="A498" s="1" t="s">
        <v>796</v>
      </c>
      <c r="B498" s="1" t="s">
        <v>797</v>
      </c>
      <c r="C498" s="1" t="s">
        <v>14</v>
      </c>
      <c r="D498" s="2">
        <v>45303</v>
      </c>
      <c r="E498">
        <v>422117</v>
      </c>
      <c r="F498">
        <v>577</v>
      </c>
      <c r="G498">
        <v>0</v>
      </c>
      <c r="H498" s="1" t="s">
        <v>1839</v>
      </c>
      <c r="I498" s="1" t="s">
        <v>1763</v>
      </c>
      <c r="J498" s="1" t="s">
        <v>1221</v>
      </c>
      <c r="K498">
        <v>65</v>
      </c>
      <c r="L498" t="str" cm="1">
        <f t="array" ref="L498">_xlfn.IFS(merged_data[[#This Row],[Age]]&lt;= 28,"Gen Z", merged_data[[#This Row],[Age]]&lt;=44,"Millennials", merged_data[[#This Row],[Age]]&lt;=60,"Gen X", merged_data[[#This Row],[Age]]&gt;60,"Baby Boomers")</f>
        <v>Baby Boomers</v>
      </c>
      <c r="M498" s="1" t="s">
        <v>1236</v>
      </c>
      <c r="N498" s="1" t="s">
        <v>1218</v>
      </c>
      <c r="O498">
        <v>53397</v>
      </c>
      <c r="P498" s="1" t="s">
        <v>1224</v>
      </c>
      <c r="Q498" s="2">
        <v>45281</v>
      </c>
    </row>
    <row r="499" spans="1:17" x14ac:dyDescent="0.25">
      <c r="A499" s="1" t="s">
        <v>828</v>
      </c>
      <c r="B499" s="1" t="s">
        <v>829</v>
      </c>
      <c r="C499" s="1" t="s">
        <v>14</v>
      </c>
      <c r="D499" s="2">
        <v>43993</v>
      </c>
      <c r="E499">
        <v>443842</v>
      </c>
      <c r="F499">
        <v>443</v>
      </c>
      <c r="G499">
        <v>0</v>
      </c>
      <c r="H499" s="1" t="s">
        <v>1839</v>
      </c>
      <c r="I499" s="1" t="s">
        <v>1770</v>
      </c>
      <c r="J499" s="1" t="s">
        <v>1216</v>
      </c>
      <c r="K499">
        <v>35</v>
      </c>
      <c r="L499" t="str" cm="1">
        <f t="array" ref="L499">_xlfn.IFS(merged_data[[#This Row],[Age]]&lt;= 28,"Gen Z", merged_data[[#This Row],[Age]]&lt;=44,"Millennials", merged_data[[#This Row],[Age]]&lt;=60,"Gen X", merged_data[[#This Row],[Age]]&gt;60,"Baby Boomers")</f>
        <v>Millennials</v>
      </c>
      <c r="M499" s="1" t="s">
        <v>1217</v>
      </c>
      <c r="N499" s="1" t="s">
        <v>1242</v>
      </c>
      <c r="O499">
        <v>39816</v>
      </c>
      <c r="P499" s="1" t="s">
        <v>1224</v>
      </c>
      <c r="Q499" s="2">
        <v>43285</v>
      </c>
    </row>
    <row r="500" spans="1:17" x14ac:dyDescent="0.25">
      <c r="A500" s="1" t="s">
        <v>761</v>
      </c>
      <c r="B500" s="1" t="s">
        <v>762</v>
      </c>
      <c r="C500" s="1" t="s">
        <v>26</v>
      </c>
      <c r="D500" s="2">
        <v>45318</v>
      </c>
      <c r="E500">
        <v>90880</v>
      </c>
      <c r="F500">
        <v>363</v>
      </c>
      <c r="G500">
        <v>63655</v>
      </c>
      <c r="H500" s="1" t="s">
        <v>1839</v>
      </c>
      <c r="I500" s="1" t="s">
        <v>1817</v>
      </c>
      <c r="J500" s="1" t="s">
        <v>1216</v>
      </c>
      <c r="K500">
        <v>22</v>
      </c>
      <c r="L500" t="str" cm="1">
        <f t="array" ref="L500">_xlfn.IFS(merged_data[[#This Row],[Age]]&lt;= 28,"Gen Z", merged_data[[#This Row],[Age]]&lt;=44,"Millennials", merged_data[[#This Row],[Age]]&lt;=60,"Gen X", merged_data[[#This Row],[Age]]&gt;60,"Baby Boomers")</f>
        <v>Gen Z</v>
      </c>
      <c r="M500" s="1" t="s">
        <v>1232</v>
      </c>
      <c r="N500" s="1" t="s">
        <v>1227</v>
      </c>
      <c r="O500">
        <v>65272</v>
      </c>
      <c r="P500" s="1" t="s">
        <v>1224</v>
      </c>
      <c r="Q500" s="2">
        <v>45512</v>
      </c>
    </row>
    <row r="501" spans="1:17" x14ac:dyDescent="0.25">
      <c r="A501" s="1" t="s">
        <v>803</v>
      </c>
      <c r="B501" s="1" t="s">
        <v>804</v>
      </c>
      <c r="C501" s="1" t="s">
        <v>33</v>
      </c>
      <c r="D501" s="2">
        <v>45316</v>
      </c>
      <c r="E501">
        <v>393184</v>
      </c>
      <c r="F501">
        <v>777</v>
      </c>
      <c r="G501">
        <v>143266</v>
      </c>
      <c r="H501" s="1" t="s">
        <v>1839</v>
      </c>
      <c r="I501" s="1" t="s">
        <v>1790</v>
      </c>
      <c r="J501" s="1" t="s">
        <v>1216</v>
      </c>
      <c r="K501">
        <v>35</v>
      </c>
      <c r="L501" t="str" cm="1">
        <f t="array" ref="L501">_xlfn.IFS(merged_data[[#This Row],[Age]]&lt;= 28,"Gen Z", merged_data[[#This Row],[Age]]&lt;=44,"Millennials", merged_data[[#This Row],[Age]]&lt;=60,"Gen X", merged_data[[#This Row],[Age]]&gt;60,"Baby Boomers")</f>
        <v>Millennials</v>
      </c>
      <c r="M501" s="1" t="s">
        <v>1236</v>
      </c>
      <c r="N501" s="1" t="s">
        <v>1227</v>
      </c>
      <c r="O501">
        <v>169381</v>
      </c>
      <c r="P501" s="1" t="s">
        <v>1219</v>
      </c>
      <c r="Q501" s="2">
        <v>44357</v>
      </c>
    </row>
    <row r="502" spans="1:17" x14ac:dyDescent="0.25">
      <c r="A502" s="1" t="s">
        <v>801</v>
      </c>
      <c r="B502" s="1" t="s">
        <v>802</v>
      </c>
      <c r="C502" s="1" t="s">
        <v>14</v>
      </c>
      <c r="D502" s="2">
        <v>45807</v>
      </c>
      <c r="E502">
        <v>461130</v>
      </c>
      <c r="F502">
        <v>789</v>
      </c>
      <c r="G502">
        <v>0</v>
      </c>
      <c r="H502" s="1" t="s">
        <v>1839</v>
      </c>
      <c r="I502" s="1" t="s">
        <v>1818</v>
      </c>
      <c r="J502" s="1" t="s">
        <v>1221</v>
      </c>
      <c r="K502">
        <v>48</v>
      </c>
      <c r="L502" t="str" cm="1">
        <f t="array" ref="L502">_xlfn.IFS(merged_data[[#This Row],[Age]]&lt;= 28,"Gen Z", merged_data[[#This Row],[Age]]&lt;=44,"Millennials", merged_data[[#This Row],[Age]]&lt;=60,"Gen X", merged_data[[#This Row],[Age]]&gt;60,"Baby Boomers")</f>
        <v>Gen X</v>
      </c>
      <c r="M502" s="1" t="s">
        <v>1232</v>
      </c>
      <c r="N502" s="1" t="s">
        <v>1233</v>
      </c>
      <c r="O502">
        <v>109393</v>
      </c>
      <c r="P502" s="1" t="s">
        <v>1219</v>
      </c>
      <c r="Q502" s="2">
        <v>45087</v>
      </c>
    </row>
    <row r="503" spans="1:17" x14ac:dyDescent="0.25">
      <c r="A503" s="1" t="s">
        <v>833</v>
      </c>
      <c r="B503" s="1" t="s">
        <v>323</v>
      </c>
      <c r="C503" s="1" t="s">
        <v>26</v>
      </c>
      <c r="D503" s="2">
        <v>44818</v>
      </c>
      <c r="E503">
        <v>177826</v>
      </c>
      <c r="F503">
        <v>722</v>
      </c>
      <c r="G503">
        <v>0</v>
      </c>
      <c r="H503" s="1" t="s">
        <v>1839</v>
      </c>
      <c r="I503" s="1" t="s">
        <v>1695</v>
      </c>
      <c r="J503" s="1" t="s">
        <v>1221</v>
      </c>
      <c r="K503">
        <v>62</v>
      </c>
      <c r="L503" t="str" cm="1">
        <f t="array" ref="L503">_xlfn.IFS(merged_data[[#This Row],[Age]]&lt;= 28,"Gen Z", merged_data[[#This Row],[Age]]&lt;=44,"Millennials", merged_data[[#This Row],[Age]]&lt;=60,"Gen X", merged_data[[#This Row],[Age]]&gt;60,"Baby Boomers")</f>
        <v>Baby Boomers</v>
      </c>
      <c r="M503" s="1" t="s">
        <v>1217</v>
      </c>
      <c r="N503" s="1" t="s">
        <v>1242</v>
      </c>
      <c r="O503">
        <v>121757</v>
      </c>
      <c r="P503" s="1" t="s">
        <v>1219</v>
      </c>
      <c r="Q503" s="2">
        <v>42284</v>
      </c>
    </row>
    <row r="504" spans="1:17" x14ac:dyDescent="0.25">
      <c r="A504" s="1" t="s">
        <v>834</v>
      </c>
      <c r="B504" s="1" t="s">
        <v>835</v>
      </c>
      <c r="C504" s="1" t="s">
        <v>33</v>
      </c>
      <c r="D504" s="2">
        <v>45335</v>
      </c>
      <c r="E504">
        <v>290446</v>
      </c>
      <c r="F504">
        <v>544</v>
      </c>
      <c r="G504">
        <v>0</v>
      </c>
      <c r="H504" s="1" t="s">
        <v>1839</v>
      </c>
      <c r="I504" s="1" t="s">
        <v>1289</v>
      </c>
      <c r="J504" s="1" t="s">
        <v>1221</v>
      </c>
      <c r="K504">
        <v>37</v>
      </c>
      <c r="L504" t="str" cm="1">
        <f t="array" ref="L504">_xlfn.IFS(merged_data[[#This Row],[Age]]&lt;= 28,"Gen Z", merged_data[[#This Row],[Age]]&lt;=44,"Millennials", merged_data[[#This Row],[Age]]&lt;=60,"Gen X", merged_data[[#This Row],[Age]]&gt;60,"Baby Boomers")</f>
        <v>Millennials</v>
      </c>
      <c r="M504" s="1" t="s">
        <v>1236</v>
      </c>
      <c r="N504" s="1" t="s">
        <v>1242</v>
      </c>
      <c r="O504">
        <v>27906</v>
      </c>
      <c r="P504" s="1" t="s">
        <v>1219</v>
      </c>
      <c r="Q504" s="2">
        <v>44323</v>
      </c>
    </row>
    <row r="505" spans="1:17" x14ac:dyDescent="0.25">
      <c r="A505" s="1" t="s">
        <v>836</v>
      </c>
      <c r="B505" s="1" t="s">
        <v>837</v>
      </c>
      <c r="C505" s="1" t="s">
        <v>26</v>
      </c>
      <c r="D505" s="2">
        <v>43824</v>
      </c>
      <c r="E505">
        <v>322959</v>
      </c>
      <c r="F505">
        <v>406</v>
      </c>
      <c r="G505">
        <v>171280</v>
      </c>
      <c r="H505" s="1" t="s">
        <v>1839</v>
      </c>
      <c r="I505" s="1" t="s">
        <v>1281</v>
      </c>
      <c r="J505" s="1" t="s">
        <v>1216</v>
      </c>
      <c r="K505">
        <v>67</v>
      </c>
      <c r="L505" t="str" cm="1">
        <f t="array" ref="L505">_xlfn.IFS(merged_data[[#This Row],[Age]]&lt;= 28,"Gen Z", merged_data[[#This Row],[Age]]&lt;=44,"Millennials", merged_data[[#This Row],[Age]]&lt;=60,"Gen X", merged_data[[#This Row],[Age]]&gt;60,"Baby Boomers")</f>
        <v>Baby Boomers</v>
      </c>
      <c r="M505" s="1" t="s">
        <v>1222</v>
      </c>
      <c r="N505" s="1" t="s">
        <v>1233</v>
      </c>
      <c r="O505">
        <v>46172</v>
      </c>
      <c r="P505" s="1" t="s">
        <v>1224</v>
      </c>
      <c r="Q505" s="2">
        <v>44507</v>
      </c>
    </row>
    <row r="506" spans="1:17" x14ac:dyDescent="0.25">
      <c r="A506" s="1" t="s">
        <v>838</v>
      </c>
      <c r="B506" s="1" t="s">
        <v>327</v>
      </c>
      <c r="C506" s="1" t="s">
        <v>33</v>
      </c>
      <c r="D506" s="2">
        <v>44393</v>
      </c>
      <c r="E506">
        <v>252156</v>
      </c>
      <c r="F506">
        <v>387</v>
      </c>
      <c r="G506">
        <v>0</v>
      </c>
      <c r="H506" s="1" t="s">
        <v>1839</v>
      </c>
      <c r="I506" s="1" t="s">
        <v>1404</v>
      </c>
      <c r="J506" s="1" t="s">
        <v>1216</v>
      </c>
      <c r="K506">
        <v>66</v>
      </c>
      <c r="L506" t="str" cm="1">
        <f t="array" ref="L506">_xlfn.IFS(merged_data[[#This Row],[Age]]&lt;= 28,"Gen Z", merged_data[[#This Row],[Age]]&lt;=44,"Millennials", merged_data[[#This Row],[Age]]&lt;=60,"Gen X", merged_data[[#This Row],[Age]]&gt;60,"Baby Boomers")</f>
        <v>Baby Boomers</v>
      </c>
      <c r="M506" s="1" t="s">
        <v>1217</v>
      </c>
      <c r="N506" s="1" t="s">
        <v>1242</v>
      </c>
      <c r="O506">
        <v>83852</v>
      </c>
      <c r="P506" s="1" t="s">
        <v>1219</v>
      </c>
      <c r="Q506" s="2">
        <v>45560</v>
      </c>
    </row>
    <row r="507" spans="1:17" x14ac:dyDescent="0.25">
      <c r="A507" s="1" t="s">
        <v>839</v>
      </c>
      <c r="B507" s="1" t="s">
        <v>202</v>
      </c>
      <c r="C507" s="1" t="s">
        <v>14</v>
      </c>
      <c r="D507" s="2">
        <v>44200</v>
      </c>
      <c r="E507">
        <v>477964</v>
      </c>
      <c r="F507">
        <v>428</v>
      </c>
      <c r="G507">
        <v>0</v>
      </c>
      <c r="H507" s="1" t="s">
        <v>1839</v>
      </c>
      <c r="I507" s="1" t="s">
        <v>1355</v>
      </c>
      <c r="J507" s="1" t="s">
        <v>1216</v>
      </c>
      <c r="K507">
        <v>36</v>
      </c>
      <c r="L507" t="str" cm="1">
        <f t="array" ref="L507">_xlfn.IFS(merged_data[[#This Row],[Age]]&lt;= 28,"Gen Z", merged_data[[#This Row],[Age]]&lt;=44,"Millennials", merged_data[[#This Row],[Age]]&lt;=60,"Gen X", merged_data[[#This Row],[Age]]&gt;60,"Baby Boomers")</f>
        <v>Millennials</v>
      </c>
      <c r="M507" s="1" t="s">
        <v>1222</v>
      </c>
      <c r="N507" s="1" t="s">
        <v>1238</v>
      </c>
      <c r="O507">
        <v>119616</v>
      </c>
      <c r="P507" s="1" t="s">
        <v>1224</v>
      </c>
      <c r="Q507" s="2">
        <v>44942</v>
      </c>
    </row>
    <row r="508" spans="1:17" x14ac:dyDescent="0.25">
      <c r="A508" s="1" t="s">
        <v>840</v>
      </c>
      <c r="B508" s="1" t="s">
        <v>841</v>
      </c>
      <c r="C508" s="1" t="s">
        <v>26</v>
      </c>
      <c r="D508" s="2">
        <v>45083</v>
      </c>
      <c r="E508">
        <v>325488</v>
      </c>
      <c r="F508">
        <v>640</v>
      </c>
      <c r="G508">
        <v>0</v>
      </c>
      <c r="H508" s="1" t="s">
        <v>1839</v>
      </c>
      <c r="I508" s="1" t="s">
        <v>1636</v>
      </c>
      <c r="J508" s="1" t="s">
        <v>1216</v>
      </c>
      <c r="K508">
        <v>55</v>
      </c>
      <c r="L508" t="str" cm="1">
        <f t="array" ref="L508">_xlfn.IFS(merged_data[[#This Row],[Age]]&lt;= 28,"Gen Z", merged_data[[#This Row],[Age]]&lt;=44,"Millennials", merged_data[[#This Row],[Age]]&lt;=60,"Gen X", merged_data[[#This Row],[Age]]&gt;60,"Baby Boomers")</f>
        <v>Gen X</v>
      </c>
      <c r="M508" s="1" t="s">
        <v>1236</v>
      </c>
      <c r="N508" s="1" t="s">
        <v>1223</v>
      </c>
      <c r="O508">
        <v>197235</v>
      </c>
      <c r="P508" s="1" t="s">
        <v>1219</v>
      </c>
      <c r="Q508" s="2">
        <v>44461</v>
      </c>
    </row>
    <row r="509" spans="1:17" x14ac:dyDescent="0.25">
      <c r="A509" s="1" t="s">
        <v>842</v>
      </c>
      <c r="B509" s="1" t="s">
        <v>718</v>
      </c>
      <c r="C509" s="1" t="s">
        <v>26</v>
      </c>
      <c r="D509" s="2">
        <v>45841</v>
      </c>
      <c r="E509">
        <v>428834</v>
      </c>
      <c r="F509">
        <v>303</v>
      </c>
      <c r="G509">
        <v>260230</v>
      </c>
      <c r="H509" s="1" t="s">
        <v>1839</v>
      </c>
      <c r="I509" s="1" t="s">
        <v>1463</v>
      </c>
      <c r="J509" s="1" t="s">
        <v>1221</v>
      </c>
      <c r="K509">
        <v>68</v>
      </c>
      <c r="L509" t="str" cm="1">
        <f t="array" ref="L509">_xlfn.IFS(merged_data[[#This Row],[Age]]&lt;= 28,"Gen Z", merged_data[[#This Row],[Age]]&lt;=44,"Millennials", merged_data[[#This Row],[Age]]&lt;=60,"Gen X", merged_data[[#This Row],[Age]]&gt;60,"Baby Boomers")</f>
        <v>Baby Boomers</v>
      </c>
      <c r="M509" s="1" t="s">
        <v>1217</v>
      </c>
      <c r="N509" s="1" t="s">
        <v>1227</v>
      </c>
      <c r="O509">
        <v>109186</v>
      </c>
      <c r="P509" s="1" t="s">
        <v>1219</v>
      </c>
      <c r="Q509" s="2">
        <v>43008</v>
      </c>
    </row>
    <row r="510" spans="1:17" x14ac:dyDescent="0.25">
      <c r="A510" s="1" t="s">
        <v>843</v>
      </c>
      <c r="B510" s="1" t="s">
        <v>155</v>
      </c>
      <c r="C510" s="1" t="s">
        <v>14</v>
      </c>
      <c r="D510" s="2">
        <v>45133</v>
      </c>
      <c r="E510">
        <v>373747</v>
      </c>
      <c r="F510">
        <v>626</v>
      </c>
      <c r="G510">
        <v>0</v>
      </c>
      <c r="H510" s="1" t="s">
        <v>1839</v>
      </c>
      <c r="I510" s="1" t="s">
        <v>1278</v>
      </c>
      <c r="J510" s="1" t="s">
        <v>1221</v>
      </c>
      <c r="K510">
        <v>72</v>
      </c>
      <c r="L510" t="str" cm="1">
        <f t="array" ref="L510">_xlfn.IFS(merged_data[[#This Row],[Age]]&lt;= 28,"Gen Z", merged_data[[#This Row],[Age]]&lt;=44,"Millennials", merged_data[[#This Row],[Age]]&lt;=60,"Gen X", merged_data[[#This Row],[Age]]&gt;60,"Baby Boomers")</f>
        <v>Baby Boomers</v>
      </c>
      <c r="M510" s="1" t="s">
        <v>1222</v>
      </c>
      <c r="N510" s="1" t="s">
        <v>1230</v>
      </c>
      <c r="O510">
        <v>96898</v>
      </c>
      <c r="P510" s="1" t="s">
        <v>1224</v>
      </c>
      <c r="Q510" s="2">
        <v>42533</v>
      </c>
    </row>
    <row r="511" spans="1:17" x14ac:dyDescent="0.25">
      <c r="A511" s="1" t="s">
        <v>844</v>
      </c>
      <c r="B511" s="1" t="s">
        <v>845</v>
      </c>
      <c r="C511" s="1" t="s">
        <v>33</v>
      </c>
      <c r="D511" s="2">
        <v>43266</v>
      </c>
      <c r="E511">
        <v>469450</v>
      </c>
      <c r="F511">
        <v>709</v>
      </c>
      <c r="G511">
        <v>0</v>
      </c>
      <c r="H511" s="1" t="s">
        <v>1839</v>
      </c>
      <c r="I511" s="1" t="s">
        <v>1410</v>
      </c>
      <c r="J511" s="1" t="s">
        <v>1216</v>
      </c>
      <c r="K511">
        <v>29</v>
      </c>
      <c r="L511" t="str" cm="1">
        <f t="array" ref="L511">_xlfn.IFS(merged_data[[#This Row],[Age]]&lt;= 28,"Gen Z", merged_data[[#This Row],[Age]]&lt;=44,"Millennials", merged_data[[#This Row],[Age]]&lt;=60,"Gen X", merged_data[[#This Row],[Age]]&gt;60,"Baby Boomers")</f>
        <v>Millennials</v>
      </c>
      <c r="M511" s="1" t="s">
        <v>1236</v>
      </c>
      <c r="N511" s="1" t="s">
        <v>1218</v>
      </c>
      <c r="O511">
        <v>193279</v>
      </c>
      <c r="P511" s="1" t="s">
        <v>1228</v>
      </c>
      <c r="Q511" s="2">
        <v>43888</v>
      </c>
    </row>
    <row r="512" spans="1:17" x14ac:dyDescent="0.25">
      <c r="A512" s="1" t="s">
        <v>846</v>
      </c>
      <c r="B512" s="1" t="s">
        <v>30</v>
      </c>
      <c r="C512" s="1" t="s">
        <v>14</v>
      </c>
      <c r="D512" s="2">
        <v>42377</v>
      </c>
      <c r="E512">
        <v>323258</v>
      </c>
      <c r="F512">
        <v>605</v>
      </c>
      <c r="G512">
        <v>0</v>
      </c>
      <c r="H512" s="1" t="s">
        <v>1839</v>
      </c>
      <c r="I512" s="1" t="s">
        <v>1272</v>
      </c>
      <c r="J512" s="1" t="s">
        <v>1221</v>
      </c>
      <c r="K512">
        <v>71</v>
      </c>
      <c r="L512" t="str" cm="1">
        <f t="array" ref="L512">_xlfn.IFS(merged_data[[#This Row],[Age]]&lt;= 28,"Gen Z", merged_data[[#This Row],[Age]]&lt;=44,"Millennials", merged_data[[#This Row],[Age]]&lt;=60,"Gen X", merged_data[[#This Row],[Age]]&gt;60,"Baby Boomers")</f>
        <v>Baby Boomers</v>
      </c>
      <c r="M512" s="1" t="s">
        <v>1236</v>
      </c>
      <c r="N512" s="1" t="s">
        <v>1233</v>
      </c>
      <c r="O512">
        <v>165271</v>
      </c>
      <c r="P512" s="1" t="s">
        <v>1219</v>
      </c>
      <c r="Q512" s="2">
        <v>44109</v>
      </c>
    </row>
    <row r="513" spans="1:17" x14ac:dyDescent="0.25">
      <c r="A513" s="1" t="s">
        <v>847</v>
      </c>
      <c r="B513" s="1" t="s">
        <v>848</v>
      </c>
      <c r="C513" s="1" t="s">
        <v>10</v>
      </c>
      <c r="D513" s="2">
        <v>43792</v>
      </c>
      <c r="E513">
        <v>248724</v>
      </c>
      <c r="F513">
        <v>524</v>
      </c>
      <c r="G513">
        <v>0</v>
      </c>
      <c r="H513" s="1" t="s">
        <v>1839</v>
      </c>
      <c r="I513" s="1" t="s">
        <v>1642</v>
      </c>
      <c r="J513" s="1" t="s">
        <v>1216</v>
      </c>
      <c r="K513">
        <v>39</v>
      </c>
      <c r="L513" t="str" cm="1">
        <f t="array" ref="L513">_xlfn.IFS(merged_data[[#This Row],[Age]]&lt;= 28,"Gen Z", merged_data[[#This Row],[Age]]&lt;=44,"Millennials", merged_data[[#This Row],[Age]]&lt;=60,"Gen X", merged_data[[#This Row],[Age]]&gt;60,"Baby Boomers")</f>
        <v>Millennials</v>
      </c>
      <c r="M513" s="1" t="s">
        <v>1217</v>
      </c>
      <c r="N513" s="1" t="s">
        <v>1233</v>
      </c>
      <c r="O513">
        <v>118818</v>
      </c>
      <c r="P513" s="1" t="s">
        <v>1224</v>
      </c>
      <c r="Q513" s="2">
        <v>43494</v>
      </c>
    </row>
    <row r="514" spans="1:17" x14ac:dyDescent="0.25">
      <c r="A514" s="1" t="s">
        <v>849</v>
      </c>
      <c r="B514" s="1" t="s">
        <v>222</v>
      </c>
      <c r="C514" s="1" t="s">
        <v>14</v>
      </c>
      <c r="D514" s="2">
        <v>45597</v>
      </c>
      <c r="E514">
        <v>201202</v>
      </c>
      <c r="F514">
        <v>647</v>
      </c>
      <c r="G514">
        <v>0</v>
      </c>
      <c r="H514" s="1" t="s">
        <v>1839</v>
      </c>
      <c r="I514" s="1" t="s">
        <v>1335</v>
      </c>
      <c r="J514" s="1" t="s">
        <v>1221</v>
      </c>
      <c r="K514">
        <v>49</v>
      </c>
      <c r="L514" t="str" cm="1">
        <f t="array" ref="L514">_xlfn.IFS(merged_data[[#This Row],[Age]]&lt;= 28,"Gen Z", merged_data[[#This Row],[Age]]&lt;=44,"Millennials", merged_data[[#This Row],[Age]]&lt;=60,"Gen X", merged_data[[#This Row],[Age]]&gt;60,"Baby Boomers")</f>
        <v>Gen X</v>
      </c>
      <c r="M514" s="1" t="s">
        <v>1236</v>
      </c>
      <c r="N514" s="1" t="s">
        <v>1230</v>
      </c>
      <c r="O514">
        <v>154092</v>
      </c>
      <c r="P514" s="1" t="s">
        <v>1228</v>
      </c>
      <c r="Q514" s="2">
        <v>44288</v>
      </c>
    </row>
    <row r="515" spans="1:17" x14ac:dyDescent="0.25">
      <c r="A515" s="1" t="s">
        <v>850</v>
      </c>
      <c r="B515" s="1" t="s">
        <v>498</v>
      </c>
      <c r="C515" s="1" t="s">
        <v>10</v>
      </c>
      <c r="D515" s="2">
        <v>45621</v>
      </c>
      <c r="E515">
        <v>25525</v>
      </c>
      <c r="F515">
        <v>620</v>
      </c>
      <c r="G515">
        <v>0</v>
      </c>
      <c r="H515" s="1" t="s">
        <v>1839</v>
      </c>
      <c r="I515" s="1" t="s">
        <v>1685</v>
      </c>
      <c r="J515" s="1" t="s">
        <v>1216</v>
      </c>
      <c r="K515">
        <v>42</v>
      </c>
      <c r="L515" t="str" cm="1">
        <f t="array" ref="L515">_xlfn.IFS(merged_data[[#This Row],[Age]]&lt;= 28,"Gen Z", merged_data[[#This Row],[Age]]&lt;=44,"Millennials", merged_data[[#This Row],[Age]]&lt;=60,"Gen X", merged_data[[#This Row],[Age]]&gt;60,"Baby Boomers")</f>
        <v>Millennials</v>
      </c>
      <c r="M515" s="1" t="s">
        <v>1232</v>
      </c>
      <c r="N515" s="1" t="s">
        <v>1238</v>
      </c>
      <c r="O515">
        <v>181099</v>
      </c>
      <c r="P515" s="1" t="s">
        <v>1224</v>
      </c>
      <c r="Q515" s="2">
        <v>44954</v>
      </c>
    </row>
    <row r="516" spans="1:17" x14ac:dyDescent="0.25">
      <c r="A516" s="1" t="s">
        <v>851</v>
      </c>
      <c r="B516" s="1" t="s">
        <v>656</v>
      </c>
      <c r="C516" s="1" t="s">
        <v>26</v>
      </c>
      <c r="D516" s="2">
        <v>45803</v>
      </c>
      <c r="E516">
        <v>79818</v>
      </c>
      <c r="F516">
        <v>480</v>
      </c>
      <c r="G516">
        <v>0</v>
      </c>
      <c r="H516" s="1" t="s">
        <v>1839</v>
      </c>
      <c r="I516" s="1" t="s">
        <v>1574</v>
      </c>
      <c r="J516" s="1" t="s">
        <v>1221</v>
      </c>
      <c r="K516">
        <v>64</v>
      </c>
      <c r="L516" t="str" cm="1">
        <f t="array" ref="L516">_xlfn.IFS(merged_data[[#This Row],[Age]]&lt;= 28,"Gen Z", merged_data[[#This Row],[Age]]&lt;=44,"Millennials", merged_data[[#This Row],[Age]]&lt;=60,"Gen X", merged_data[[#This Row],[Age]]&gt;60,"Baby Boomers")</f>
        <v>Baby Boomers</v>
      </c>
      <c r="M516" s="1" t="s">
        <v>1222</v>
      </c>
      <c r="N516" s="1" t="s">
        <v>1233</v>
      </c>
      <c r="O516">
        <v>145816</v>
      </c>
      <c r="P516" s="1" t="s">
        <v>1228</v>
      </c>
      <c r="Q516" s="2">
        <v>44500</v>
      </c>
    </row>
    <row r="517" spans="1:17" x14ac:dyDescent="0.25">
      <c r="A517" s="1" t="s">
        <v>852</v>
      </c>
      <c r="B517" s="1" t="s">
        <v>438</v>
      </c>
      <c r="C517" s="1" t="s">
        <v>10</v>
      </c>
      <c r="D517" s="2">
        <v>43514</v>
      </c>
      <c r="E517">
        <v>114589</v>
      </c>
      <c r="F517">
        <v>685</v>
      </c>
      <c r="G517">
        <v>210827</v>
      </c>
      <c r="H517" s="1" t="s">
        <v>19</v>
      </c>
      <c r="I517" s="1" t="s">
        <v>1749</v>
      </c>
      <c r="J517" s="1" t="s">
        <v>1216</v>
      </c>
      <c r="K517">
        <v>45</v>
      </c>
      <c r="L517" t="str" cm="1">
        <f t="array" ref="L517">_xlfn.IFS(merged_data[[#This Row],[Age]]&lt;= 28,"Gen Z", merged_data[[#This Row],[Age]]&lt;=44,"Millennials", merged_data[[#This Row],[Age]]&lt;=60,"Gen X", merged_data[[#This Row],[Age]]&gt;60,"Baby Boomers")</f>
        <v>Gen X</v>
      </c>
      <c r="M517" s="1" t="s">
        <v>1236</v>
      </c>
      <c r="N517" s="1" t="s">
        <v>1218</v>
      </c>
      <c r="O517">
        <v>121520</v>
      </c>
      <c r="P517" s="1" t="s">
        <v>1224</v>
      </c>
      <c r="Q517" s="2">
        <v>44111</v>
      </c>
    </row>
    <row r="518" spans="1:17" x14ac:dyDescent="0.25">
      <c r="A518" s="1" t="s">
        <v>853</v>
      </c>
      <c r="B518" s="1" t="s">
        <v>434</v>
      </c>
      <c r="C518" s="1" t="s">
        <v>10</v>
      </c>
      <c r="D518" s="2">
        <v>43481</v>
      </c>
      <c r="E518">
        <v>145406</v>
      </c>
      <c r="F518">
        <v>407</v>
      </c>
      <c r="G518">
        <v>0</v>
      </c>
      <c r="H518" s="1" t="s">
        <v>1839</v>
      </c>
      <c r="I518" s="1" t="s">
        <v>1654</v>
      </c>
      <c r="J518" s="1" t="s">
        <v>1221</v>
      </c>
      <c r="K518">
        <v>36</v>
      </c>
      <c r="L518" t="str" cm="1">
        <f t="array" ref="L518">_xlfn.IFS(merged_data[[#This Row],[Age]]&lt;= 28,"Gen Z", merged_data[[#This Row],[Age]]&lt;=44,"Millennials", merged_data[[#This Row],[Age]]&lt;=60,"Gen X", merged_data[[#This Row],[Age]]&gt;60,"Baby Boomers")</f>
        <v>Millennials</v>
      </c>
      <c r="M518" s="1" t="s">
        <v>1222</v>
      </c>
      <c r="N518" s="1" t="s">
        <v>1238</v>
      </c>
      <c r="O518">
        <v>99148</v>
      </c>
      <c r="P518" s="1" t="s">
        <v>1228</v>
      </c>
      <c r="Q518" s="2">
        <v>43052</v>
      </c>
    </row>
    <row r="519" spans="1:17" x14ac:dyDescent="0.25">
      <c r="A519" s="1" t="s">
        <v>854</v>
      </c>
      <c r="B519" s="1" t="s">
        <v>250</v>
      </c>
      <c r="C519" s="1" t="s">
        <v>14</v>
      </c>
      <c r="D519" s="2">
        <v>42986</v>
      </c>
      <c r="E519">
        <v>94715</v>
      </c>
      <c r="F519">
        <v>830</v>
      </c>
      <c r="G519">
        <v>0</v>
      </c>
      <c r="H519" s="1" t="s">
        <v>1839</v>
      </c>
      <c r="I519" s="1" t="s">
        <v>1561</v>
      </c>
      <c r="J519" s="1" t="s">
        <v>1216</v>
      </c>
      <c r="K519">
        <v>29</v>
      </c>
      <c r="L519" t="str" cm="1">
        <f t="array" ref="L519">_xlfn.IFS(merged_data[[#This Row],[Age]]&lt;= 28,"Gen Z", merged_data[[#This Row],[Age]]&lt;=44,"Millennials", merged_data[[#This Row],[Age]]&lt;=60,"Gen X", merged_data[[#This Row],[Age]]&gt;60,"Baby Boomers")</f>
        <v>Millennials</v>
      </c>
      <c r="M519" s="1" t="s">
        <v>1232</v>
      </c>
      <c r="N519" s="1" t="s">
        <v>1233</v>
      </c>
      <c r="O519">
        <v>172876</v>
      </c>
      <c r="P519" s="1" t="s">
        <v>1219</v>
      </c>
      <c r="Q519" s="2">
        <v>42737</v>
      </c>
    </row>
    <row r="520" spans="1:17" x14ac:dyDescent="0.25">
      <c r="A520" s="1" t="s">
        <v>855</v>
      </c>
      <c r="B520" s="1" t="s">
        <v>319</v>
      </c>
      <c r="C520" s="1" t="s">
        <v>26</v>
      </c>
      <c r="D520" s="2">
        <v>42510</v>
      </c>
      <c r="E520">
        <v>193839</v>
      </c>
      <c r="F520">
        <v>709</v>
      </c>
      <c r="G520">
        <v>0</v>
      </c>
      <c r="H520" s="1" t="s">
        <v>1839</v>
      </c>
      <c r="I520" s="1" t="s">
        <v>1418</v>
      </c>
      <c r="J520" s="1" t="s">
        <v>1216</v>
      </c>
      <c r="K520">
        <v>53</v>
      </c>
      <c r="L520" t="str" cm="1">
        <f t="array" ref="L520">_xlfn.IFS(merged_data[[#This Row],[Age]]&lt;= 28,"Gen Z", merged_data[[#This Row],[Age]]&lt;=44,"Millennials", merged_data[[#This Row],[Age]]&lt;=60,"Gen X", merged_data[[#This Row],[Age]]&gt;60,"Baby Boomers")</f>
        <v>Gen X</v>
      </c>
      <c r="M520" s="1" t="s">
        <v>1217</v>
      </c>
      <c r="N520" s="1" t="s">
        <v>1223</v>
      </c>
      <c r="O520">
        <v>164579</v>
      </c>
      <c r="P520" s="1" t="s">
        <v>1228</v>
      </c>
      <c r="Q520" s="2">
        <v>42280</v>
      </c>
    </row>
    <row r="521" spans="1:17" x14ac:dyDescent="0.25">
      <c r="A521" s="1" t="s">
        <v>856</v>
      </c>
      <c r="B521" s="1" t="s">
        <v>639</v>
      </c>
      <c r="C521" s="1" t="s">
        <v>14</v>
      </c>
      <c r="D521" s="2">
        <v>43263</v>
      </c>
      <c r="E521">
        <v>268788</v>
      </c>
      <c r="F521">
        <v>595</v>
      </c>
      <c r="G521">
        <v>0</v>
      </c>
      <c r="H521" s="1" t="s">
        <v>19</v>
      </c>
      <c r="I521" s="1" t="s">
        <v>1357</v>
      </c>
      <c r="J521" s="1" t="s">
        <v>1221</v>
      </c>
      <c r="K521">
        <v>72</v>
      </c>
      <c r="L521" t="str" cm="1">
        <f t="array" ref="L521">_xlfn.IFS(merged_data[[#This Row],[Age]]&lt;= 28,"Gen Z", merged_data[[#This Row],[Age]]&lt;=44,"Millennials", merged_data[[#This Row],[Age]]&lt;=60,"Gen X", merged_data[[#This Row],[Age]]&gt;60,"Baby Boomers")</f>
        <v>Baby Boomers</v>
      </c>
      <c r="M521" s="1" t="s">
        <v>1236</v>
      </c>
      <c r="N521" s="1" t="s">
        <v>1233</v>
      </c>
      <c r="O521">
        <v>106231</v>
      </c>
      <c r="P521" s="1" t="s">
        <v>1219</v>
      </c>
      <c r="Q521" s="2">
        <v>44560</v>
      </c>
    </row>
    <row r="522" spans="1:17" x14ac:dyDescent="0.25">
      <c r="A522" s="1" t="s">
        <v>857</v>
      </c>
      <c r="B522" s="1" t="s">
        <v>858</v>
      </c>
      <c r="C522" s="1" t="s">
        <v>10</v>
      </c>
      <c r="D522" s="2">
        <v>44417</v>
      </c>
      <c r="E522">
        <v>363298</v>
      </c>
      <c r="F522">
        <v>470</v>
      </c>
      <c r="G522">
        <v>0</v>
      </c>
      <c r="H522" s="1" t="s">
        <v>1839</v>
      </c>
      <c r="I522" s="1" t="s">
        <v>1494</v>
      </c>
      <c r="J522" s="1" t="s">
        <v>1216</v>
      </c>
      <c r="K522">
        <v>43</v>
      </c>
      <c r="L522" t="str" cm="1">
        <f t="array" ref="L522">_xlfn.IFS(merged_data[[#This Row],[Age]]&lt;= 28,"Gen Z", merged_data[[#This Row],[Age]]&lt;=44,"Millennials", merged_data[[#This Row],[Age]]&lt;=60,"Gen X", merged_data[[#This Row],[Age]]&gt;60,"Baby Boomers")</f>
        <v>Millennials</v>
      </c>
      <c r="M522" s="1" t="s">
        <v>1217</v>
      </c>
      <c r="N522" s="1" t="s">
        <v>1223</v>
      </c>
      <c r="O522">
        <v>171054</v>
      </c>
      <c r="P522" s="1" t="s">
        <v>1219</v>
      </c>
      <c r="Q522" s="2">
        <v>43877</v>
      </c>
    </row>
    <row r="523" spans="1:17" x14ac:dyDescent="0.25">
      <c r="A523" s="1" t="s">
        <v>859</v>
      </c>
      <c r="B523" s="1" t="s">
        <v>739</v>
      </c>
      <c r="C523" s="1" t="s">
        <v>33</v>
      </c>
      <c r="D523" s="2">
        <v>45035</v>
      </c>
      <c r="E523">
        <v>426149</v>
      </c>
      <c r="F523">
        <v>630</v>
      </c>
      <c r="G523">
        <v>0</v>
      </c>
      <c r="H523" s="1" t="s">
        <v>1839</v>
      </c>
      <c r="I523" s="1" t="s">
        <v>1413</v>
      </c>
      <c r="J523" s="1" t="s">
        <v>1221</v>
      </c>
      <c r="K523">
        <v>43</v>
      </c>
      <c r="L523" t="str" cm="1">
        <f t="array" ref="L523">_xlfn.IFS(merged_data[[#This Row],[Age]]&lt;= 28,"Gen Z", merged_data[[#This Row],[Age]]&lt;=44,"Millennials", merged_data[[#This Row],[Age]]&lt;=60,"Gen X", merged_data[[#This Row],[Age]]&gt;60,"Baby Boomers")</f>
        <v>Millennials</v>
      </c>
      <c r="M523" s="1" t="s">
        <v>1236</v>
      </c>
      <c r="N523" s="1" t="s">
        <v>1223</v>
      </c>
      <c r="O523">
        <v>21435</v>
      </c>
      <c r="P523" s="1" t="s">
        <v>1219</v>
      </c>
      <c r="Q523" s="2">
        <v>44015</v>
      </c>
    </row>
    <row r="524" spans="1:17" x14ac:dyDescent="0.25">
      <c r="A524" s="1" t="s">
        <v>860</v>
      </c>
      <c r="B524" s="1" t="s">
        <v>48</v>
      </c>
      <c r="C524" s="1" t="s">
        <v>26</v>
      </c>
      <c r="D524" s="2">
        <v>44572</v>
      </c>
      <c r="E524">
        <v>257438</v>
      </c>
      <c r="F524">
        <v>792</v>
      </c>
      <c r="G524">
        <v>0</v>
      </c>
      <c r="H524" s="1" t="s">
        <v>40</v>
      </c>
      <c r="I524" s="1" t="s">
        <v>1758</v>
      </c>
      <c r="J524" s="1" t="s">
        <v>1221</v>
      </c>
      <c r="K524">
        <v>50</v>
      </c>
      <c r="L524" t="str" cm="1">
        <f t="array" ref="L524">_xlfn.IFS(merged_data[[#This Row],[Age]]&lt;= 28,"Gen Z", merged_data[[#This Row],[Age]]&lt;=44,"Millennials", merged_data[[#This Row],[Age]]&lt;=60,"Gen X", merged_data[[#This Row],[Age]]&gt;60,"Baby Boomers")</f>
        <v>Gen X</v>
      </c>
      <c r="M524" s="1" t="s">
        <v>1222</v>
      </c>
      <c r="N524" s="1" t="s">
        <v>1223</v>
      </c>
      <c r="O524">
        <v>81367</v>
      </c>
      <c r="P524" s="1" t="s">
        <v>1224</v>
      </c>
      <c r="Q524" s="2">
        <v>42887</v>
      </c>
    </row>
    <row r="525" spans="1:17" x14ac:dyDescent="0.25">
      <c r="A525" s="1" t="s">
        <v>861</v>
      </c>
      <c r="B525" s="1" t="s">
        <v>862</v>
      </c>
      <c r="C525" s="1" t="s">
        <v>10</v>
      </c>
      <c r="D525" s="2">
        <v>45062</v>
      </c>
      <c r="E525">
        <v>305613</v>
      </c>
      <c r="F525">
        <v>494</v>
      </c>
      <c r="G525">
        <v>0</v>
      </c>
      <c r="H525" s="1" t="s">
        <v>1839</v>
      </c>
      <c r="I525" s="1" t="s">
        <v>1334</v>
      </c>
      <c r="J525" s="1" t="s">
        <v>1216</v>
      </c>
      <c r="K525">
        <v>62</v>
      </c>
      <c r="L525" t="str" cm="1">
        <f t="array" ref="L525">_xlfn.IFS(merged_data[[#This Row],[Age]]&lt;= 28,"Gen Z", merged_data[[#This Row],[Age]]&lt;=44,"Millennials", merged_data[[#This Row],[Age]]&lt;=60,"Gen X", merged_data[[#This Row],[Age]]&gt;60,"Baby Boomers")</f>
        <v>Baby Boomers</v>
      </c>
      <c r="M525" s="1" t="s">
        <v>1217</v>
      </c>
      <c r="N525" s="1" t="s">
        <v>1233</v>
      </c>
      <c r="O525">
        <v>160975</v>
      </c>
      <c r="P525" s="1" t="s">
        <v>1219</v>
      </c>
      <c r="Q525" s="2">
        <v>44302</v>
      </c>
    </row>
    <row r="526" spans="1:17" x14ac:dyDescent="0.25">
      <c r="A526" s="1" t="s">
        <v>863</v>
      </c>
      <c r="B526" s="1" t="s">
        <v>864</v>
      </c>
      <c r="C526" s="1" t="s">
        <v>26</v>
      </c>
      <c r="D526" s="2">
        <v>42325</v>
      </c>
      <c r="E526">
        <v>426903</v>
      </c>
      <c r="F526">
        <v>311</v>
      </c>
      <c r="G526">
        <v>0</v>
      </c>
      <c r="H526" s="1" t="s">
        <v>1839</v>
      </c>
      <c r="I526" s="1" t="s">
        <v>1365</v>
      </c>
      <c r="J526" s="1" t="s">
        <v>1216</v>
      </c>
      <c r="K526">
        <v>70</v>
      </c>
      <c r="L526" t="str" cm="1">
        <f t="array" ref="L526">_xlfn.IFS(merged_data[[#This Row],[Age]]&lt;= 28,"Gen Z", merged_data[[#This Row],[Age]]&lt;=44,"Millennials", merged_data[[#This Row],[Age]]&lt;=60,"Gen X", merged_data[[#This Row],[Age]]&gt;60,"Baby Boomers")</f>
        <v>Baby Boomers</v>
      </c>
      <c r="M526" s="1" t="s">
        <v>1222</v>
      </c>
      <c r="N526" s="1" t="s">
        <v>1230</v>
      </c>
      <c r="O526">
        <v>106206</v>
      </c>
      <c r="P526" s="1" t="s">
        <v>1219</v>
      </c>
      <c r="Q526" s="2">
        <v>43256</v>
      </c>
    </row>
    <row r="527" spans="1:17" x14ac:dyDescent="0.25">
      <c r="A527" s="1" t="s">
        <v>865</v>
      </c>
      <c r="B527" s="1" t="s">
        <v>426</v>
      </c>
      <c r="C527" s="1" t="s">
        <v>26</v>
      </c>
      <c r="D527" s="2">
        <v>43329</v>
      </c>
      <c r="E527">
        <v>368753</v>
      </c>
      <c r="F527">
        <v>494</v>
      </c>
      <c r="G527">
        <v>0</v>
      </c>
      <c r="H527" s="1" t="s">
        <v>1839</v>
      </c>
      <c r="I527" s="1" t="s">
        <v>1761</v>
      </c>
      <c r="J527" s="1" t="s">
        <v>1221</v>
      </c>
      <c r="K527">
        <v>30</v>
      </c>
      <c r="L527" t="str" cm="1">
        <f t="array" ref="L527">_xlfn.IFS(merged_data[[#This Row],[Age]]&lt;= 28,"Gen Z", merged_data[[#This Row],[Age]]&lt;=44,"Millennials", merged_data[[#This Row],[Age]]&lt;=60,"Gen X", merged_data[[#This Row],[Age]]&gt;60,"Baby Boomers")</f>
        <v>Millennials</v>
      </c>
      <c r="M527" s="1" t="s">
        <v>1217</v>
      </c>
      <c r="N527" s="1" t="s">
        <v>1218</v>
      </c>
      <c r="O527">
        <v>138154</v>
      </c>
      <c r="P527" s="1" t="s">
        <v>1219</v>
      </c>
      <c r="Q527" s="2">
        <v>44896</v>
      </c>
    </row>
    <row r="528" spans="1:17" x14ac:dyDescent="0.25">
      <c r="A528" s="1" t="s">
        <v>866</v>
      </c>
      <c r="B528" s="1" t="s">
        <v>507</v>
      </c>
      <c r="C528" s="1" t="s">
        <v>26</v>
      </c>
      <c r="D528" s="2">
        <v>42839</v>
      </c>
      <c r="E528">
        <v>445872</v>
      </c>
      <c r="F528">
        <v>789</v>
      </c>
      <c r="G528">
        <v>0</v>
      </c>
      <c r="H528" s="1" t="s">
        <v>1839</v>
      </c>
      <c r="I528" s="1" t="s">
        <v>1707</v>
      </c>
      <c r="J528" s="1" t="s">
        <v>1216</v>
      </c>
      <c r="K528">
        <v>52</v>
      </c>
      <c r="L528" t="str" cm="1">
        <f t="array" ref="L528">_xlfn.IFS(merged_data[[#This Row],[Age]]&lt;= 28,"Gen Z", merged_data[[#This Row],[Age]]&lt;=44,"Millennials", merged_data[[#This Row],[Age]]&lt;=60,"Gen X", merged_data[[#This Row],[Age]]&gt;60,"Baby Boomers")</f>
        <v>Gen X</v>
      </c>
      <c r="M528" s="1" t="s">
        <v>1236</v>
      </c>
      <c r="N528" s="1" t="s">
        <v>1238</v>
      </c>
      <c r="O528">
        <v>51585</v>
      </c>
      <c r="P528" s="1" t="s">
        <v>1224</v>
      </c>
      <c r="Q528" s="2">
        <v>43577</v>
      </c>
    </row>
    <row r="529" spans="1:17" x14ac:dyDescent="0.25">
      <c r="A529" s="1" t="s">
        <v>867</v>
      </c>
      <c r="B529" s="1" t="s">
        <v>153</v>
      </c>
      <c r="C529" s="1" t="s">
        <v>10</v>
      </c>
      <c r="D529" s="2">
        <v>43168</v>
      </c>
      <c r="E529">
        <v>410591</v>
      </c>
      <c r="F529">
        <v>481</v>
      </c>
      <c r="G529">
        <v>0</v>
      </c>
      <c r="H529" s="1" t="s">
        <v>1839</v>
      </c>
      <c r="I529" s="1" t="s">
        <v>1751</v>
      </c>
      <c r="J529" s="1" t="s">
        <v>1216</v>
      </c>
      <c r="K529">
        <v>58</v>
      </c>
      <c r="L529" t="str" cm="1">
        <f t="array" ref="L529">_xlfn.IFS(merged_data[[#This Row],[Age]]&lt;= 28,"Gen Z", merged_data[[#This Row],[Age]]&lt;=44,"Millennials", merged_data[[#This Row],[Age]]&lt;=60,"Gen X", merged_data[[#This Row],[Age]]&gt;60,"Baby Boomers")</f>
        <v>Gen X</v>
      </c>
      <c r="M529" s="1" t="s">
        <v>1222</v>
      </c>
      <c r="N529" s="1" t="s">
        <v>1242</v>
      </c>
      <c r="O529">
        <v>81272</v>
      </c>
      <c r="P529" s="1" t="s">
        <v>1219</v>
      </c>
      <c r="Q529" s="2">
        <v>42747</v>
      </c>
    </row>
    <row r="530" spans="1:17" x14ac:dyDescent="0.25">
      <c r="A530" s="1" t="s">
        <v>868</v>
      </c>
      <c r="B530" s="1" t="s">
        <v>611</v>
      </c>
      <c r="C530" s="1" t="s">
        <v>14</v>
      </c>
      <c r="D530" s="2">
        <v>45860</v>
      </c>
      <c r="E530">
        <v>327350</v>
      </c>
      <c r="F530">
        <v>615</v>
      </c>
      <c r="G530">
        <v>0</v>
      </c>
      <c r="H530" s="1" t="s">
        <v>1839</v>
      </c>
      <c r="I530" s="1" t="s">
        <v>1567</v>
      </c>
      <c r="J530" s="1" t="s">
        <v>1216</v>
      </c>
      <c r="K530">
        <v>24</v>
      </c>
      <c r="L530" t="str" cm="1">
        <f t="array" ref="L530">_xlfn.IFS(merged_data[[#This Row],[Age]]&lt;= 28,"Gen Z", merged_data[[#This Row],[Age]]&lt;=44,"Millennials", merged_data[[#This Row],[Age]]&lt;=60,"Gen X", merged_data[[#This Row],[Age]]&gt;60,"Baby Boomers")</f>
        <v>Gen Z</v>
      </c>
      <c r="M530" s="1" t="s">
        <v>1236</v>
      </c>
      <c r="N530" s="1" t="s">
        <v>1227</v>
      </c>
      <c r="O530">
        <v>50087</v>
      </c>
      <c r="P530" s="1" t="s">
        <v>1224</v>
      </c>
      <c r="Q530" s="2">
        <v>43775</v>
      </c>
    </row>
    <row r="531" spans="1:17" x14ac:dyDescent="0.25">
      <c r="A531" s="1" t="s">
        <v>869</v>
      </c>
      <c r="B531" s="1" t="s">
        <v>770</v>
      </c>
      <c r="C531" s="1" t="s">
        <v>14</v>
      </c>
      <c r="D531" s="2">
        <v>42689</v>
      </c>
      <c r="E531">
        <v>358606</v>
      </c>
      <c r="F531">
        <v>329</v>
      </c>
      <c r="G531">
        <v>0</v>
      </c>
      <c r="H531" s="1" t="s">
        <v>1839</v>
      </c>
      <c r="I531" s="1" t="s">
        <v>1477</v>
      </c>
      <c r="J531" s="1" t="s">
        <v>1216</v>
      </c>
      <c r="K531">
        <v>46</v>
      </c>
      <c r="L531" t="str" cm="1">
        <f t="array" ref="L531">_xlfn.IFS(merged_data[[#This Row],[Age]]&lt;= 28,"Gen Z", merged_data[[#This Row],[Age]]&lt;=44,"Millennials", merged_data[[#This Row],[Age]]&lt;=60,"Gen X", merged_data[[#This Row],[Age]]&gt;60,"Baby Boomers")</f>
        <v>Gen X</v>
      </c>
      <c r="M531" s="1" t="s">
        <v>1232</v>
      </c>
      <c r="N531" s="1" t="s">
        <v>1227</v>
      </c>
      <c r="O531">
        <v>72930</v>
      </c>
      <c r="P531" s="1" t="s">
        <v>1228</v>
      </c>
      <c r="Q531" s="2">
        <v>42971</v>
      </c>
    </row>
    <row r="532" spans="1:17" x14ac:dyDescent="0.25">
      <c r="A532" s="1" t="s">
        <v>870</v>
      </c>
      <c r="B532" s="1" t="s">
        <v>494</v>
      </c>
      <c r="C532" s="1" t="s">
        <v>14</v>
      </c>
      <c r="D532" s="2">
        <v>44599</v>
      </c>
      <c r="E532">
        <v>167679</v>
      </c>
      <c r="F532">
        <v>395</v>
      </c>
      <c r="G532">
        <v>0</v>
      </c>
      <c r="H532" s="1" t="s">
        <v>1839</v>
      </c>
      <c r="I532" s="1" t="s">
        <v>1578</v>
      </c>
      <c r="J532" s="1" t="s">
        <v>1216</v>
      </c>
      <c r="K532">
        <v>22</v>
      </c>
      <c r="L532" t="str" cm="1">
        <f t="array" ref="L532">_xlfn.IFS(merged_data[[#This Row],[Age]]&lt;= 28,"Gen Z", merged_data[[#This Row],[Age]]&lt;=44,"Millennials", merged_data[[#This Row],[Age]]&lt;=60,"Gen X", merged_data[[#This Row],[Age]]&gt;60,"Baby Boomers")</f>
        <v>Gen Z</v>
      </c>
      <c r="M532" s="1" t="s">
        <v>1217</v>
      </c>
      <c r="N532" s="1" t="s">
        <v>1223</v>
      </c>
      <c r="O532">
        <v>68787</v>
      </c>
      <c r="P532" s="1" t="s">
        <v>1219</v>
      </c>
      <c r="Q532" s="2">
        <v>42305</v>
      </c>
    </row>
    <row r="533" spans="1:17" x14ac:dyDescent="0.25">
      <c r="A533" s="1" t="s">
        <v>871</v>
      </c>
      <c r="B533" s="1" t="s">
        <v>171</v>
      </c>
      <c r="C533" s="1" t="s">
        <v>10</v>
      </c>
      <c r="D533" s="2">
        <v>43698</v>
      </c>
      <c r="E533">
        <v>83178</v>
      </c>
      <c r="F533">
        <v>680</v>
      </c>
      <c r="G533">
        <v>0</v>
      </c>
      <c r="H533" s="1" t="s">
        <v>1839</v>
      </c>
      <c r="I533" s="1" t="s">
        <v>1801</v>
      </c>
      <c r="J533" s="1" t="s">
        <v>1216</v>
      </c>
      <c r="K533">
        <v>39</v>
      </c>
      <c r="L533" t="str" cm="1">
        <f t="array" ref="L533">_xlfn.IFS(merged_data[[#This Row],[Age]]&lt;= 28,"Gen Z", merged_data[[#This Row],[Age]]&lt;=44,"Millennials", merged_data[[#This Row],[Age]]&lt;=60,"Gen X", merged_data[[#This Row],[Age]]&gt;60,"Baby Boomers")</f>
        <v>Millennials</v>
      </c>
      <c r="M533" s="1" t="s">
        <v>1232</v>
      </c>
      <c r="N533" s="1" t="s">
        <v>1218</v>
      </c>
      <c r="O533">
        <v>178492</v>
      </c>
      <c r="P533" s="1" t="s">
        <v>1219</v>
      </c>
      <c r="Q533" s="2">
        <v>45319</v>
      </c>
    </row>
    <row r="534" spans="1:17" x14ac:dyDescent="0.25">
      <c r="A534" s="1" t="s">
        <v>872</v>
      </c>
      <c r="B534" s="1" t="s">
        <v>50</v>
      </c>
      <c r="C534" s="1" t="s">
        <v>14</v>
      </c>
      <c r="D534" s="2">
        <v>43058</v>
      </c>
      <c r="E534">
        <v>417209</v>
      </c>
      <c r="F534">
        <v>743</v>
      </c>
      <c r="G534">
        <v>0</v>
      </c>
      <c r="H534" s="1" t="s">
        <v>1839</v>
      </c>
      <c r="I534" s="1" t="s">
        <v>1442</v>
      </c>
      <c r="J534" s="1" t="s">
        <v>1216</v>
      </c>
      <c r="K534">
        <v>21</v>
      </c>
      <c r="L534" t="str" cm="1">
        <f t="array" ref="L534">_xlfn.IFS(merged_data[[#This Row],[Age]]&lt;= 28,"Gen Z", merged_data[[#This Row],[Age]]&lt;=44,"Millennials", merged_data[[#This Row],[Age]]&lt;=60,"Gen X", merged_data[[#This Row],[Age]]&gt;60,"Baby Boomers")</f>
        <v>Gen Z</v>
      </c>
      <c r="M534" s="1" t="s">
        <v>1236</v>
      </c>
      <c r="N534" s="1" t="s">
        <v>1223</v>
      </c>
      <c r="O534">
        <v>172499</v>
      </c>
      <c r="P534" s="1" t="s">
        <v>1224</v>
      </c>
      <c r="Q534" s="2">
        <v>44501</v>
      </c>
    </row>
    <row r="535" spans="1:17" x14ac:dyDescent="0.25">
      <c r="A535" s="1" t="s">
        <v>873</v>
      </c>
      <c r="B535" s="1" t="s">
        <v>368</v>
      </c>
      <c r="C535" s="1" t="s">
        <v>10</v>
      </c>
      <c r="D535" s="2">
        <v>43353</v>
      </c>
      <c r="E535">
        <v>175458</v>
      </c>
      <c r="F535">
        <v>597</v>
      </c>
      <c r="G535">
        <v>0</v>
      </c>
      <c r="H535" s="1" t="s">
        <v>1839</v>
      </c>
      <c r="I535" s="1" t="s">
        <v>1635</v>
      </c>
      <c r="J535" s="1" t="s">
        <v>1216</v>
      </c>
      <c r="K535">
        <v>54</v>
      </c>
      <c r="L535" t="str" cm="1">
        <f t="array" ref="L535">_xlfn.IFS(merged_data[[#This Row],[Age]]&lt;= 28,"Gen Z", merged_data[[#This Row],[Age]]&lt;=44,"Millennials", merged_data[[#This Row],[Age]]&lt;=60,"Gen X", merged_data[[#This Row],[Age]]&gt;60,"Baby Boomers")</f>
        <v>Gen X</v>
      </c>
      <c r="M535" s="1" t="s">
        <v>1232</v>
      </c>
      <c r="N535" s="1" t="s">
        <v>1242</v>
      </c>
      <c r="O535">
        <v>177702</v>
      </c>
      <c r="P535" s="1" t="s">
        <v>1219</v>
      </c>
      <c r="Q535" s="2">
        <v>45127</v>
      </c>
    </row>
    <row r="536" spans="1:17" x14ac:dyDescent="0.25">
      <c r="A536" s="1" t="s">
        <v>874</v>
      </c>
      <c r="B536" s="1" t="s">
        <v>875</v>
      </c>
      <c r="C536" s="1" t="s">
        <v>14</v>
      </c>
      <c r="D536" s="2">
        <v>42428</v>
      </c>
      <c r="E536">
        <v>254466</v>
      </c>
      <c r="F536">
        <v>660</v>
      </c>
      <c r="G536">
        <v>0</v>
      </c>
      <c r="H536" s="1" t="s">
        <v>1839</v>
      </c>
      <c r="I536" s="1" t="s">
        <v>1483</v>
      </c>
      <c r="J536" s="1" t="s">
        <v>1216</v>
      </c>
      <c r="K536">
        <v>19</v>
      </c>
      <c r="L536" t="str" cm="1">
        <f t="array" ref="L536">_xlfn.IFS(merged_data[[#This Row],[Age]]&lt;= 28,"Gen Z", merged_data[[#This Row],[Age]]&lt;=44,"Millennials", merged_data[[#This Row],[Age]]&lt;=60,"Gen X", merged_data[[#This Row],[Age]]&gt;60,"Baby Boomers")</f>
        <v>Gen Z</v>
      </c>
      <c r="M536" s="1" t="s">
        <v>1222</v>
      </c>
      <c r="N536" s="1" t="s">
        <v>1223</v>
      </c>
      <c r="O536">
        <v>190286</v>
      </c>
      <c r="P536" s="1" t="s">
        <v>1224</v>
      </c>
      <c r="Q536" s="2">
        <v>43918</v>
      </c>
    </row>
    <row r="537" spans="1:17" x14ac:dyDescent="0.25">
      <c r="A537" s="1" t="s">
        <v>876</v>
      </c>
      <c r="B537" s="1" t="s">
        <v>625</v>
      </c>
      <c r="C537" s="1" t="s">
        <v>14</v>
      </c>
      <c r="D537" s="2">
        <v>42353</v>
      </c>
      <c r="E537">
        <v>439503</v>
      </c>
      <c r="F537">
        <v>673</v>
      </c>
      <c r="G537">
        <v>0</v>
      </c>
      <c r="H537" s="1" t="s">
        <v>1839</v>
      </c>
      <c r="I537" s="1" t="s">
        <v>1311</v>
      </c>
      <c r="J537" s="1" t="s">
        <v>1216</v>
      </c>
      <c r="K537">
        <v>42</v>
      </c>
      <c r="L537" t="str" cm="1">
        <f t="array" ref="L537">_xlfn.IFS(merged_data[[#This Row],[Age]]&lt;= 28,"Gen Z", merged_data[[#This Row],[Age]]&lt;=44,"Millennials", merged_data[[#This Row],[Age]]&lt;=60,"Gen X", merged_data[[#This Row],[Age]]&gt;60,"Baby Boomers")</f>
        <v>Millennials</v>
      </c>
      <c r="M537" s="1" t="s">
        <v>1217</v>
      </c>
      <c r="N537" s="1" t="s">
        <v>1238</v>
      </c>
      <c r="O537">
        <v>45931</v>
      </c>
      <c r="P537" s="1" t="s">
        <v>1219</v>
      </c>
      <c r="Q537" s="2">
        <v>45042</v>
      </c>
    </row>
    <row r="538" spans="1:17" x14ac:dyDescent="0.25">
      <c r="A538" s="1" t="s">
        <v>877</v>
      </c>
      <c r="B538" s="1" t="s">
        <v>878</v>
      </c>
      <c r="C538" s="1" t="s">
        <v>26</v>
      </c>
      <c r="D538" s="2">
        <v>44198</v>
      </c>
      <c r="E538">
        <v>86724</v>
      </c>
      <c r="F538">
        <v>602</v>
      </c>
      <c r="G538">
        <v>0</v>
      </c>
      <c r="H538" s="1" t="s">
        <v>40</v>
      </c>
      <c r="I538" s="1" t="s">
        <v>1322</v>
      </c>
      <c r="J538" s="1" t="s">
        <v>1216</v>
      </c>
      <c r="K538">
        <v>54</v>
      </c>
      <c r="L538" t="str" cm="1">
        <f t="array" ref="L538">_xlfn.IFS(merged_data[[#This Row],[Age]]&lt;= 28,"Gen Z", merged_data[[#This Row],[Age]]&lt;=44,"Millennials", merged_data[[#This Row],[Age]]&lt;=60,"Gen X", merged_data[[#This Row],[Age]]&gt;60,"Baby Boomers")</f>
        <v>Gen X</v>
      </c>
      <c r="M538" s="1" t="s">
        <v>1217</v>
      </c>
      <c r="N538" s="1" t="s">
        <v>1238</v>
      </c>
      <c r="O538">
        <v>125595</v>
      </c>
      <c r="P538" s="1" t="s">
        <v>1224</v>
      </c>
      <c r="Q538" s="2">
        <v>43929</v>
      </c>
    </row>
    <row r="539" spans="1:17" x14ac:dyDescent="0.25">
      <c r="A539" s="1" t="s">
        <v>879</v>
      </c>
      <c r="B539" s="1" t="s">
        <v>70</v>
      </c>
      <c r="C539" s="1" t="s">
        <v>10</v>
      </c>
      <c r="D539" s="2">
        <v>45888</v>
      </c>
      <c r="E539">
        <v>229204</v>
      </c>
      <c r="F539">
        <v>720</v>
      </c>
      <c r="G539">
        <v>0</v>
      </c>
      <c r="H539" s="1" t="s">
        <v>1839</v>
      </c>
      <c r="I539" s="1" t="s">
        <v>1540</v>
      </c>
      <c r="J539" s="1" t="s">
        <v>1221</v>
      </c>
      <c r="K539">
        <v>29</v>
      </c>
      <c r="L539" t="str" cm="1">
        <f t="array" ref="L539">_xlfn.IFS(merged_data[[#This Row],[Age]]&lt;= 28,"Gen Z", merged_data[[#This Row],[Age]]&lt;=44,"Millennials", merged_data[[#This Row],[Age]]&lt;=60,"Gen X", merged_data[[#This Row],[Age]]&gt;60,"Baby Boomers")</f>
        <v>Millennials</v>
      </c>
      <c r="M539" s="1" t="s">
        <v>1217</v>
      </c>
      <c r="N539" s="1" t="s">
        <v>1227</v>
      </c>
      <c r="O539">
        <v>124101</v>
      </c>
      <c r="P539" s="1" t="s">
        <v>1224</v>
      </c>
      <c r="Q539" s="2">
        <v>45422</v>
      </c>
    </row>
    <row r="540" spans="1:17" x14ac:dyDescent="0.25">
      <c r="A540" s="1" t="s">
        <v>880</v>
      </c>
      <c r="B540" s="1" t="s">
        <v>107</v>
      </c>
      <c r="C540" s="1" t="s">
        <v>14</v>
      </c>
      <c r="D540" s="2">
        <v>42409</v>
      </c>
      <c r="E540">
        <v>486524</v>
      </c>
      <c r="F540">
        <v>545</v>
      </c>
      <c r="G540">
        <v>0</v>
      </c>
      <c r="H540" s="1" t="s">
        <v>1839</v>
      </c>
      <c r="I540" s="1" t="s">
        <v>1383</v>
      </c>
      <c r="J540" s="1" t="s">
        <v>1216</v>
      </c>
      <c r="K540">
        <v>56</v>
      </c>
      <c r="L540" t="str" cm="1">
        <f t="array" ref="L540">_xlfn.IFS(merged_data[[#This Row],[Age]]&lt;= 28,"Gen Z", merged_data[[#This Row],[Age]]&lt;=44,"Millennials", merged_data[[#This Row],[Age]]&lt;=60,"Gen X", merged_data[[#This Row],[Age]]&gt;60,"Baby Boomers")</f>
        <v>Gen X</v>
      </c>
      <c r="M540" s="1" t="s">
        <v>1232</v>
      </c>
      <c r="N540" s="1" t="s">
        <v>1227</v>
      </c>
      <c r="O540">
        <v>173962</v>
      </c>
      <c r="P540" s="1" t="s">
        <v>1219</v>
      </c>
      <c r="Q540" s="2">
        <v>44752</v>
      </c>
    </row>
    <row r="541" spans="1:17" x14ac:dyDescent="0.25">
      <c r="A541" s="1" t="s">
        <v>881</v>
      </c>
      <c r="B541" s="1" t="s">
        <v>620</v>
      </c>
      <c r="C541" s="1" t="s">
        <v>26</v>
      </c>
      <c r="D541" s="2">
        <v>43728</v>
      </c>
      <c r="E541">
        <v>96393</v>
      </c>
      <c r="F541">
        <v>536</v>
      </c>
      <c r="G541">
        <v>0</v>
      </c>
      <c r="H541" s="1" t="s">
        <v>1839</v>
      </c>
      <c r="I541" s="1" t="s">
        <v>1694</v>
      </c>
      <c r="J541" s="1" t="s">
        <v>1216</v>
      </c>
      <c r="K541">
        <v>61</v>
      </c>
      <c r="L541" t="str" cm="1">
        <f t="array" ref="L541">_xlfn.IFS(merged_data[[#This Row],[Age]]&lt;= 28,"Gen Z", merged_data[[#This Row],[Age]]&lt;=44,"Millennials", merged_data[[#This Row],[Age]]&lt;=60,"Gen X", merged_data[[#This Row],[Age]]&gt;60,"Baby Boomers")</f>
        <v>Baby Boomers</v>
      </c>
      <c r="M541" s="1" t="s">
        <v>1222</v>
      </c>
      <c r="N541" s="1" t="s">
        <v>1238</v>
      </c>
      <c r="O541">
        <v>45963</v>
      </c>
      <c r="P541" s="1" t="s">
        <v>1219</v>
      </c>
      <c r="Q541" s="2">
        <v>44798</v>
      </c>
    </row>
    <row r="542" spans="1:17" x14ac:dyDescent="0.25">
      <c r="A542" s="1" t="s">
        <v>882</v>
      </c>
      <c r="B542" s="1" t="s">
        <v>883</v>
      </c>
      <c r="C542" s="1" t="s">
        <v>14</v>
      </c>
      <c r="D542" s="2">
        <v>42837</v>
      </c>
      <c r="E542">
        <v>389458</v>
      </c>
      <c r="F542">
        <v>833</v>
      </c>
      <c r="G542">
        <v>0</v>
      </c>
      <c r="H542" s="1" t="s">
        <v>1839</v>
      </c>
      <c r="I542" s="1" t="s">
        <v>1378</v>
      </c>
      <c r="J542" s="1" t="s">
        <v>1221</v>
      </c>
      <c r="K542">
        <v>70</v>
      </c>
      <c r="L542" t="str" cm="1">
        <f t="array" ref="L542">_xlfn.IFS(merged_data[[#This Row],[Age]]&lt;= 28,"Gen Z", merged_data[[#This Row],[Age]]&lt;=44,"Millennials", merged_data[[#This Row],[Age]]&lt;=60,"Gen X", merged_data[[#This Row],[Age]]&gt;60,"Baby Boomers")</f>
        <v>Baby Boomers</v>
      </c>
      <c r="M542" s="1" t="s">
        <v>1217</v>
      </c>
      <c r="N542" s="1" t="s">
        <v>1230</v>
      </c>
      <c r="O542">
        <v>98249</v>
      </c>
      <c r="P542" s="1" t="s">
        <v>1224</v>
      </c>
      <c r="Q542" s="2">
        <v>45094</v>
      </c>
    </row>
    <row r="543" spans="1:17" x14ac:dyDescent="0.25">
      <c r="A543" s="1" t="s">
        <v>884</v>
      </c>
      <c r="B543" s="1" t="s">
        <v>611</v>
      </c>
      <c r="C543" s="1" t="s">
        <v>26</v>
      </c>
      <c r="D543" s="2">
        <v>42445</v>
      </c>
      <c r="E543">
        <v>76312</v>
      </c>
      <c r="F543">
        <v>484</v>
      </c>
      <c r="G543">
        <v>0</v>
      </c>
      <c r="H543" s="1" t="s">
        <v>1839</v>
      </c>
      <c r="I543" s="1" t="s">
        <v>1567</v>
      </c>
      <c r="J543" s="1" t="s">
        <v>1216</v>
      </c>
      <c r="K543">
        <v>24</v>
      </c>
      <c r="L543" t="str" cm="1">
        <f t="array" ref="L543">_xlfn.IFS(merged_data[[#This Row],[Age]]&lt;= 28,"Gen Z", merged_data[[#This Row],[Age]]&lt;=44,"Millennials", merged_data[[#This Row],[Age]]&lt;=60,"Gen X", merged_data[[#This Row],[Age]]&gt;60,"Baby Boomers")</f>
        <v>Gen Z</v>
      </c>
      <c r="M543" s="1" t="s">
        <v>1236</v>
      </c>
      <c r="N543" s="1" t="s">
        <v>1227</v>
      </c>
      <c r="O543">
        <v>50087</v>
      </c>
      <c r="P543" s="1" t="s">
        <v>1224</v>
      </c>
      <c r="Q543" s="2">
        <v>43775</v>
      </c>
    </row>
    <row r="544" spans="1:17" x14ac:dyDescent="0.25">
      <c r="A544" s="1" t="s">
        <v>885</v>
      </c>
      <c r="B544" s="1" t="s">
        <v>691</v>
      </c>
      <c r="C544" s="1" t="s">
        <v>26</v>
      </c>
      <c r="D544" s="2">
        <v>45644</v>
      </c>
      <c r="E544">
        <v>491587</v>
      </c>
      <c r="F544">
        <v>767</v>
      </c>
      <c r="G544">
        <v>0</v>
      </c>
      <c r="H544" s="1" t="s">
        <v>1839</v>
      </c>
      <c r="I544" s="1" t="s">
        <v>1757</v>
      </c>
      <c r="J544" s="1" t="s">
        <v>1216</v>
      </c>
      <c r="K544">
        <v>26</v>
      </c>
      <c r="L544" t="str" cm="1">
        <f t="array" ref="L544">_xlfn.IFS(merged_data[[#This Row],[Age]]&lt;= 28,"Gen Z", merged_data[[#This Row],[Age]]&lt;=44,"Millennials", merged_data[[#This Row],[Age]]&lt;=60,"Gen X", merged_data[[#This Row],[Age]]&gt;60,"Baby Boomers")</f>
        <v>Gen Z</v>
      </c>
      <c r="M544" s="1" t="s">
        <v>1232</v>
      </c>
      <c r="N544" s="1" t="s">
        <v>1223</v>
      </c>
      <c r="O544">
        <v>106475</v>
      </c>
      <c r="P544" s="1" t="s">
        <v>1219</v>
      </c>
      <c r="Q544" s="2">
        <v>45133</v>
      </c>
    </row>
    <row r="545" spans="1:17" x14ac:dyDescent="0.25">
      <c r="A545" s="1" t="s">
        <v>886</v>
      </c>
      <c r="B545" s="1" t="s">
        <v>121</v>
      </c>
      <c r="C545" s="1" t="s">
        <v>14</v>
      </c>
      <c r="D545" s="2">
        <v>44346</v>
      </c>
      <c r="E545">
        <v>337468</v>
      </c>
      <c r="F545">
        <v>662</v>
      </c>
      <c r="G545">
        <v>0</v>
      </c>
      <c r="H545" s="1" t="s">
        <v>60</v>
      </c>
      <c r="I545" s="1" t="s">
        <v>1838</v>
      </c>
      <c r="J545" s="1" t="s">
        <v>1221</v>
      </c>
      <c r="K545">
        <v>63</v>
      </c>
      <c r="L545" t="str" cm="1">
        <f t="array" ref="L545">_xlfn.IFS(merged_data[[#This Row],[Age]]&lt;= 28,"Gen Z", merged_data[[#This Row],[Age]]&lt;=44,"Millennials", merged_data[[#This Row],[Age]]&lt;=60,"Gen X", merged_data[[#This Row],[Age]]&gt;60,"Baby Boomers")</f>
        <v>Baby Boomers</v>
      </c>
      <c r="M545" s="1" t="s">
        <v>1236</v>
      </c>
      <c r="N545" s="1" t="s">
        <v>1233</v>
      </c>
      <c r="O545">
        <v>21969</v>
      </c>
      <c r="P545" s="1" t="s">
        <v>1224</v>
      </c>
      <c r="Q545" s="2">
        <v>45488</v>
      </c>
    </row>
    <row r="546" spans="1:17" x14ac:dyDescent="0.25">
      <c r="A546" s="1" t="s">
        <v>887</v>
      </c>
      <c r="B546" s="1" t="s">
        <v>888</v>
      </c>
      <c r="C546" s="1" t="s">
        <v>26</v>
      </c>
      <c r="D546" s="2">
        <v>43893</v>
      </c>
      <c r="E546">
        <v>71196</v>
      </c>
      <c r="F546">
        <v>582</v>
      </c>
      <c r="G546">
        <v>0</v>
      </c>
      <c r="H546" s="1" t="s">
        <v>1839</v>
      </c>
      <c r="I546" s="1" t="s">
        <v>1722</v>
      </c>
      <c r="J546" s="1" t="s">
        <v>1221</v>
      </c>
      <c r="K546">
        <v>18</v>
      </c>
      <c r="L546" t="str" cm="1">
        <f t="array" ref="L546">_xlfn.IFS(merged_data[[#This Row],[Age]]&lt;= 28,"Gen Z", merged_data[[#This Row],[Age]]&lt;=44,"Millennials", merged_data[[#This Row],[Age]]&lt;=60,"Gen X", merged_data[[#This Row],[Age]]&gt;60,"Baby Boomers")</f>
        <v>Gen Z</v>
      </c>
      <c r="M546" s="1" t="s">
        <v>1222</v>
      </c>
      <c r="N546" s="1" t="s">
        <v>1227</v>
      </c>
      <c r="O546">
        <v>62229</v>
      </c>
      <c r="P546" s="1" t="s">
        <v>1224</v>
      </c>
      <c r="Q546" s="2">
        <v>45160</v>
      </c>
    </row>
    <row r="547" spans="1:17" x14ac:dyDescent="0.25">
      <c r="A547" s="1" t="s">
        <v>889</v>
      </c>
      <c r="B547" s="1" t="s">
        <v>252</v>
      </c>
      <c r="C547" s="1" t="s">
        <v>10</v>
      </c>
      <c r="D547" s="2">
        <v>45656</v>
      </c>
      <c r="E547">
        <v>70014</v>
      </c>
      <c r="F547">
        <v>635</v>
      </c>
      <c r="G547">
        <v>0</v>
      </c>
      <c r="H547" s="1" t="s">
        <v>19</v>
      </c>
      <c r="I547" s="1" t="s">
        <v>1377</v>
      </c>
      <c r="J547" s="1" t="s">
        <v>1216</v>
      </c>
      <c r="K547">
        <v>62</v>
      </c>
      <c r="L547" t="str" cm="1">
        <f t="array" ref="L547">_xlfn.IFS(merged_data[[#This Row],[Age]]&lt;= 28,"Gen Z", merged_data[[#This Row],[Age]]&lt;=44,"Millennials", merged_data[[#This Row],[Age]]&lt;=60,"Gen X", merged_data[[#This Row],[Age]]&gt;60,"Baby Boomers")</f>
        <v>Baby Boomers</v>
      </c>
      <c r="M547" s="1" t="s">
        <v>1222</v>
      </c>
      <c r="N547" s="1" t="s">
        <v>1230</v>
      </c>
      <c r="O547">
        <v>67638</v>
      </c>
      <c r="P547" s="1" t="s">
        <v>1219</v>
      </c>
      <c r="Q547" s="2">
        <v>43555</v>
      </c>
    </row>
    <row r="548" spans="1:17" x14ac:dyDescent="0.25">
      <c r="A548" s="1" t="s">
        <v>890</v>
      </c>
      <c r="B548" s="1" t="s">
        <v>891</v>
      </c>
      <c r="C548" s="1" t="s">
        <v>10</v>
      </c>
      <c r="D548" s="2">
        <v>42982</v>
      </c>
      <c r="E548">
        <v>401426</v>
      </c>
      <c r="F548">
        <v>461</v>
      </c>
      <c r="G548">
        <v>0</v>
      </c>
      <c r="H548" s="1" t="s">
        <v>1839</v>
      </c>
      <c r="I548" s="1" t="s">
        <v>1748</v>
      </c>
      <c r="J548" s="1" t="s">
        <v>1221</v>
      </c>
      <c r="K548">
        <v>67</v>
      </c>
      <c r="L548" t="str" cm="1">
        <f t="array" ref="L548">_xlfn.IFS(merged_data[[#This Row],[Age]]&lt;= 28,"Gen Z", merged_data[[#This Row],[Age]]&lt;=44,"Millennials", merged_data[[#This Row],[Age]]&lt;=60,"Gen X", merged_data[[#This Row],[Age]]&gt;60,"Baby Boomers")</f>
        <v>Baby Boomers</v>
      </c>
      <c r="M548" s="1" t="s">
        <v>1222</v>
      </c>
      <c r="N548" s="1" t="s">
        <v>1218</v>
      </c>
      <c r="O548">
        <v>121459</v>
      </c>
      <c r="P548" s="1" t="s">
        <v>1224</v>
      </c>
      <c r="Q548" s="2">
        <v>44523</v>
      </c>
    </row>
    <row r="549" spans="1:17" x14ac:dyDescent="0.25">
      <c r="A549" s="1" t="s">
        <v>892</v>
      </c>
      <c r="B549" s="1" t="s">
        <v>797</v>
      </c>
      <c r="C549" s="1" t="s">
        <v>14</v>
      </c>
      <c r="D549" s="2">
        <v>44218</v>
      </c>
      <c r="E549">
        <v>141994</v>
      </c>
      <c r="F549">
        <v>459</v>
      </c>
      <c r="G549">
        <v>0</v>
      </c>
      <c r="H549" s="1" t="s">
        <v>1839</v>
      </c>
      <c r="I549" s="1" t="s">
        <v>1763</v>
      </c>
      <c r="J549" s="1" t="s">
        <v>1221</v>
      </c>
      <c r="K549">
        <v>65</v>
      </c>
      <c r="L549" t="str" cm="1">
        <f t="array" ref="L549">_xlfn.IFS(merged_data[[#This Row],[Age]]&lt;= 28,"Gen Z", merged_data[[#This Row],[Age]]&lt;=44,"Millennials", merged_data[[#This Row],[Age]]&lt;=60,"Gen X", merged_data[[#This Row],[Age]]&gt;60,"Baby Boomers")</f>
        <v>Baby Boomers</v>
      </c>
      <c r="M549" s="1" t="s">
        <v>1236</v>
      </c>
      <c r="N549" s="1" t="s">
        <v>1218</v>
      </c>
      <c r="O549">
        <v>53397</v>
      </c>
      <c r="P549" s="1" t="s">
        <v>1224</v>
      </c>
      <c r="Q549" s="2">
        <v>45281</v>
      </c>
    </row>
    <row r="550" spans="1:17" x14ac:dyDescent="0.25">
      <c r="A550" s="1" t="s">
        <v>893</v>
      </c>
      <c r="B550" s="1" t="s">
        <v>894</v>
      </c>
      <c r="C550" s="1" t="s">
        <v>14</v>
      </c>
      <c r="D550" s="2">
        <v>45320</v>
      </c>
      <c r="E550">
        <v>429505</v>
      </c>
      <c r="F550">
        <v>773</v>
      </c>
      <c r="G550">
        <v>0</v>
      </c>
      <c r="H550" s="1" t="s">
        <v>1839</v>
      </c>
      <c r="I550" s="1" t="s">
        <v>1622</v>
      </c>
      <c r="J550" s="1" t="s">
        <v>1216</v>
      </c>
      <c r="K550">
        <v>63</v>
      </c>
      <c r="L550" t="str" cm="1">
        <f t="array" ref="L550">_xlfn.IFS(merged_data[[#This Row],[Age]]&lt;= 28,"Gen Z", merged_data[[#This Row],[Age]]&lt;=44,"Millennials", merged_data[[#This Row],[Age]]&lt;=60,"Gen X", merged_data[[#This Row],[Age]]&gt;60,"Baby Boomers")</f>
        <v>Baby Boomers</v>
      </c>
      <c r="M550" s="1" t="s">
        <v>1236</v>
      </c>
      <c r="N550" s="1" t="s">
        <v>1233</v>
      </c>
      <c r="O550">
        <v>84881</v>
      </c>
      <c r="P550" s="1" t="s">
        <v>1228</v>
      </c>
      <c r="Q550" s="2">
        <v>44650</v>
      </c>
    </row>
    <row r="551" spans="1:17" x14ac:dyDescent="0.25">
      <c r="A551" s="1" t="s">
        <v>895</v>
      </c>
      <c r="B551" s="1" t="s">
        <v>548</v>
      </c>
      <c r="C551" s="1" t="s">
        <v>33</v>
      </c>
      <c r="D551" s="2">
        <v>44228</v>
      </c>
      <c r="E551">
        <v>33340</v>
      </c>
      <c r="F551">
        <v>621</v>
      </c>
      <c r="G551">
        <v>0</v>
      </c>
      <c r="H551" s="1" t="s">
        <v>1839</v>
      </c>
      <c r="I551" s="1" t="s">
        <v>1430</v>
      </c>
      <c r="J551" s="1" t="s">
        <v>1221</v>
      </c>
      <c r="K551">
        <v>69</v>
      </c>
      <c r="L551" t="str" cm="1">
        <f t="array" ref="L551">_xlfn.IFS(merged_data[[#This Row],[Age]]&lt;= 28,"Gen Z", merged_data[[#This Row],[Age]]&lt;=44,"Millennials", merged_data[[#This Row],[Age]]&lt;=60,"Gen X", merged_data[[#This Row],[Age]]&gt;60,"Baby Boomers")</f>
        <v>Baby Boomers</v>
      </c>
      <c r="M551" s="1" t="s">
        <v>1222</v>
      </c>
      <c r="N551" s="1" t="s">
        <v>1242</v>
      </c>
      <c r="O551">
        <v>134682</v>
      </c>
      <c r="P551" s="1" t="s">
        <v>1219</v>
      </c>
      <c r="Q551" s="2">
        <v>44257</v>
      </c>
    </row>
    <row r="552" spans="1:17" x14ac:dyDescent="0.25">
      <c r="A552" s="1" t="s">
        <v>896</v>
      </c>
      <c r="B552" s="1" t="s">
        <v>438</v>
      </c>
      <c r="C552" s="1" t="s">
        <v>14</v>
      </c>
      <c r="D552" s="2">
        <v>44768</v>
      </c>
      <c r="E552">
        <v>301994</v>
      </c>
      <c r="F552">
        <v>311</v>
      </c>
      <c r="G552">
        <v>445977</v>
      </c>
      <c r="H552" s="1" t="s">
        <v>1839</v>
      </c>
      <c r="I552" s="1" t="s">
        <v>1749</v>
      </c>
      <c r="J552" s="1" t="s">
        <v>1216</v>
      </c>
      <c r="K552">
        <v>45</v>
      </c>
      <c r="L552" t="str" cm="1">
        <f t="array" ref="L552">_xlfn.IFS(merged_data[[#This Row],[Age]]&lt;= 28,"Gen Z", merged_data[[#This Row],[Age]]&lt;=44,"Millennials", merged_data[[#This Row],[Age]]&lt;=60,"Gen X", merged_data[[#This Row],[Age]]&gt;60,"Baby Boomers")</f>
        <v>Gen X</v>
      </c>
      <c r="M552" s="1" t="s">
        <v>1236</v>
      </c>
      <c r="N552" s="1" t="s">
        <v>1218</v>
      </c>
      <c r="O552">
        <v>121520</v>
      </c>
      <c r="P552" s="1" t="s">
        <v>1224</v>
      </c>
      <c r="Q552" s="2">
        <v>44111</v>
      </c>
    </row>
    <row r="553" spans="1:17" x14ac:dyDescent="0.25">
      <c r="A553" s="1" t="s">
        <v>897</v>
      </c>
      <c r="B553" s="1" t="s">
        <v>898</v>
      </c>
      <c r="C553" s="1" t="s">
        <v>10</v>
      </c>
      <c r="D553" s="2">
        <v>45761</v>
      </c>
      <c r="E553">
        <v>450200</v>
      </c>
      <c r="F553">
        <v>723</v>
      </c>
      <c r="G553">
        <v>0</v>
      </c>
      <c r="H553" s="1" t="s">
        <v>40</v>
      </c>
      <c r="I553" s="1" t="s">
        <v>1798</v>
      </c>
      <c r="J553" s="1" t="s">
        <v>1221</v>
      </c>
      <c r="K553">
        <v>38</v>
      </c>
      <c r="L553" t="str" cm="1">
        <f t="array" ref="L553">_xlfn.IFS(merged_data[[#This Row],[Age]]&lt;= 28,"Gen Z", merged_data[[#This Row],[Age]]&lt;=44,"Millennials", merged_data[[#This Row],[Age]]&lt;=60,"Gen X", merged_data[[#This Row],[Age]]&gt;60,"Baby Boomers")</f>
        <v>Millennials</v>
      </c>
      <c r="M553" s="1" t="s">
        <v>1217</v>
      </c>
      <c r="N553" s="1" t="s">
        <v>1230</v>
      </c>
      <c r="O553">
        <v>198686</v>
      </c>
      <c r="P553" s="1" t="s">
        <v>1224</v>
      </c>
      <c r="Q553" s="2">
        <v>45801</v>
      </c>
    </row>
    <row r="554" spans="1:17" x14ac:dyDescent="0.25">
      <c r="A554" s="1" t="s">
        <v>899</v>
      </c>
      <c r="B554" s="1" t="s">
        <v>707</v>
      </c>
      <c r="C554" s="1" t="s">
        <v>10</v>
      </c>
      <c r="D554" s="2">
        <v>45828</v>
      </c>
      <c r="E554">
        <v>496915</v>
      </c>
      <c r="F554">
        <v>372</v>
      </c>
      <c r="G554">
        <v>0</v>
      </c>
      <c r="H554" s="1" t="s">
        <v>60</v>
      </c>
      <c r="I554" s="1" t="s">
        <v>1580</v>
      </c>
      <c r="J554" s="1" t="s">
        <v>1216</v>
      </c>
      <c r="K554">
        <v>29</v>
      </c>
      <c r="L554" t="str" cm="1">
        <f t="array" ref="L554">_xlfn.IFS(merged_data[[#This Row],[Age]]&lt;= 28,"Gen Z", merged_data[[#This Row],[Age]]&lt;=44,"Millennials", merged_data[[#This Row],[Age]]&lt;=60,"Gen X", merged_data[[#This Row],[Age]]&gt;60,"Baby Boomers")</f>
        <v>Millennials</v>
      </c>
      <c r="M554" s="1" t="s">
        <v>1232</v>
      </c>
      <c r="N554" s="1" t="s">
        <v>1238</v>
      </c>
      <c r="O554">
        <v>94441</v>
      </c>
      <c r="P554" s="1" t="s">
        <v>1219</v>
      </c>
      <c r="Q554" s="2">
        <v>43856</v>
      </c>
    </row>
    <row r="555" spans="1:17" x14ac:dyDescent="0.25">
      <c r="A555" s="1" t="s">
        <v>900</v>
      </c>
      <c r="B555" s="1" t="s">
        <v>673</v>
      </c>
      <c r="C555" s="1" t="s">
        <v>10</v>
      </c>
      <c r="D555" s="2">
        <v>44193</v>
      </c>
      <c r="E555">
        <v>113711</v>
      </c>
      <c r="F555">
        <v>500</v>
      </c>
      <c r="G555">
        <v>0</v>
      </c>
      <c r="H555" s="1" t="s">
        <v>1839</v>
      </c>
      <c r="I555" s="1" t="s">
        <v>1556</v>
      </c>
      <c r="J555" s="1" t="s">
        <v>1216</v>
      </c>
      <c r="K555">
        <v>39</v>
      </c>
      <c r="L555" t="str" cm="1">
        <f t="array" ref="L555">_xlfn.IFS(merged_data[[#This Row],[Age]]&lt;= 28,"Gen Z", merged_data[[#This Row],[Age]]&lt;=44,"Millennials", merged_data[[#This Row],[Age]]&lt;=60,"Gen X", merged_data[[#This Row],[Age]]&gt;60,"Baby Boomers")</f>
        <v>Millennials</v>
      </c>
      <c r="M555" s="1" t="s">
        <v>1217</v>
      </c>
      <c r="N555" s="1" t="s">
        <v>1233</v>
      </c>
      <c r="O555">
        <v>103309</v>
      </c>
      <c r="P555" s="1" t="s">
        <v>1219</v>
      </c>
      <c r="Q555" s="2">
        <v>44102</v>
      </c>
    </row>
    <row r="556" spans="1:17" x14ac:dyDescent="0.25">
      <c r="A556" s="1" t="s">
        <v>901</v>
      </c>
      <c r="B556" s="1" t="s">
        <v>167</v>
      </c>
      <c r="C556" s="1" t="s">
        <v>14</v>
      </c>
      <c r="D556" s="2">
        <v>43528</v>
      </c>
      <c r="E556">
        <v>215250</v>
      </c>
      <c r="F556">
        <v>821</v>
      </c>
      <c r="G556">
        <v>0</v>
      </c>
      <c r="H556" s="1" t="s">
        <v>60</v>
      </c>
      <c r="I556" s="1" t="s">
        <v>1625</v>
      </c>
      <c r="J556" s="1" t="s">
        <v>1221</v>
      </c>
      <c r="K556">
        <v>59</v>
      </c>
      <c r="L556" t="str" cm="1">
        <f t="array" ref="L556">_xlfn.IFS(merged_data[[#This Row],[Age]]&lt;= 28,"Gen Z", merged_data[[#This Row],[Age]]&lt;=44,"Millennials", merged_data[[#This Row],[Age]]&lt;=60,"Gen X", merged_data[[#This Row],[Age]]&gt;60,"Baby Boomers")</f>
        <v>Gen X</v>
      </c>
      <c r="M556" s="1" t="s">
        <v>1232</v>
      </c>
      <c r="N556" s="1" t="s">
        <v>1242</v>
      </c>
      <c r="O556">
        <v>177361</v>
      </c>
      <c r="P556" s="1" t="s">
        <v>1219</v>
      </c>
      <c r="Q556" s="2">
        <v>45185</v>
      </c>
    </row>
    <row r="557" spans="1:17" x14ac:dyDescent="0.25">
      <c r="A557" s="1" t="s">
        <v>902</v>
      </c>
      <c r="B557" s="1" t="s">
        <v>85</v>
      </c>
      <c r="C557" s="1" t="s">
        <v>14</v>
      </c>
      <c r="D557" s="2">
        <v>42366</v>
      </c>
      <c r="E557">
        <v>11094</v>
      </c>
      <c r="F557">
        <v>804</v>
      </c>
      <c r="G557">
        <v>0</v>
      </c>
      <c r="H557" s="1" t="s">
        <v>60</v>
      </c>
      <c r="I557" s="1" t="s">
        <v>1427</v>
      </c>
      <c r="J557" s="1" t="s">
        <v>1216</v>
      </c>
      <c r="K557">
        <v>22</v>
      </c>
      <c r="L557" t="str" cm="1">
        <f t="array" ref="L557">_xlfn.IFS(merged_data[[#This Row],[Age]]&lt;= 28,"Gen Z", merged_data[[#This Row],[Age]]&lt;=44,"Millennials", merged_data[[#This Row],[Age]]&lt;=60,"Gen X", merged_data[[#This Row],[Age]]&gt;60,"Baby Boomers")</f>
        <v>Gen Z</v>
      </c>
      <c r="M557" s="1" t="s">
        <v>1222</v>
      </c>
      <c r="N557" s="1" t="s">
        <v>1218</v>
      </c>
      <c r="O557">
        <v>93609</v>
      </c>
      <c r="P557" s="1" t="s">
        <v>1219</v>
      </c>
      <c r="Q557" s="2">
        <v>44252</v>
      </c>
    </row>
    <row r="558" spans="1:17" x14ac:dyDescent="0.25">
      <c r="A558" s="1" t="s">
        <v>903</v>
      </c>
      <c r="B558" s="1" t="s">
        <v>323</v>
      </c>
      <c r="C558" s="1" t="s">
        <v>26</v>
      </c>
      <c r="D558" s="2">
        <v>44517</v>
      </c>
      <c r="E558">
        <v>350103</v>
      </c>
      <c r="F558">
        <v>338</v>
      </c>
      <c r="G558">
        <v>281601</v>
      </c>
      <c r="H558" s="1" t="s">
        <v>1839</v>
      </c>
      <c r="I558" s="1" t="s">
        <v>1695</v>
      </c>
      <c r="J558" s="1" t="s">
        <v>1221</v>
      </c>
      <c r="K558">
        <v>62</v>
      </c>
      <c r="L558" t="str" cm="1">
        <f t="array" ref="L558">_xlfn.IFS(merged_data[[#This Row],[Age]]&lt;= 28,"Gen Z", merged_data[[#This Row],[Age]]&lt;=44,"Millennials", merged_data[[#This Row],[Age]]&lt;=60,"Gen X", merged_data[[#This Row],[Age]]&gt;60,"Baby Boomers")</f>
        <v>Baby Boomers</v>
      </c>
      <c r="M558" s="1" t="s">
        <v>1217</v>
      </c>
      <c r="N558" s="1" t="s">
        <v>1242</v>
      </c>
      <c r="O558">
        <v>121757</v>
      </c>
      <c r="P558" s="1" t="s">
        <v>1219</v>
      </c>
      <c r="Q558" s="2">
        <v>42284</v>
      </c>
    </row>
    <row r="559" spans="1:17" x14ac:dyDescent="0.25">
      <c r="A559" s="1" t="s">
        <v>904</v>
      </c>
      <c r="B559" s="1" t="s">
        <v>905</v>
      </c>
      <c r="C559" s="1" t="s">
        <v>14</v>
      </c>
      <c r="D559" s="2">
        <v>44132</v>
      </c>
      <c r="E559">
        <v>426634</v>
      </c>
      <c r="F559">
        <v>359</v>
      </c>
      <c r="G559">
        <v>0</v>
      </c>
      <c r="H559" s="1" t="s">
        <v>1839</v>
      </c>
      <c r="I559" s="1" t="s">
        <v>1612</v>
      </c>
      <c r="J559" s="1" t="s">
        <v>1221</v>
      </c>
      <c r="K559">
        <v>35</v>
      </c>
      <c r="L559" t="str" cm="1">
        <f t="array" ref="L559">_xlfn.IFS(merged_data[[#This Row],[Age]]&lt;= 28,"Gen Z", merged_data[[#This Row],[Age]]&lt;=44,"Millennials", merged_data[[#This Row],[Age]]&lt;=60,"Gen X", merged_data[[#This Row],[Age]]&gt;60,"Baby Boomers")</f>
        <v>Millennials</v>
      </c>
      <c r="M559" s="1" t="s">
        <v>1217</v>
      </c>
      <c r="N559" s="1" t="s">
        <v>1230</v>
      </c>
      <c r="O559">
        <v>71047</v>
      </c>
      <c r="P559" s="1" t="s">
        <v>1219</v>
      </c>
      <c r="Q559" s="2">
        <v>42239</v>
      </c>
    </row>
    <row r="560" spans="1:17" x14ac:dyDescent="0.25">
      <c r="A560" s="1" t="s">
        <v>906</v>
      </c>
      <c r="B560" s="1" t="s">
        <v>526</v>
      </c>
      <c r="C560" s="1" t="s">
        <v>14</v>
      </c>
      <c r="D560" s="2">
        <v>42926</v>
      </c>
      <c r="E560">
        <v>267885</v>
      </c>
      <c r="F560">
        <v>620</v>
      </c>
      <c r="G560">
        <v>108619</v>
      </c>
      <c r="H560" s="1" t="s">
        <v>1839</v>
      </c>
      <c r="I560" s="1" t="s">
        <v>1341</v>
      </c>
      <c r="J560" s="1" t="s">
        <v>1221</v>
      </c>
      <c r="K560">
        <v>72</v>
      </c>
      <c r="L560" t="str" cm="1">
        <f t="array" ref="L560">_xlfn.IFS(merged_data[[#This Row],[Age]]&lt;= 28,"Gen Z", merged_data[[#This Row],[Age]]&lt;=44,"Millennials", merged_data[[#This Row],[Age]]&lt;=60,"Gen X", merged_data[[#This Row],[Age]]&gt;60,"Baby Boomers")</f>
        <v>Baby Boomers</v>
      </c>
      <c r="M560" s="1" t="s">
        <v>1236</v>
      </c>
      <c r="N560" s="1" t="s">
        <v>1218</v>
      </c>
      <c r="O560">
        <v>145991</v>
      </c>
      <c r="P560" s="1" t="s">
        <v>1219</v>
      </c>
      <c r="Q560" s="2">
        <v>44205</v>
      </c>
    </row>
    <row r="561" spans="1:17" x14ac:dyDescent="0.25">
      <c r="A561" s="1" t="s">
        <v>907</v>
      </c>
      <c r="B561" s="1" t="s">
        <v>327</v>
      </c>
      <c r="C561" s="1" t="s">
        <v>14</v>
      </c>
      <c r="D561" s="2">
        <v>45370</v>
      </c>
      <c r="E561">
        <v>111585</v>
      </c>
      <c r="F561">
        <v>734</v>
      </c>
      <c r="G561">
        <v>0</v>
      </c>
      <c r="H561" s="1" t="s">
        <v>1839</v>
      </c>
      <c r="I561" s="1" t="s">
        <v>1404</v>
      </c>
      <c r="J561" s="1" t="s">
        <v>1216</v>
      </c>
      <c r="K561">
        <v>66</v>
      </c>
      <c r="L561" t="str" cm="1">
        <f t="array" ref="L561">_xlfn.IFS(merged_data[[#This Row],[Age]]&lt;= 28,"Gen Z", merged_data[[#This Row],[Age]]&lt;=44,"Millennials", merged_data[[#This Row],[Age]]&lt;=60,"Gen X", merged_data[[#This Row],[Age]]&gt;60,"Baby Boomers")</f>
        <v>Baby Boomers</v>
      </c>
      <c r="M561" s="1" t="s">
        <v>1217</v>
      </c>
      <c r="N561" s="1" t="s">
        <v>1242</v>
      </c>
      <c r="O561">
        <v>83852</v>
      </c>
      <c r="P561" s="1" t="s">
        <v>1219</v>
      </c>
      <c r="Q561" s="2">
        <v>45560</v>
      </c>
    </row>
    <row r="562" spans="1:17" x14ac:dyDescent="0.25">
      <c r="A562" s="1" t="s">
        <v>908</v>
      </c>
      <c r="B562" s="1" t="s">
        <v>307</v>
      </c>
      <c r="C562" s="1" t="s">
        <v>10</v>
      </c>
      <c r="D562" s="2">
        <v>43431</v>
      </c>
      <c r="E562">
        <v>465590</v>
      </c>
      <c r="F562">
        <v>707</v>
      </c>
      <c r="G562">
        <v>0</v>
      </c>
      <c r="H562" s="1" t="s">
        <v>1839</v>
      </c>
      <c r="I562" s="1" t="s">
        <v>1479</v>
      </c>
      <c r="J562" s="1" t="s">
        <v>1216</v>
      </c>
      <c r="K562">
        <v>29</v>
      </c>
      <c r="L562" t="str" cm="1">
        <f t="array" ref="L562">_xlfn.IFS(merged_data[[#This Row],[Age]]&lt;= 28,"Gen Z", merged_data[[#This Row],[Age]]&lt;=44,"Millennials", merged_data[[#This Row],[Age]]&lt;=60,"Gen X", merged_data[[#This Row],[Age]]&gt;60,"Baby Boomers")</f>
        <v>Millennials</v>
      </c>
      <c r="M562" s="1" t="s">
        <v>1222</v>
      </c>
      <c r="N562" s="1" t="s">
        <v>1238</v>
      </c>
      <c r="O562">
        <v>117883</v>
      </c>
      <c r="P562" s="1" t="s">
        <v>1219</v>
      </c>
      <c r="Q562" s="2">
        <v>45525</v>
      </c>
    </row>
    <row r="563" spans="1:17" x14ac:dyDescent="0.25">
      <c r="A563" s="1" t="s">
        <v>909</v>
      </c>
      <c r="B563" s="1" t="s">
        <v>910</v>
      </c>
      <c r="C563" s="1" t="s">
        <v>26</v>
      </c>
      <c r="D563" s="2">
        <v>45681</v>
      </c>
      <c r="E563">
        <v>384708</v>
      </c>
      <c r="F563">
        <v>685</v>
      </c>
      <c r="G563">
        <v>0</v>
      </c>
      <c r="H563" s="1" t="s">
        <v>1839</v>
      </c>
      <c r="I563" s="1" t="s">
        <v>1613</v>
      </c>
      <c r="J563" s="1" t="s">
        <v>1221</v>
      </c>
      <c r="K563">
        <v>64</v>
      </c>
      <c r="L563" t="str" cm="1">
        <f t="array" ref="L563">_xlfn.IFS(merged_data[[#This Row],[Age]]&lt;= 28,"Gen Z", merged_data[[#This Row],[Age]]&lt;=44,"Millennials", merged_data[[#This Row],[Age]]&lt;=60,"Gen X", merged_data[[#This Row],[Age]]&gt;60,"Baby Boomers")</f>
        <v>Baby Boomers</v>
      </c>
      <c r="M563" s="1" t="s">
        <v>1232</v>
      </c>
      <c r="N563" s="1" t="s">
        <v>1230</v>
      </c>
      <c r="O563">
        <v>91626</v>
      </c>
      <c r="P563" s="1" t="s">
        <v>1219</v>
      </c>
      <c r="Q563" s="2">
        <v>42506</v>
      </c>
    </row>
    <row r="564" spans="1:17" x14ac:dyDescent="0.25">
      <c r="A564" s="1" t="s">
        <v>911</v>
      </c>
      <c r="B564" s="1" t="s">
        <v>517</v>
      </c>
      <c r="C564" s="1" t="s">
        <v>14</v>
      </c>
      <c r="D564" s="2">
        <v>44192</v>
      </c>
      <c r="E564">
        <v>68798</v>
      </c>
      <c r="F564">
        <v>377</v>
      </c>
      <c r="G564">
        <v>0</v>
      </c>
      <c r="H564" s="1" t="s">
        <v>1839</v>
      </c>
      <c r="I564" s="1" t="s">
        <v>1508</v>
      </c>
      <c r="J564" s="1" t="s">
        <v>1216</v>
      </c>
      <c r="K564">
        <v>46</v>
      </c>
      <c r="L564" t="str" cm="1">
        <f t="array" ref="L564">_xlfn.IFS(merged_data[[#This Row],[Age]]&lt;= 28,"Gen Z", merged_data[[#This Row],[Age]]&lt;=44,"Millennials", merged_data[[#This Row],[Age]]&lt;=60,"Gen X", merged_data[[#This Row],[Age]]&gt;60,"Baby Boomers")</f>
        <v>Gen X</v>
      </c>
      <c r="M564" s="1" t="s">
        <v>1222</v>
      </c>
      <c r="N564" s="1" t="s">
        <v>1233</v>
      </c>
      <c r="O564">
        <v>190413</v>
      </c>
      <c r="P564" s="1" t="s">
        <v>1228</v>
      </c>
      <c r="Q564" s="2">
        <v>42873</v>
      </c>
    </row>
    <row r="565" spans="1:17" x14ac:dyDescent="0.25">
      <c r="A565" s="1" t="s">
        <v>912</v>
      </c>
      <c r="B565" s="1" t="s">
        <v>488</v>
      </c>
      <c r="C565" s="1" t="s">
        <v>14</v>
      </c>
      <c r="D565" s="2">
        <v>43116</v>
      </c>
      <c r="E565">
        <v>378170</v>
      </c>
      <c r="F565">
        <v>493</v>
      </c>
      <c r="G565">
        <v>404346</v>
      </c>
      <c r="H565" s="1" t="s">
        <v>1839</v>
      </c>
      <c r="I565" s="1" t="s">
        <v>1825</v>
      </c>
      <c r="J565" s="1" t="s">
        <v>1216</v>
      </c>
      <c r="K565">
        <v>40</v>
      </c>
      <c r="L565" t="str" cm="1">
        <f t="array" ref="L565">_xlfn.IFS(merged_data[[#This Row],[Age]]&lt;= 28,"Gen Z", merged_data[[#This Row],[Age]]&lt;=44,"Millennials", merged_data[[#This Row],[Age]]&lt;=60,"Gen X", merged_data[[#This Row],[Age]]&gt;60,"Baby Boomers")</f>
        <v>Millennials</v>
      </c>
      <c r="M565" s="1" t="s">
        <v>1232</v>
      </c>
      <c r="N565" s="1" t="s">
        <v>1230</v>
      </c>
      <c r="O565">
        <v>157710</v>
      </c>
      <c r="P565" s="1" t="s">
        <v>1219</v>
      </c>
      <c r="Q565" s="2">
        <v>45104</v>
      </c>
    </row>
    <row r="566" spans="1:17" x14ac:dyDescent="0.25">
      <c r="A566" s="1" t="s">
        <v>913</v>
      </c>
      <c r="B566" s="1" t="s">
        <v>829</v>
      </c>
      <c r="C566" s="1" t="s">
        <v>14</v>
      </c>
      <c r="D566" s="2">
        <v>43174</v>
      </c>
      <c r="E566">
        <v>201604</v>
      </c>
      <c r="F566">
        <v>584</v>
      </c>
      <c r="G566">
        <v>0</v>
      </c>
      <c r="H566" s="1" t="s">
        <v>1839</v>
      </c>
      <c r="I566" s="1" t="s">
        <v>1770</v>
      </c>
      <c r="J566" s="1" t="s">
        <v>1216</v>
      </c>
      <c r="K566">
        <v>35</v>
      </c>
      <c r="L566" t="str" cm="1">
        <f t="array" ref="L566">_xlfn.IFS(merged_data[[#This Row],[Age]]&lt;= 28,"Gen Z", merged_data[[#This Row],[Age]]&lt;=44,"Millennials", merged_data[[#This Row],[Age]]&lt;=60,"Gen X", merged_data[[#This Row],[Age]]&gt;60,"Baby Boomers")</f>
        <v>Millennials</v>
      </c>
      <c r="M566" s="1" t="s">
        <v>1217</v>
      </c>
      <c r="N566" s="1" t="s">
        <v>1242</v>
      </c>
      <c r="O566">
        <v>39816</v>
      </c>
      <c r="P566" s="1" t="s">
        <v>1224</v>
      </c>
      <c r="Q566" s="2">
        <v>43285</v>
      </c>
    </row>
    <row r="567" spans="1:17" x14ac:dyDescent="0.25">
      <c r="A567" s="1" t="s">
        <v>914</v>
      </c>
      <c r="B567" s="1" t="s">
        <v>848</v>
      </c>
      <c r="C567" s="1" t="s">
        <v>26</v>
      </c>
      <c r="D567" s="2">
        <v>44298</v>
      </c>
      <c r="E567">
        <v>110130</v>
      </c>
      <c r="F567">
        <v>826</v>
      </c>
      <c r="G567">
        <v>0</v>
      </c>
      <c r="H567" s="1" t="s">
        <v>1839</v>
      </c>
      <c r="I567" s="1" t="s">
        <v>1642</v>
      </c>
      <c r="J567" s="1" t="s">
        <v>1216</v>
      </c>
      <c r="K567">
        <v>39</v>
      </c>
      <c r="L567" t="str" cm="1">
        <f t="array" ref="L567">_xlfn.IFS(merged_data[[#This Row],[Age]]&lt;= 28,"Gen Z", merged_data[[#This Row],[Age]]&lt;=44,"Millennials", merged_data[[#This Row],[Age]]&lt;=60,"Gen X", merged_data[[#This Row],[Age]]&gt;60,"Baby Boomers")</f>
        <v>Millennials</v>
      </c>
      <c r="M567" s="1" t="s">
        <v>1217</v>
      </c>
      <c r="N567" s="1" t="s">
        <v>1233</v>
      </c>
      <c r="O567">
        <v>118818</v>
      </c>
      <c r="P567" s="1" t="s">
        <v>1224</v>
      </c>
      <c r="Q567" s="2">
        <v>43494</v>
      </c>
    </row>
    <row r="568" spans="1:17" x14ac:dyDescent="0.25">
      <c r="A568" s="1" t="s">
        <v>915</v>
      </c>
      <c r="B568" s="1" t="s">
        <v>916</v>
      </c>
      <c r="C568" s="1" t="s">
        <v>10</v>
      </c>
      <c r="D568" s="2">
        <v>43130</v>
      </c>
      <c r="E568">
        <v>284308</v>
      </c>
      <c r="F568">
        <v>823</v>
      </c>
      <c r="G568">
        <v>0</v>
      </c>
      <c r="H568" s="1" t="s">
        <v>1839</v>
      </c>
      <c r="I568" s="1" t="s">
        <v>1502</v>
      </c>
      <c r="J568" s="1" t="s">
        <v>1216</v>
      </c>
      <c r="K568">
        <v>21</v>
      </c>
      <c r="L568" t="str" cm="1">
        <f t="array" ref="L568">_xlfn.IFS(merged_data[[#This Row],[Age]]&lt;= 28,"Gen Z", merged_data[[#This Row],[Age]]&lt;=44,"Millennials", merged_data[[#This Row],[Age]]&lt;=60,"Gen X", merged_data[[#This Row],[Age]]&gt;60,"Baby Boomers")</f>
        <v>Gen Z</v>
      </c>
      <c r="M568" s="1" t="s">
        <v>1222</v>
      </c>
      <c r="N568" s="1" t="s">
        <v>1230</v>
      </c>
      <c r="O568">
        <v>189230</v>
      </c>
      <c r="P568" s="1" t="s">
        <v>1219</v>
      </c>
      <c r="Q568" s="2">
        <v>45495</v>
      </c>
    </row>
    <row r="569" spans="1:17" x14ac:dyDescent="0.25">
      <c r="A569" s="1" t="s">
        <v>917</v>
      </c>
      <c r="B569" s="1" t="s">
        <v>728</v>
      </c>
      <c r="C569" s="1" t="s">
        <v>10</v>
      </c>
      <c r="D569" s="2">
        <v>42498</v>
      </c>
      <c r="E569">
        <v>166667</v>
      </c>
      <c r="F569">
        <v>455</v>
      </c>
      <c r="G569">
        <v>0</v>
      </c>
      <c r="H569" s="1" t="s">
        <v>19</v>
      </c>
      <c r="I569" s="1" t="s">
        <v>1284</v>
      </c>
      <c r="J569" s="1" t="s">
        <v>1216</v>
      </c>
      <c r="K569">
        <v>30</v>
      </c>
      <c r="L569" t="str" cm="1">
        <f t="array" ref="L569">_xlfn.IFS(merged_data[[#This Row],[Age]]&lt;= 28,"Gen Z", merged_data[[#This Row],[Age]]&lt;=44,"Millennials", merged_data[[#This Row],[Age]]&lt;=60,"Gen X", merged_data[[#This Row],[Age]]&gt;60,"Baby Boomers")</f>
        <v>Millennials</v>
      </c>
      <c r="M569" s="1" t="s">
        <v>1236</v>
      </c>
      <c r="N569" s="1" t="s">
        <v>1242</v>
      </c>
      <c r="O569">
        <v>176497</v>
      </c>
      <c r="P569" s="1" t="s">
        <v>1224</v>
      </c>
      <c r="Q569" s="2">
        <v>42853</v>
      </c>
    </row>
    <row r="570" spans="1:17" x14ac:dyDescent="0.25">
      <c r="A570" s="1" t="s">
        <v>918</v>
      </c>
      <c r="B570" s="1" t="s">
        <v>288</v>
      </c>
      <c r="C570" s="1" t="s">
        <v>26</v>
      </c>
      <c r="D570" s="2">
        <v>43073</v>
      </c>
      <c r="E570">
        <v>30257</v>
      </c>
      <c r="F570">
        <v>639</v>
      </c>
      <c r="G570">
        <v>0</v>
      </c>
      <c r="H570" s="1" t="s">
        <v>60</v>
      </c>
      <c r="I570" s="1" t="s">
        <v>1471</v>
      </c>
      <c r="J570" s="1" t="s">
        <v>1221</v>
      </c>
      <c r="K570">
        <v>50</v>
      </c>
      <c r="L570" t="str" cm="1">
        <f t="array" ref="L570">_xlfn.IFS(merged_data[[#This Row],[Age]]&lt;= 28,"Gen Z", merged_data[[#This Row],[Age]]&lt;=44,"Millennials", merged_data[[#This Row],[Age]]&lt;=60,"Gen X", merged_data[[#This Row],[Age]]&gt;60,"Baby Boomers")</f>
        <v>Gen X</v>
      </c>
      <c r="M570" s="1" t="s">
        <v>1222</v>
      </c>
      <c r="N570" s="1" t="s">
        <v>1230</v>
      </c>
      <c r="O570">
        <v>43411</v>
      </c>
      <c r="P570" s="1" t="s">
        <v>1224</v>
      </c>
      <c r="Q570" s="2">
        <v>43612</v>
      </c>
    </row>
    <row r="571" spans="1:17" x14ac:dyDescent="0.25">
      <c r="A571" s="1" t="s">
        <v>919</v>
      </c>
      <c r="B571" s="1" t="s">
        <v>465</v>
      </c>
      <c r="C571" s="1" t="s">
        <v>10</v>
      </c>
      <c r="D571" s="2">
        <v>45781</v>
      </c>
      <c r="E571">
        <v>407427</v>
      </c>
      <c r="F571">
        <v>424</v>
      </c>
      <c r="G571">
        <v>0</v>
      </c>
      <c r="H571" s="1" t="s">
        <v>19</v>
      </c>
      <c r="I571" s="1" t="s">
        <v>1316</v>
      </c>
      <c r="J571" s="1" t="s">
        <v>1216</v>
      </c>
      <c r="K571">
        <v>59</v>
      </c>
      <c r="L571" t="str" cm="1">
        <f t="array" ref="L571">_xlfn.IFS(merged_data[[#This Row],[Age]]&lt;= 28,"Gen Z", merged_data[[#This Row],[Age]]&lt;=44,"Millennials", merged_data[[#This Row],[Age]]&lt;=60,"Gen X", merged_data[[#This Row],[Age]]&gt;60,"Baby Boomers")</f>
        <v>Gen X</v>
      </c>
      <c r="M571" s="1" t="s">
        <v>1222</v>
      </c>
      <c r="N571" s="1" t="s">
        <v>1242</v>
      </c>
      <c r="O571">
        <v>62520</v>
      </c>
      <c r="P571" s="1" t="s">
        <v>1219</v>
      </c>
      <c r="Q571" s="2">
        <v>43069</v>
      </c>
    </row>
    <row r="572" spans="1:17" x14ac:dyDescent="0.25">
      <c r="A572" s="1" t="s">
        <v>920</v>
      </c>
      <c r="B572" s="1" t="s">
        <v>72</v>
      </c>
      <c r="C572" s="1" t="s">
        <v>26</v>
      </c>
      <c r="D572" s="2">
        <v>42491</v>
      </c>
      <c r="E572">
        <v>358133</v>
      </c>
      <c r="F572">
        <v>579</v>
      </c>
      <c r="G572">
        <v>0</v>
      </c>
      <c r="H572" s="1" t="s">
        <v>1839</v>
      </c>
      <c r="I572" s="1" t="s">
        <v>1810</v>
      </c>
      <c r="J572" s="1" t="s">
        <v>1221</v>
      </c>
      <c r="K572">
        <v>18</v>
      </c>
      <c r="L572" t="str" cm="1">
        <f t="array" ref="L572">_xlfn.IFS(merged_data[[#This Row],[Age]]&lt;= 28,"Gen Z", merged_data[[#This Row],[Age]]&lt;=44,"Millennials", merged_data[[#This Row],[Age]]&lt;=60,"Gen X", merged_data[[#This Row],[Age]]&gt;60,"Baby Boomers")</f>
        <v>Gen Z</v>
      </c>
      <c r="M572" s="1" t="s">
        <v>1232</v>
      </c>
      <c r="N572" s="1" t="s">
        <v>1233</v>
      </c>
      <c r="O572">
        <v>53997</v>
      </c>
      <c r="P572" s="1" t="s">
        <v>1219</v>
      </c>
      <c r="Q572" s="2">
        <v>43488</v>
      </c>
    </row>
    <row r="573" spans="1:17" x14ac:dyDescent="0.25">
      <c r="A573" s="1" t="s">
        <v>921</v>
      </c>
      <c r="B573" s="1" t="s">
        <v>922</v>
      </c>
      <c r="C573" s="1" t="s">
        <v>26</v>
      </c>
      <c r="D573" s="2">
        <v>43733</v>
      </c>
      <c r="E573">
        <v>398448</v>
      </c>
      <c r="F573">
        <v>427</v>
      </c>
      <c r="G573">
        <v>0</v>
      </c>
      <c r="H573" s="1" t="s">
        <v>1839</v>
      </c>
      <c r="I573" s="1" t="s">
        <v>1555</v>
      </c>
      <c r="J573" s="1" t="s">
        <v>1216</v>
      </c>
      <c r="K573">
        <v>42</v>
      </c>
      <c r="L573" t="str" cm="1">
        <f t="array" ref="L573">_xlfn.IFS(merged_data[[#This Row],[Age]]&lt;= 28,"Gen Z", merged_data[[#This Row],[Age]]&lt;=44,"Millennials", merged_data[[#This Row],[Age]]&lt;=60,"Gen X", merged_data[[#This Row],[Age]]&gt;60,"Baby Boomers")</f>
        <v>Millennials</v>
      </c>
      <c r="M573" s="1" t="s">
        <v>1222</v>
      </c>
      <c r="N573" s="1" t="s">
        <v>1238</v>
      </c>
      <c r="O573">
        <v>180081</v>
      </c>
      <c r="P573" s="1" t="s">
        <v>1219</v>
      </c>
      <c r="Q573" s="2">
        <v>42297</v>
      </c>
    </row>
    <row r="574" spans="1:17" x14ac:dyDescent="0.25">
      <c r="A574" s="1" t="s">
        <v>923</v>
      </c>
      <c r="B574" s="1" t="s">
        <v>411</v>
      </c>
      <c r="C574" s="1" t="s">
        <v>14</v>
      </c>
      <c r="D574" s="2">
        <v>45164</v>
      </c>
      <c r="E574">
        <v>460969</v>
      </c>
      <c r="F574">
        <v>613</v>
      </c>
      <c r="G574">
        <v>0</v>
      </c>
      <c r="H574" s="1" t="s">
        <v>1839</v>
      </c>
      <c r="I574" s="1" t="s">
        <v>1220</v>
      </c>
      <c r="J574" s="1" t="s">
        <v>1221</v>
      </c>
      <c r="K574">
        <v>49</v>
      </c>
      <c r="L574" t="str" cm="1">
        <f t="array" ref="L574">_xlfn.IFS(merged_data[[#This Row],[Age]]&lt;= 28,"Gen Z", merged_data[[#This Row],[Age]]&lt;=44,"Millennials", merged_data[[#This Row],[Age]]&lt;=60,"Gen X", merged_data[[#This Row],[Age]]&gt;60,"Baby Boomers")</f>
        <v>Gen X</v>
      </c>
      <c r="M574" s="1" t="s">
        <v>1222</v>
      </c>
      <c r="N574" s="1" t="s">
        <v>1223</v>
      </c>
      <c r="O574">
        <v>186472</v>
      </c>
      <c r="P574" s="1" t="s">
        <v>1224</v>
      </c>
      <c r="Q574" s="2">
        <v>44331</v>
      </c>
    </row>
    <row r="575" spans="1:17" x14ac:dyDescent="0.25">
      <c r="A575" s="1" t="s">
        <v>924</v>
      </c>
      <c r="B575" s="1" t="s">
        <v>925</v>
      </c>
      <c r="C575" s="1" t="s">
        <v>14</v>
      </c>
      <c r="D575" s="2">
        <v>43082</v>
      </c>
      <c r="E575">
        <v>52691</v>
      </c>
      <c r="F575">
        <v>631</v>
      </c>
      <c r="G575">
        <v>0</v>
      </c>
      <c r="H575" s="1" t="s">
        <v>1839</v>
      </c>
      <c r="I575" s="1" t="s">
        <v>1676</v>
      </c>
      <c r="J575" s="1" t="s">
        <v>1221</v>
      </c>
      <c r="K575">
        <v>58</v>
      </c>
      <c r="L575" t="str" cm="1">
        <f t="array" ref="L575">_xlfn.IFS(merged_data[[#This Row],[Age]]&lt;= 28,"Gen Z", merged_data[[#This Row],[Age]]&lt;=44,"Millennials", merged_data[[#This Row],[Age]]&lt;=60,"Gen X", merged_data[[#This Row],[Age]]&gt;60,"Baby Boomers")</f>
        <v>Gen X</v>
      </c>
      <c r="M575" s="1" t="s">
        <v>1222</v>
      </c>
      <c r="N575" s="1" t="s">
        <v>1233</v>
      </c>
      <c r="O575">
        <v>188484</v>
      </c>
      <c r="P575" s="1" t="s">
        <v>1219</v>
      </c>
      <c r="Q575" s="2">
        <v>45392</v>
      </c>
    </row>
    <row r="576" spans="1:17" x14ac:dyDescent="0.25">
      <c r="A576" s="1" t="s">
        <v>926</v>
      </c>
      <c r="B576" s="1" t="s">
        <v>428</v>
      </c>
      <c r="C576" s="1" t="s">
        <v>14</v>
      </c>
      <c r="D576" s="2">
        <v>43462</v>
      </c>
      <c r="E576">
        <v>482981</v>
      </c>
      <c r="F576">
        <v>449</v>
      </c>
      <c r="G576">
        <v>345281</v>
      </c>
      <c r="H576" s="1" t="s">
        <v>1839</v>
      </c>
      <c r="I576" s="1" t="s">
        <v>1384</v>
      </c>
      <c r="J576" s="1" t="s">
        <v>1216</v>
      </c>
      <c r="K576">
        <v>22</v>
      </c>
      <c r="L576" t="str" cm="1">
        <f t="array" ref="L576">_xlfn.IFS(merged_data[[#This Row],[Age]]&lt;= 28,"Gen Z", merged_data[[#This Row],[Age]]&lt;=44,"Millennials", merged_data[[#This Row],[Age]]&lt;=60,"Gen X", merged_data[[#This Row],[Age]]&gt;60,"Baby Boomers")</f>
        <v>Gen Z</v>
      </c>
      <c r="M576" s="1" t="s">
        <v>1236</v>
      </c>
      <c r="N576" s="1" t="s">
        <v>1238</v>
      </c>
      <c r="O576">
        <v>187581</v>
      </c>
      <c r="P576" s="1" t="s">
        <v>1224</v>
      </c>
      <c r="Q576" s="2">
        <v>42754</v>
      </c>
    </row>
    <row r="577" spans="1:17" x14ac:dyDescent="0.25">
      <c r="A577" s="1" t="s">
        <v>927</v>
      </c>
      <c r="B577" s="1" t="s">
        <v>864</v>
      </c>
      <c r="C577" s="1" t="s">
        <v>14</v>
      </c>
      <c r="D577" s="2">
        <v>43189</v>
      </c>
      <c r="E577">
        <v>79768</v>
      </c>
      <c r="F577">
        <v>753</v>
      </c>
      <c r="G577">
        <v>0</v>
      </c>
      <c r="H577" s="1" t="s">
        <v>40</v>
      </c>
      <c r="I577" s="1" t="s">
        <v>1365</v>
      </c>
      <c r="J577" s="1" t="s">
        <v>1216</v>
      </c>
      <c r="K577">
        <v>70</v>
      </c>
      <c r="L577" t="str" cm="1">
        <f t="array" ref="L577">_xlfn.IFS(merged_data[[#This Row],[Age]]&lt;= 28,"Gen Z", merged_data[[#This Row],[Age]]&lt;=44,"Millennials", merged_data[[#This Row],[Age]]&lt;=60,"Gen X", merged_data[[#This Row],[Age]]&gt;60,"Baby Boomers")</f>
        <v>Baby Boomers</v>
      </c>
      <c r="M577" s="1" t="s">
        <v>1222</v>
      </c>
      <c r="N577" s="1" t="s">
        <v>1230</v>
      </c>
      <c r="O577">
        <v>106206</v>
      </c>
      <c r="P577" s="1" t="s">
        <v>1219</v>
      </c>
      <c r="Q577" s="2">
        <v>43256</v>
      </c>
    </row>
    <row r="578" spans="1:17" x14ac:dyDescent="0.25">
      <c r="A578" s="1" t="s">
        <v>928</v>
      </c>
      <c r="B578" s="1" t="s">
        <v>370</v>
      </c>
      <c r="C578" s="1" t="s">
        <v>33</v>
      </c>
      <c r="D578" s="2">
        <v>42386</v>
      </c>
      <c r="E578">
        <v>418829</v>
      </c>
      <c r="F578">
        <v>335</v>
      </c>
      <c r="G578">
        <v>0</v>
      </c>
      <c r="H578" s="1" t="s">
        <v>1839</v>
      </c>
      <c r="I578" s="1" t="s">
        <v>1337</v>
      </c>
      <c r="J578" s="1" t="s">
        <v>1216</v>
      </c>
      <c r="K578">
        <v>47</v>
      </c>
      <c r="L578" t="str" cm="1">
        <f t="array" ref="L578">_xlfn.IFS(merged_data[[#This Row],[Age]]&lt;= 28,"Gen Z", merged_data[[#This Row],[Age]]&lt;=44,"Millennials", merged_data[[#This Row],[Age]]&lt;=60,"Gen X", merged_data[[#This Row],[Age]]&gt;60,"Baby Boomers")</f>
        <v>Gen X</v>
      </c>
      <c r="M578" s="1" t="s">
        <v>1217</v>
      </c>
      <c r="N578" s="1" t="s">
        <v>1238</v>
      </c>
      <c r="O578">
        <v>105956</v>
      </c>
      <c r="P578" s="1" t="s">
        <v>1219</v>
      </c>
      <c r="Q578" s="2">
        <v>44285</v>
      </c>
    </row>
    <row r="579" spans="1:17" x14ac:dyDescent="0.25">
      <c r="A579" s="1" t="s">
        <v>929</v>
      </c>
      <c r="B579" s="1" t="s">
        <v>358</v>
      </c>
      <c r="C579" s="1" t="s">
        <v>10</v>
      </c>
      <c r="D579" s="2">
        <v>45188</v>
      </c>
      <c r="E579">
        <v>14026</v>
      </c>
      <c r="F579">
        <v>719</v>
      </c>
      <c r="G579">
        <v>0</v>
      </c>
      <c r="H579" s="1" t="s">
        <v>1839</v>
      </c>
      <c r="I579" s="1" t="s">
        <v>1750</v>
      </c>
      <c r="J579" s="1" t="s">
        <v>1221</v>
      </c>
      <c r="K579">
        <v>54</v>
      </c>
      <c r="L579" t="str" cm="1">
        <f t="array" ref="L579">_xlfn.IFS(merged_data[[#This Row],[Age]]&lt;= 28,"Gen Z", merged_data[[#This Row],[Age]]&lt;=44,"Millennials", merged_data[[#This Row],[Age]]&lt;=60,"Gen X", merged_data[[#This Row],[Age]]&gt;60,"Baby Boomers")</f>
        <v>Gen X</v>
      </c>
      <c r="M579" s="1" t="s">
        <v>1222</v>
      </c>
      <c r="N579" s="1" t="s">
        <v>1227</v>
      </c>
      <c r="O579">
        <v>145818</v>
      </c>
      <c r="P579" s="1" t="s">
        <v>1219</v>
      </c>
      <c r="Q579" s="2">
        <v>42917</v>
      </c>
    </row>
    <row r="580" spans="1:17" x14ac:dyDescent="0.25">
      <c r="A580" s="1" t="s">
        <v>930</v>
      </c>
      <c r="B580" s="1" t="s">
        <v>252</v>
      </c>
      <c r="C580" s="1" t="s">
        <v>14</v>
      </c>
      <c r="D580" s="2">
        <v>45089</v>
      </c>
      <c r="E580">
        <v>446751</v>
      </c>
      <c r="F580">
        <v>321</v>
      </c>
      <c r="G580">
        <v>0</v>
      </c>
      <c r="H580" s="1" t="s">
        <v>1839</v>
      </c>
      <c r="I580" s="1" t="s">
        <v>1377</v>
      </c>
      <c r="J580" s="1" t="s">
        <v>1216</v>
      </c>
      <c r="K580">
        <v>62</v>
      </c>
      <c r="L580" t="str" cm="1">
        <f t="array" ref="L580">_xlfn.IFS(merged_data[[#This Row],[Age]]&lt;= 28,"Gen Z", merged_data[[#This Row],[Age]]&lt;=44,"Millennials", merged_data[[#This Row],[Age]]&lt;=60,"Gen X", merged_data[[#This Row],[Age]]&gt;60,"Baby Boomers")</f>
        <v>Baby Boomers</v>
      </c>
      <c r="M580" s="1" t="s">
        <v>1222</v>
      </c>
      <c r="N580" s="1" t="s">
        <v>1230</v>
      </c>
      <c r="O580">
        <v>67638</v>
      </c>
      <c r="P580" s="1" t="s">
        <v>1219</v>
      </c>
      <c r="Q580" s="2">
        <v>43555</v>
      </c>
    </row>
    <row r="581" spans="1:17" x14ac:dyDescent="0.25">
      <c r="A581" s="1" t="s">
        <v>931</v>
      </c>
      <c r="B581" s="1" t="s">
        <v>298</v>
      </c>
      <c r="C581" s="1" t="s">
        <v>26</v>
      </c>
      <c r="D581" s="2">
        <v>45335</v>
      </c>
      <c r="E581">
        <v>225162</v>
      </c>
      <c r="F581">
        <v>505</v>
      </c>
      <c r="G581">
        <v>0</v>
      </c>
      <c r="H581" s="1" t="s">
        <v>1839</v>
      </c>
      <c r="I581" s="1" t="s">
        <v>1386</v>
      </c>
      <c r="J581" s="1" t="s">
        <v>1221</v>
      </c>
      <c r="K581">
        <v>46</v>
      </c>
      <c r="L581" t="str" cm="1">
        <f t="array" ref="L581">_xlfn.IFS(merged_data[[#This Row],[Age]]&lt;= 28,"Gen Z", merged_data[[#This Row],[Age]]&lt;=44,"Millennials", merged_data[[#This Row],[Age]]&lt;=60,"Gen X", merged_data[[#This Row],[Age]]&gt;60,"Baby Boomers")</f>
        <v>Gen X</v>
      </c>
      <c r="M581" s="1" t="s">
        <v>1236</v>
      </c>
      <c r="N581" s="1" t="s">
        <v>1218</v>
      </c>
      <c r="O581">
        <v>112241</v>
      </c>
      <c r="P581" s="1" t="s">
        <v>1224</v>
      </c>
      <c r="Q581" s="2">
        <v>42374</v>
      </c>
    </row>
    <row r="582" spans="1:17" x14ac:dyDescent="0.25">
      <c r="A582" s="1" t="s">
        <v>932</v>
      </c>
      <c r="B582" s="1" t="s">
        <v>933</v>
      </c>
      <c r="C582" s="1" t="s">
        <v>10</v>
      </c>
      <c r="D582" s="2">
        <v>45364</v>
      </c>
      <c r="E582">
        <v>293052</v>
      </c>
      <c r="F582">
        <v>655</v>
      </c>
      <c r="G582">
        <v>0</v>
      </c>
      <c r="H582" s="1" t="s">
        <v>19</v>
      </c>
      <c r="I582" s="1" t="s">
        <v>1545</v>
      </c>
      <c r="J582" s="1" t="s">
        <v>1216</v>
      </c>
      <c r="K582">
        <v>40</v>
      </c>
      <c r="L582" t="str" cm="1">
        <f t="array" ref="L582">_xlfn.IFS(merged_data[[#This Row],[Age]]&lt;= 28,"Gen Z", merged_data[[#This Row],[Age]]&lt;=44,"Millennials", merged_data[[#This Row],[Age]]&lt;=60,"Gen X", merged_data[[#This Row],[Age]]&gt;60,"Baby Boomers")</f>
        <v>Millennials</v>
      </c>
      <c r="M582" s="1" t="s">
        <v>1232</v>
      </c>
      <c r="N582" s="1" t="s">
        <v>1227</v>
      </c>
      <c r="O582">
        <v>25109</v>
      </c>
      <c r="P582" s="1" t="s">
        <v>1219</v>
      </c>
      <c r="Q582" s="2">
        <v>42673</v>
      </c>
    </row>
    <row r="583" spans="1:17" x14ac:dyDescent="0.25">
      <c r="A583" s="1" t="s">
        <v>934</v>
      </c>
      <c r="B583" s="1" t="s">
        <v>56</v>
      </c>
      <c r="C583" s="1" t="s">
        <v>14</v>
      </c>
      <c r="D583" s="2">
        <v>43379</v>
      </c>
      <c r="E583">
        <v>445329</v>
      </c>
      <c r="F583">
        <v>739</v>
      </c>
      <c r="G583">
        <v>419021</v>
      </c>
      <c r="H583" s="1" t="s">
        <v>40</v>
      </c>
      <c r="I583" s="1" t="s">
        <v>1453</v>
      </c>
      <c r="J583" s="1" t="s">
        <v>1221</v>
      </c>
      <c r="K583">
        <v>37</v>
      </c>
      <c r="L583" t="str" cm="1">
        <f t="array" ref="L583">_xlfn.IFS(merged_data[[#This Row],[Age]]&lt;= 28,"Gen Z", merged_data[[#This Row],[Age]]&lt;=44,"Millennials", merged_data[[#This Row],[Age]]&lt;=60,"Gen X", merged_data[[#This Row],[Age]]&gt;60,"Baby Boomers")</f>
        <v>Millennials</v>
      </c>
      <c r="M583" s="1" t="s">
        <v>1222</v>
      </c>
      <c r="N583" s="1" t="s">
        <v>1233</v>
      </c>
      <c r="O583">
        <v>49241</v>
      </c>
      <c r="P583" s="1" t="s">
        <v>1219</v>
      </c>
      <c r="Q583" s="2">
        <v>43202</v>
      </c>
    </row>
    <row r="584" spans="1:17" x14ac:dyDescent="0.25">
      <c r="A584" s="1" t="s">
        <v>935</v>
      </c>
      <c r="B584" s="1" t="s">
        <v>622</v>
      </c>
      <c r="C584" s="1" t="s">
        <v>14</v>
      </c>
      <c r="D584" s="2">
        <v>44650</v>
      </c>
      <c r="E584">
        <v>19610</v>
      </c>
      <c r="F584">
        <v>395</v>
      </c>
      <c r="G584">
        <v>0</v>
      </c>
      <c r="H584" s="1" t="s">
        <v>19</v>
      </c>
      <c r="I584" s="1" t="s">
        <v>1253</v>
      </c>
      <c r="J584" s="1" t="s">
        <v>1216</v>
      </c>
      <c r="K584">
        <v>49</v>
      </c>
      <c r="L584" t="str" cm="1">
        <f t="array" ref="L584">_xlfn.IFS(merged_data[[#This Row],[Age]]&lt;= 28,"Gen Z", merged_data[[#This Row],[Age]]&lt;=44,"Millennials", merged_data[[#This Row],[Age]]&lt;=60,"Gen X", merged_data[[#This Row],[Age]]&gt;60,"Baby Boomers")</f>
        <v>Gen X</v>
      </c>
      <c r="M584" s="1" t="s">
        <v>1236</v>
      </c>
      <c r="N584" s="1" t="s">
        <v>1230</v>
      </c>
      <c r="O584">
        <v>54636</v>
      </c>
      <c r="P584" s="1" t="s">
        <v>1219</v>
      </c>
      <c r="Q584" s="2">
        <v>43643</v>
      </c>
    </row>
    <row r="585" spans="1:17" x14ac:dyDescent="0.25">
      <c r="A585" s="1" t="s">
        <v>936</v>
      </c>
      <c r="B585" s="1" t="s">
        <v>671</v>
      </c>
      <c r="C585" s="1" t="s">
        <v>10</v>
      </c>
      <c r="D585" s="2">
        <v>45193</v>
      </c>
      <c r="E585">
        <v>177718</v>
      </c>
      <c r="F585">
        <v>463</v>
      </c>
      <c r="G585">
        <v>0</v>
      </c>
      <c r="H585" s="1" t="s">
        <v>1839</v>
      </c>
      <c r="I585" s="1" t="s">
        <v>1811</v>
      </c>
      <c r="J585" s="1" t="s">
        <v>1216</v>
      </c>
      <c r="K585">
        <v>38</v>
      </c>
      <c r="L585" t="str" cm="1">
        <f t="array" ref="L585">_xlfn.IFS(merged_data[[#This Row],[Age]]&lt;= 28,"Gen Z", merged_data[[#This Row],[Age]]&lt;=44,"Millennials", merged_data[[#This Row],[Age]]&lt;=60,"Gen X", merged_data[[#This Row],[Age]]&gt;60,"Baby Boomers")</f>
        <v>Millennials</v>
      </c>
      <c r="M585" s="1" t="s">
        <v>1217</v>
      </c>
      <c r="N585" s="1" t="s">
        <v>1230</v>
      </c>
      <c r="O585">
        <v>176683</v>
      </c>
      <c r="P585" s="1" t="s">
        <v>1219</v>
      </c>
      <c r="Q585" s="2">
        <v>42325</v>
      </c>
    </row>
    <row r="586" spans="1:17" x14ac:dyDescent="0.25">
      <c r="A586" s="1" t="s">
        <v>937</v>
      </c>
      <c r="B586" s="1" t="s">
        <v>938</v>
      </c>
      <c r="C586" s="1" t="s">
        <v>26</v>
      </c>
      <c r="D586" s="2">
        <v>43362</v>
      </c>
      <c r="E586">
        <v>498357</v>
      </c>
      <c r="F586">
        <v>447</v>
      </c>
      <c r="G586">
        <v>0</v>
      </c>
      <c r="H586" s="1" t="s">
        <v>1839</v>
      </c>
      <c r="I586" s="1" t="s">
        <v>1310</v>
      </c>
      <c r="J586" s="1" t="s">
        <v>1216</v>
      </c>
      <c r="K586">
        <v>68</v>
      </c>
      <c r="L586" t="str" cm="1">
        <f t="array" ref="L586">_xlfn.IFS(merged_data[[#This Row],[Age]]&lt;= 28,"Gen Z", merged_data[[#This Row],[Age]]&lt;=44,"Millennials", merged_data[[#This Row],[Age]]&lt;=60,"Gen X", merged_data[[#This Row],[Age]]&gt;60,"Baby Boomers")</f>
        <v>Baby Boomers</v>
      </c>
      <c r="M586" s="1" t="s">
        <v>1236</v>
      </c>
      <c r="N586" s="1" t="s">
        <v>1223</v>
      </c>
      <c r="O586">
        <v>108801</v>
      </c>
      <c r="P586" s="1" t="s">
        <v>1224</v>
      </c>
      <c r="Q586" s="2">
        <v>45597</v>
      </c>
    </row>
    <row r="587" spans="1:17" x14ac:dyDescent="0.25">
      <c r="A587" s="1" t="s">
        <v>939</v>
      </c>
      <c r="B587" s="1" t="s">
        <v>498</v>
      </c>
      <c r="C587" s="1" t="s">
        <v>14</v>
      </c>
      <c r="D587" s="2">
        <v>44293</v>
      </c>
      <c r="E587">
        <v>325329</v>
      </c>
      <c r="F587">
        <v>829</v>
      </c>
      <c r="G587">
        <v>0</v>
      </c>
      <c r="H587" s="1" t="s">
        <v>1839</v>
      </c>
      <c r="I587" s="1" t="s">
        <v>1685</v>
      </c>
      <c r="J587" s="1" t="s">
        <v>1216</v>
      </c>
      <c r="K587">
        <v>42</v>
      </c>
      <c r="L587" t="str" cm="1">
        <f t="array" ref="L587">_xlfn.IFS(merged_data[[#This Row],[Age]]&lt;= 28,"Gen Z", merged_data[[#This Row],[Age]]&lt;=44,"Millennials", merged_data[[#This Row],[Age]]&lt;=60,"Gen X", merged_data[[#This Row],[Age]]&gt;60,"Baby Boomers")</f>
        <v>Millennials</v>
      </c>
      <c r="M587" s="1" t="s">
        <v>1232</v>
      </c>
      <c r="N587" s="1" t="s">
        <v>1238</v>
      </c>
      <c r="O587">
        <v>181099</v>
      </c>
      <c r="P587" s="1" t="s">
        <v>1224</v>
      </c>
      <c r="Q587" s="2">
        <v>44954</v>
      </c>
    </row>
    <row r="588" spans="1:17" x14ac:dyDescent="0.25">
      <c r="A588" s="1" t="s">
        <v>940</v>
      </c>
      <c r="B588" s="1" t="s">
        <v>48</v>
      </c>
      <c r="C588" s="1" t="s">
        <v>14</v>
      </c>
      <c r="D588" s="2">
        <v>45182</v>
      </c>
      <c r="E588">
        <v>334711</v>
      </c>
      <c r="F588">
        <v>593</v>
      </c>
      <c r="G588">
        <v>0</v>
      </c>
      <c r="H588" s="1" t="s">
        <v>1839</v>
      </c>
      <c r="I588" s="1" t="s">
        <v>1758</v>
      </c>
      <c r="J588" s="1" t="s">
        <v>1221</v>
      </c>
      <c r="K588">
        <v>50</v>
      </c>
      <c r="L588" t="str" cm="1">
        <f t="array" ref="L588">_xlfn.IFS(merged_data[[#This Row],[Age]]&lt;= 28,"Gen Z", merged_data[[#This Row],[Age]]&lt;=44,"Millennials", merged_data[[#This Row],[Age]]&lt;=60,"Gen X", merged_data[[#This Row],[Age]]&gt;60,"Baby Boomers")</f>
        <v>Gen X</v>
      </c>
      <c r="M588" s="1" t="s">
        <v>1222</v>
      </c>
      <c r="N588" s="1" t="s">
        <v>1223</v>
      </c>
      <c r="O588">
        <v>81367</v>
      </c>
      <c r="P588" s="1" t="s">
        <v>1224</v>
      </c>
      <c r="Q588" s="2">
        <v>42887</v>
      </c>
    </row>
    <row r="589" spans="1:17" x14ac:dyDescent="0.25">
      <c r="A589" s="1" t="s">
        <v>941</v>
      </c>
      <c r="B589" s="1" t="s">
        <v>630</v>
      </c>
      <c r="C589" s="1" t="s">
        <v>10</v>
      </c>
      <c r="D589" s="2">
        <v>43813</v>
      </c>
      <c r="E589">
        <v>178646</v>
      </c>
      <c r="F589">
        <v>494</v>
      </c>
      <c r="G589">
        <v>0</v>
      </c>
      <c r="H589" s="1" t="s">
        <v>1839</v>
      </c>
      <c r="I589" s="1" t="s">
        <v>1423</v>
      </c>
      <c r="J589" s="1" t="s">
        <v>1221</v>
      </c>
      <c r="K589">
        <v>40</v>
      </c>
      <c r="L589" t="str" cm="1">
        <f t="array" ref="L589">_xlfn.IFS(merged_data[[#This Row],[Age]]&lt;= 28,"Gen Z", merged_data[[#This Row],[Age]]&lt;=44,"Millennials", merged_data[[#This Row],[Age]]&lt;=60,"Gen X", merged_data[[#This Row],[Age]]&gt;60,"Baby Boomers")</f>
        <v>Millennials</v>
      </c>
      <c r="M589" s="1" t="s">
        <v>1217</v>
      </c>
      <c r="N589" s="1" t="s">
        <v>1238</v>
      </c>
      <c r="O589">
        <v>158563</v>
      </c>
      <c r="P589" s="1" t="s">
        <v>1219</v>
      </c>
      <c r="Q589" s="2">
        <v>45774</v>
      </c>
    </row>
    <row r="590" spans="1:17" x14ac:dyDescent="0.25">
      <c r="A590" s="1" t="s">
        <v>942</v>
      </c>
      <c r="B590" s="1" t="s">
        <v>540</v>
      </c>
      <c r="C590" s="1" t="s">
        <v>14</v>
      </c>
      <c r="D590" s="2">
        <v>43297</v>
      </c>
      <c r="E590">
        <v>222123</v>
      </c>
      <c r="F590">
        <v>779</v>
      </c>
      <c r="G590">
        <v>482397</v>
      </c>
      <c r="H590" s="1" t="s">
        <v>1839</v>
      </c>
      <c r="I590" s="1" t="s">
        <v>1559</v>
      </c>
      <c r="J590" s="1" t="s">
        <v>1221</v>
      </c>
      <c r="K590">
        <v>66</v>
      </c>
      <c r="L590" t="str" cm="1">
        <f t="array" ref="L590">_xlfn.IFS(merged_data[[#This Row],[Age]]&lt;= 28,"Gen Z", merged_data[[#This Row],[Age]]&lt;=44,"Millennials", merged_data[[#This Row],[Age]]&lt;=60,"Gen X", merged_data[[#This Row],[Age]]&gt;60,"Baby Boomers")</f>
        <v>Baby Boomers</v>
      </c>
      <c r="M590" s="1" t="s">
        <v>1222</v>
      </c>
      <c r="N590" s="1" t="s">
        <v>1230</v>
      </c>
      <c r="O590">
        <v>177215</v>
      </c>
      <c r="P590" s="1" t="s">
        <v>1219</v>
      </c>
      <c r="Q590" s="2">
        <v>43819</v>
      </c>
    </row>
    <row r="591" spans="1:17" x14ac:dyDescent="0.25">
      <c r="A591" s="1" t="s">
        <v>943</v>
      </c>
      <c r="B591" s="1" t="s">
        <v>155</v>
      </c>
      <c r="C591" s="1" t="s">
        <v>10</v>
      </c>
      <c r="D591" s="2">
        <v>45826</v>
      </c>
      <c r="E591">
        <v>495236</v>
      </c>
      <c r="F591">
        <v>422</v>
      </c>
      <c r="G591">
        <v>94941</v>
      </c>
      <c r="H591" s="1" t="s">
        <v>19</v>
      </c>
      <c r="I591" s="1" t="s">
        <v>1278</v>
      </c>
      <c r="J591" s="1" t="s">
        <v>1221</v>
      </c>
      <c r="K591">
        <v>72</v>
      </c>
      <c r="L591" t="str" cm="1">
        <f t="array" ref="L591">_xlfn.IFS(merged_data[[#This Row],[Age]]&lt;= 28,"Gen Z", merged_data[[#This Row],[Age]]&lt;=44,"Millennials", merged_data[[#This Row],[Age]]&lt;=60,"Gen X", merged_data[[#This Row],[Age]]&gt;60,"Baby Boomers")</f>
        <v>Baby Boomers</v>
      </c>
      <c r="M591" s="1" t="s">
        <v>1222</v>
      </c>
      <c r="N591" s="1" t="s">
        <v>1230</v>
      </c>
      <c r="O591">
        <v>96898</v>
      </c>
      <c r="P591" s="1" t="s">
        <v>1224</v>
      </c>
      <c r="Q591" s="2">
        <v>42533</v>
      </c>
    </row>
    <row r="592" spans="1:17" x14ac:dyDescent="0.25">
      <c r="A592" s="1" t="s">
        <v>944</v>
      </c>
      <c r="B592" s="1" t="s">
        <v>538</v>
      </c>
      <c r="C592" s="1" t="s">
        <v>10</v>
      </c>
      <c r="D592" s="2">
        <v>45890</v>
      </c>
      <c r="E592">
        <v>298326</v>
      </c>
      <c r="F592">
        <v>699</v>
      </c>
      <c r="G592">
        <v>0</v>
      </c>
      <c r="H592" s="1" t="s">
        <v>1839</v>
      </c>
      <c r="I592" s="1" t="s">
        <v>1558</v>
      </c>
      <c r="J592" s="1" t="s">
        <v>1221</v>
      </c>
      <c r="K592">
        <v>36</v>
      </c>
      <c r="L592" t="str" cm="1">
        <f t="array" ref="L592">_xlfn.IFS(merged_data[[#This Row],[Age]]&lt;= 28,"Gen Z", merged_data[[#This Row],[Age]]&lt;=44,"Millennials", merged_data[[#This Row],[Age]]&lt;=60,"Gen X", merged_data[[#This Row],[Age]]&gt;60,"Baby Boomers")</f>
        <v>Millennials</v>
      </c>
      <c r="M592" s="1" t="s">
        <v>1222</v>
      </c>
      <c r="N592" s="1" t="s">
        <v>1238</v>
      </c>
      <c r="O592">
        <v>126661</v>
      </c>
      <c r="P592" s="1" t="s">
        <v>1219</v>
      </c>
      <c r="Q592" s="2">
        <v>44437</v>
      </c>
    </row>
    <row r="593" spans="1:17" x14ac:dyDescent="0.25">
      <c r="A593" s="1" t="s">
        <v>945</v>
      </c>
      <c r="B593" s="1" t="s">
        <v>946</v>
      </c>
      <c r="C593" s="1" t="s">
        <v>14</v>
      </c>
      <c r="D593" s="2">
        <v>45025</v>
      </c>
      <c r="E593">
        <v>378280</v>
      </c>
      <c r="F593">
        <v>751</v>
      </c>
      <c r="G593">
        <v>0</v>
      </c>
      <c r="H593" s="1" t="s">
        <v>1839</v>
      </c>
      <c r="I593" s="1" t="s">
        <v>1312</v>
      </c>
      <c r="J593" s="1" t="s">
        <v>1216</v>
      </c>
      <c r="K593">
        <v>39</v>
      </c>
      <c r="L593" t="str" cm="1">
        <f t="array" ref="L593">_xlfn.IFS(merged_data[[#This Row],[Age]]&lt;= 28,"Gen Z", merged_data[[#This Row],[Age]]&lt;=44,"Millennials", merged_data[[#This Row],[Age]]&lt;=60,"Gen X", merged_data[[#This Row],[Age]]&gt;60,"Baby Boomers")</f>
        <v>Millennials</v>
      </c>
      <c r="M593" s="1" t="s">
        <v>1232</v>
      </c>
      <c r="N593" s="1" t="s">
        <v>1227</v>
      </c>
      <c r="O593">
        <v>114377</v>
      </c>
      <c r="P593" s="1" t="s">
        <v>1219</v>
      </c>
      <c r="Q593" s="2">
        <v>44997</v>
      </c>
    </row>
    <row r="594" spans="1:17" x14ac:dyDescent="0.25">
      <c r="A594" s="1" t="s">
        <v>947</v>
      </c>
      <c r="B594" s="1" t="s">
        <v>400</v>
      </c>
      <c r="C594" s="1" t="s">
        <v>33</v>
      </c>
      <c r="D594" s="2">
        <v>45819</v>
      </c>
      <c r="E594">
        <v>393786</v>
      </c>
      <c r="F594">
        <v>403</v>
      </c>
      <c r="G594">
        <v>0</v>
      </c>
      <c r="H594" s="1" t="s">
        <v>40</v>
      </c>
      <c r="I594" s="1" t="s">
        <v>1831</v>
      </c>
      <c r="J594" s="1" t="s">
        <v>1221</v>
      </c>
      <c r="K594">
        <v>27</v>
      </c>
      <c r="L594" t="str" cm="1">
        <f t="array" ref="L594">_xlfn.IFS(merged_data[[#This Row],[Age]]&lt;= 28,"Gen Z", merged_data[[#This Row],[Age]]&lt;=44,"Millennials", merged_data[[#This Row],[Age]]&lt;=60,"Gen X", merged_data[[#This Row],[Age]]&gt;60,"Baby Boomers")</f>
        <v>Gen Z</v>
      </c>
      <c r="M594" s="1" t="s">
        <v>1236</v>
      </c>
      <c r="N594" s="1" t="s">
        <v>1230</v>
      </c>
      <c r="O594">
        <v>32115</v>
      </c>
      <c r="P594" s="1" t="s">
        <v>1219</v>
      </c>
      <c r="Q594" s="2">
        <v>44267</v>
      </c>
    </row>
    <row r="595" spans="1:17" x14ac:dyDescent="0.25">
      <c r="A595" s="1" t="s">
        <v>948</v>
      </c>
      <c r="B595" s="1" t="s">
        <v>127</v>
      </c>
      <c r="C595" s="1" t="s">
        <v>10</v>
      </c>
      <c r="D595" s="2">
        <v>42287</v>
      </c>
      <c r="E595">
        <v>491006</v>
      </c>
      <c r="F595">
        <v>761</v>
      </c>
      <c r="G595">
        <v>349572</v>
      </c>
      <c r="H595" s="1" t="s">
        <v>1839</v>
      </c>
      <c r="I595" s="1" t="s">
        <v>1294</v>
      </c>
      <c r="J595" s="1" t="s">
        <v>1221</v>
      </c>
      <c r="K595">
        <v>33</v>
      </c>
      <c r="L595" t="str" cm="1">
        <f t="array" ref="L595">_xlfn.IFS(merged_data[[#This Row],[Age]]&lt;= 28,"Gen Z", merged_data[[#This Row],[Age]]&lt;=44,"Millennials", merged_data[[#This Row],[Age]]&lt;=60,"Gen X", merged_data[[#This Row],[Age]]&gt;60,"Baby Boomers")</f>
        <v>Millennials</v>
      </c>
      <c r="M595" s="1" t="s">
        <v>1236</v>
      </c>
      <c r="N595" s="1" t="s">
        <v>1242</v>
      </c>
      <c r="O595">
        <v>53660</v>
      </c>
      <c r="P595" s="1" t="s">
        <v>1224</v>
      </c>
      <c r="Q595" s="2">
        <v>44992</v>
      </c>
    </row>
    <row r="596" spans="1:17" x14ac:dyDescent="0.25">
      <c r="A596" s="1" t="s">
        <v>949</v>
      </c>
      <c r="B596" s="1" t="s">
        <v>721</v>
      </c>
      <c r="C596" s="1" t="s">
        <v>14</v>
      </c>
      <c r="D596" s="2">
        <v>43882</v>
      </c>
      <c r="E596">
        <v>19288</v>
      </c>
      <c r="F596">
        <v>695</v>
      </c>
      <c r="G596">
        <v>0</v>
      </c>
      <c r="H596" s="1" t="s">
        <v>1839</v>
      </c>
      <c r="I596" s="1" t="s">
        <v>1802</v>
      </c>
      <c r="J596" s="1" t="s">
        <v>1216</v>
      </c>
      <c r="K596">
        <v>44</v>
      </c>
      <c r="L596" t="str" cm="1">
        <f t="array" ref="L596">_xlfn.IFS(merged_data[[#This Row],[Age]]&lt;= 28,"Gen Z", merged_data[[#This Row],[Age]]&lt;=44,"Millennials", merged_data[[#This Row],[Age]]&lt;=60,"Gen X", merged_data[[#This Row],[Age]]&gt;60,"Baby Boomers")</f>
        <v>Millennials</v>
      </c>
      <c r="M596" s="1" t="s">
        <v>1222</v>
      </c>
      <c r="N596" s="1" t="s">
        <v>1242</v>
      </c>
      <c r="O596">
        <v>190102</v>
      </c>
      <c r="P596" s="1" t="s">
        <v>1228</v>
      </c>
      <c r="Q596" s="2">
        <v>42954</v>
      </c>
    </row>
    <row r="597" spans="1:17" x14ac:dyDescent="0.25">
      <c r="A597" s="1" t="s">
        <v>950</v>
      </c>
      <c r="B597" s="1" t="s">
        <v>933</v>
      </c>
      <c r="C597" s="1" t="s">
        <v>10</v>
      </c>
      <c r="D597" s="2">
        <v>43738</v>
      </c>
      <c r="E597">
        <v>340968</v>
      </c>
      <c r="F597">
        <v>636</v>
      </c>
      <c r="G597">
        <v>0</v>
      </c>
      <c r="H597" s="1" t="s">
        <v>1839</v>
      </c>
      <c r="I597" s="1" t="s">
        <v>1545</v>
      </c>
      <c r="J597" s="1" t="s">
        <v>1216</v>
      </c>
      <c r="K597">
        <v>40</v>
      </c>
      <c r="L597" t="str" cm="1">
        <f t="array" ref="L597">_xlfn.IFS(merged_data[[#This Row],[Age]]&lt;= 28,"Gen Z", merged_data[[#This Row],[Age]]&lt;=44,"Millennials", merged_data[[#This Row],[Age]]&lt;=60,"Gen X", merged_data[[#This Row],[Age]]&gt;60,"Baby Boomers")</f>
        <v>Millennials</v>
      </c>
      <c r="M597" s="1" t="s">
        <v>1232</v>
      </c>
      <c r="N597" s="1" t="s">
        <v>1227</v>
      </c>
      <c r="O597">
        <v>25109</v>
      </c>
      <c r="P597" s="1" t="s">
        <v>1219</v>
      </c>
      <c r="Q597" s="2">
        <v>42673</v>
      </c>
    </row>
    <row r="598" spans="1:17" x14ac:dyDescent="0.25">
      <c r="A598" s="1" t="s">
        <v>951</v>
      </c>
      <c r="B598" s="1" t="s">
        <v>952</v>
      </c>
      <c r="C598" s="1" t="s">
        <v>26</v>
      </c>
      <c r="D598" s="2">
        <v>44714</v>
      </c>
      <c r="E598">
        <v>423093</v>
      </c>
      <c r="F598">
        <v>441</v>
      </c>
      <c r="G598">
        <v>0</v>
      </c>
      <c r="H598" s="1" t="s">
        <v>1839</v>
      </c>
      <c r="I598" s="1" t="s">
        <v>1412</v>
      </c>
      <c r="J598" s="1" t="s">
        <v>1216</v>
      </c>
      <c r="K598">
        <v>43</v>
      </c>
      <c r="L598" t="str" cm="1">
        <f t="array" ref="L598">_xlfn.IFS(merged_data[[#This Row],[Age]]&lt;= 28,"Gen Z", merged_data[[#This Row],[Age]]&lt;=44,"Millennials", merged_data[[#This Row],[Age]]&lt;=60,"Gen X", merged_data[[#This Row],[Age]]&gt;60,"Baby Boomers")</f>
        <v>Millennials</v>
      </c>
      <c r="M598" s="1" t="s">
        <v>1232</v>
      </c>
      <c r="N598" s="1" t="s">
        <v>1227</v>
      </c>
      <c r="O598">
        <v>81246</v>
      </c>
      <c r="P598" s="1" t="s">
        <v>1224</v>
      </c>
      <c r="Q598" s="2">
        <v>44893</v>
      </c>
    </row>
    <row r="599" spans="1:17" x14ac:dyDescent="0.25">
      <c r="A599" s="1" t="s">
        <v>953</v>
      </c>
      <c r="B599" s="1" t="s">
        <v>119</v>
      </c>
      <c r="C599" s="1" t="s">
        <v>26</v>
      </c>
      <c r="D599" s="2">
        <v>42632</v>
      </c>
      <c r="E599">
        <v>84425</v>
      </c>
      <c r="F599">
        <v>616</v>
      </c>
      <c r="G599">
        <v>0</v>
      </c>
      <c r="H599" s="1" t="s">
        <v>1839</v>
      </c>
      <c r="I599" s="1" t="s">
        <v>1633</v>
      </c>
      <c r="J599" s="1" t="s">
        <v>1221</v>
      </c>
      <c r="K599">
        <v>22</v>
      </c>
      <c r="L599" t="str" cm="1">
        <f t="array" ref="L599">_xlfn.IFS(merged_data[[#This Row],[Age]]&lt;= 28,"Gen Z", merged_data[[#This Row],[Age]]&lt;=44,"Millennials", merged_data[[#This Row],[Age]]&lt;=60,"Gen X", merged_data[[#This Row],[Age]]&gt;60,"Baby Boomers")</f>
        <v>Gen Z</v>
      </c>
      <c r="M599" s="1" t="s">
        <v>1236</v>
      </c>
      <c r="N599" s="1" t="s">
        <v>1227</v>
      </c>
      <c r="O599">
        <v>44826</v>
      </c>
      <c r="P599" s="1" t="s">
        <v>1219</v>
      </c>
      <c r="Q599" s="2">
        <v>44640</v>
      </c>
    </row>
    <row r="600" spans="1:17" x14ac:dyDescent="0.25">
      <c r="A600" s="1" t="s">
        <v>954</v>
      </c>
      <c r="B600" s="1" t="s">
        <v>955</v>
      </c>
      <c r="C600" s="1" t="s">
        <v>14</v>
      </c>
      <c r="D600" s="2">
        <v>44983</v>
      </c>
      <c r="E600">
        <v>917</v>
      </c>
      <c r="F600">
        <v>826</v>
      </c>
      <c r="G600">
        <v>33481</v>
      </c>
      <c r="H600" s="1" t="s">
        <v>1839</v>
      </c>
      <c r="I600" s="1" t="s">
        <v>1607</v>
      </c>
      <c r="J600" s="1" t="s">
        <v>1221</v>
      </c>
      <c r="K600">
        <v>40</v>
      </c>
      <c r="L600" t="str" cm="1">
        <f t="array" ref="L600">_xlfn.IFS(merged_data[[#This Row],[Age]]&lt;= 28,"Gen Z", merged_data[[#This Row],[Age]]&lt;=44,"Millennials", merged_data[[#This Row],[Age]]&lt;=60,"Gen X", merged_data[[#This Row],[Age]]&gt;60,"Baby Boomers")</f>
        <v>Millennials</v>
      </c>
      <c r="M600" s="1" t="s">
        <v>1222</v>
      </c>
      <c r="N600" s="1" t="s">
        <v>1230</v>
      </c>
      <c r="O600">
        <v>88577</v>
      </c>
      <c r="P600" s="1" t="s">
        <v>1224</v>
      </c>
      <c r="Q600" s="2">
        <v>43251</v>
      </c>
    </row>
    <row r="601" spans="1:17" x14ac:dyDescent="0.25">
      <c r="A601" s="1" t="s">
        <v>956</v>
      </c>
      <c r="B601" s="1" t="s">
        <v>957</v>
      </c>
      <c r="C601" s="1" t="s">
        <v>33</v>
      </c>
      <c r="D601" s="2">
        <v>42304</v>
      </c>
      <c r="E601">
        <v>337746</v>
      </c>
      <c r="F601">
        <v>700</v>
      </c>
      <c r="G601">
        <v>0</v>
      </c>
      <c r="H601" s="1" t="s">
        <v>40</v>
      </c>
      <c r="I601" s="1" t="s">
        <v>1568</v>
      </c>
      <c r="J601" s="1" t="s">
        <v>1221</v>
      </c>
      <c r="K601">
        <v>45</v>
      </c>
      <c r="L601" t="str" cm="1">
        <f t="array" ref="L601">_xlfn.IFS(merged_data[[#This Row],[Age]]&lt;= 28,"Gen Z", merged_data[[#This Row],[Age]]&lt;=44,"Millennials", merged_data[[#This Row],[Age]]&lt;=60,"Gen X", merged_data[[#This Row],[Age]]&gt;60,"Baby Boomers")</f>
        <v>Gen X</v>
      </c>
      <c r="M601" s="1" t="s">
        <v>1236</v>
      </c>
      <c r="N601" s="1" t="s">
        <v>1233</v>
      </c>
      <c r="O601">
        <v>184053</v>
      </c>
      <c r="P601" s="1" t="s">
        <v>1219</v>
      </c>
      <c r="Q601" s="2">
        <v>44122</v>
      </c>
    </row>
    <row r="602" spans="1:17" x14ac:dyDescent="0.25">
      <c r="A602" s="1" t="s">
        <v>958</v>
      </c>
      <c r="B602" s="1" t="s">
        <v>959</v>
      </c>
      <c r="C602" s="1" t="s">
        <v>10</v>
      </c>
      <c r="D602" s="2">
        <v>42632</v>
      </c>
      <c r="E602">
        <v>488256</v>
      </c>
      <c r="F602">
        <v>609</v>
      </c>
      <c r="G602">
        <v>0</v>
      </c>
      <c r="H602" s="1" t="s">
        <v>19</v>
      </c>
      <c r="I602" s="1" t="s">
        <v>1670</v>
      </c>
      <c r="J602" s="1" t="s">
        <v>1221</v>
      </c>
      <c r="K602">
        <v>45</v>
      </c>
      <c r="L602" t="str" cm="1">
        <f t="array" ref="L602">_xlfn.IFS(merged_data[[#This Row],[Age]]&lt;= 28,"Gen Z", merged_data[[#This Row],[Age]]&lt;=44,"Millennials", merged_data[[#This Row],[Age]]&lt;=60,"Gen X", merged_data[[#This Row],[Age]]&gt;60,"Baby Boomers")</f>
        <v>Gen X</v>
      </c>
      <c r="M602" s="1" t="s">
        <v>1236</v>
      </c>
      <c r="N602" s="1" t="s">
        <v>1223</v>
      </c>
      <c r="O602">
        <v>40049</v>
      </c>
      <c r="P602" s="1" t="s">
        <v>1219</v>
      </c>
      <c r="Q602" s="2">
        <v>44190</v>
      </c>
    </row>
    <row r="603" spans="1:17" x14ac:dyDescent="0.25">
      <c r="A603" s="1" t="s">
        <v>960</v>
      </c>
      <c r="B603" s="1" t="s">
        <v>961</v>
      </c>
      <c r="C603" s="1" t="s">
        <v>14</v>
      </c>
      <c r="D603" s="2">
        <v>44254</v>
      </c>
      <c r="E603">
        <v>326719</v>
      </c>
      <c r="F603">
        <v>794</v>
      </c>
      <c r="G603">
        <v>0</v>
      </c>
      <c r="H603" s="1" t="s">
        <v>19</v>
      </c>
      <c r="I603" s="1" t="s">
        <v>1779</v>
      </c>
      <c r="J603" s="1" t="s">
        <v>1221</v>
      </c>
      <c r="K603">
        <v>47</v>
      </c>
      <c r="L603" t="str" cm="1">
        <f t="array" ref="L603">_xlfn.IFS(merged_data[[#This Row],[Age]]&lt;= 28,"Gen Z", merged_data[[#This Row],[Age]]&lt;=44,"Millennials", merged_data[[#This Row],[Age]]&lt;=60,"Gen X", merged_data[[#This Row],[Age]]&gt;60,"Baby Boomers")</f>
        <v>Gen X</v>
      </c>
      <c r="M603" s="1" t="s">
        <v>1232</v>
      </c>
      <c r="N603" s="1" t="s">
        <v>1238</v>
      </c>
      <c r="O603">
        <v>55946</v>
      </c>
      <c r="P603" s="1" t="s">
        <v>1224</v>
      </c>
      <c r="Q603" s="2">
        <v>42580</v>
      </c>
    </row>
    <row r="604" spans="1:17" x14ac:dyDescent="0.25">
      <c r="A604" s="1" t="s">
        <v>962</v>
      </c>
      <c r="B604" s="1" t="s">
        <v>963</v>
      </c>
      <c r="C604" s="1" t="s">
        <v>14</v>
      </c>
      <c r="D604" s="2">
        <v>45244</v>
      </c>
      <c r="E604">
        <v>334662</v>
      </c>
      <c r="F604">
        <v>408</v>
      </c>
      <c r="G604">
        <v>0</v>
      </c>
      <c r="H604" s="1" t="s">
        <v>40</v>
      </c>
      <c r="I604" s="1" t="s">
        <v>1441</v>
      </c>
      <c r="J604" s="1" t="s">
        <v>1216</v>
      </c>
      <c r="K604">
        <v>62</v>
      </c>
      <c r="L604" t="str" cm="1">
        <f t="array" ref="L604">_xlfn.IFS(merged_data[[#This Row],[Age]]&lt;= 28,"Gen Z", merged_data[[#This Row],[Age]]&lt;=44,"Millennials", merged_data[[#This Row],[Age]]&lt;=60,"Gen X", merged_data[[#This Row],[Age]]&gt;60,"Baby Boomers")</f>
        <v>Baby Boomers</v>
      </c>
      <c r="M604" s="1" t="s">
        <v>1222</v>
      </c>
      <c r="N604" s="1" t="s">
        <v>1238</v>
      </c>
      <c r="O604">
        <v>107266</v>
      </c>
      <c r="P604" s="1" t="s">
        <v>1219</v>
      </c>
      <c r="Q604" s="2">
        <v>43988</v>
      </c>
    </row>
    <row r="605" spans="1:17" x14ac:dyDescent="0.25">
      <c r="A605" s="1" t="s">
        <v>964</v>
      </c>
      <c r="B605" s="1" t="s">
        <v>292</v>
      </c>
      <c r="C605" s="1" t="s">
        <v>14</v>
      </c>
      <c r="D605" s="2">
        <v>42644</v>
      </c>
      <c r="E605">
        <v>253187</v>
      </c>
      <c r="F605">
        <v>671</v>
      </c>
      <c r="G605">
        <v>0</v>
      </c>
      <c r="H605" s="1" t="s">
        <v>1839</v>
      </c>
      <c r="I605" s="1" t="s">
        <v>1743</v>
      </c>
      <c r="J605" s="1" t="s">
        <v>1216</v>
      </c>
      <c r="K605">
        <v>25</v>
      </c>
      <c r="L605" t="str" cm="1">
        <f t="array" ref="L605">_xlfn.IFS(merged_data[[#This Row],[Age]]&lt;= 28,"Gen Z", merged_data[[#This Row],[Age]]&lt;=44,"Millennials", merged_data[[#This Row],[Age]]&lt;=60,"Gen X", merged_data[[#This Row],[Age]]&gt;60,"Baby Boomers")</f>
        <v>Gen Z</v>
      </c>
      <c r="M605" s="1" t="s">
        <v>1217</v>
      </c>
      <c r="N605" s="1" t="s">
        <v>1227</v>
      </c>
      <c r="O605">
        <v>186205</v>
      </c>
      <c r="P605" s="1" t="s">
        <v>1228</v>
      </c>
      <c r="Q605" s="2">
        <v>45595</v>
      </c>
    </row>
    <row r="606" spans="1:17" x14ac:dyDescent="0.25">
      <c r="A606" s="1" t="s">
        <v>965</v>
      </c>
      <c r="B606" s="1" t="s">
        <v>770</v>
      </c>
      <c r="C606" s="1" t="s">
        <v>26</v>
      </c>
      <c r="D606" s="2">
        <v>43673</v>
      </c>
      <c r="E606">
        <v>39104</v>
      </c>
      <c r="F606">
        <v>505</v>
      </c>
      <c r="G606">
        <v>108475</v>
      </c>
      <c r="H606" s="1" t="s">
        <v>1839</v>
      </c>
      <c r="I606" s="1" t="s">
        <v>1477</v>
      </c>
      <c r="J606" s="1" t="s">
        <v>1216</v>
      </c>
      <c r="K606">
        <v>46</v>
      </c>
      <c r="L606" t="str" cm="1">
        <f t="array" ref="L606">_xlfn.IFS(merged_data[[#This Row],[Age]]&lt;= 28,"Gen Z", merged_data[[#This Row],[Age]]&lt;=44,"Millennials", merged_data[[#This Row],[Age]]&lt;=60,"Gen X", merged_data[[#This Row],[Age]]&gt;60,"Baby Boomers")</f>
        <v>Gen X</v>
      </c>
      <c r="M606" s="1" t="s">
        <v>1232</v>
      </c>
      <c r="N606" s="1" t="s">
        <v>1227</v>
      </c>
      <c r="O606">
        <v>72930</v>
      </c>
      <c r="P606" s="1" t="s">
        <v>1228</v>
      </c>
      <c r="Q606" s="2">
        <v>42971</v>
      </c>
    </row>
    <row r="607" spans="1:17" x14ac:dyDescent="0.25">
      <c r="A607" s="1" t="s">
        <v>966</v>
      </c>
      <c r="B607" s="1" t="s">
        <v>356</v>
      </c>
      <c r="C607" s="1" t="s">
        <v>14</v>
      </c>
      <c r="D607" s="2">
        <v>45818</v>
      </c>
      <c r="E607">
        <v>149134</v>
      </c>
      <c r="F607">
        <v>342</v>
      </c>
      <c r="G607">
        <v>0</v>
      </c>
      <c r="H607" s="1" t="s">
        <v>60</v>
      </c>
      <c r="I607" s="1" t="s">
        <v>1772</v>
      </c>
      <c r="J607" s="1" t="s">
        <v>1221</v>
      </c>
      <c r="K607">
        <v>22</v>
      </c>
      <c r="L607" t="str" cm="1">
        <f t="array" ref="L607">_xlfn.IFS(merged_data[[#This Row],[Age]]&lt;= 28,"Gen Z", merged_data[[#This Row],[Age]]&lt;=44,"Millennials", merged_data[[#This Row],[Age]]&lt;=60,"Gen X", merged_data[[#This Row],[Age]]&gt;60,"Baby Boomers")</f>
        <v>Gen Z</v>
      </c>
      <c r="M607" s="1" t="s">
        <v>1217</v>
      </c>
      <c r="N607" s="1" t="s">
        <v>1223</v>
      </c>
      <c r="O607">
        <v>157348</v>
      </c>
      <c r="P607" s="1" t="s">
        <v>1224</v>
      </c>
      <c r="Q607" s="2">
        <v>44666</v>
      </c>
    </row>
    <row r="608" spans="1:17" x14ac:dyDescent="0.25">
      <c r="A608" s="1" t="s">
        <v>967</v>
      </c>
      <c r="B608" s="1" t="s">
        <v>558</v>
      </c>
      <c r="C608" s="1" t="s">
        <v>14</v>
      </c>
      <c r="D608" s="2">
        <v>43551</v>
      </c>
      <c r="E608">
        <v>279143</v>
      </c>
      <c r="F608">
        <v>544</v>
      </c>
      <c r="G608">
        <v>0</v>
      </c>
      <c r="H608" s="1" t="s">
        <v>1839</v>
      </c>
      <c r="I608" s="1" t="s">
        <v>1717</v>
      </c>
      <c r="J608" s="1" t="s">
        <v>1221</v>
      </c>
      <c r="K608">
        <v>58</v>
      </c>
      <c r="L608" t="str" cm="1">
        <f t="array" ref="L608">_xlfn.IFS(merged_data[[#This Row],[Age]]&lt;= 28,"Gen Z", merged_data[[#This Row],[Age]]&lt;=44,"Millennials", merged_data[[#This Row],[Age]]&lt;=60,"Gen X", merged_data[[#This Row],[Age]]&gt;60,"Baby Boomers")</f>
        <v>Gen X</v>
      </c>
      <c r="M608" s="1" t="s">
        <v>1236</v>
      </c>
      <c r="N608" s="1" t="s">
        <v>1227</v>
      </c>
      <c r="O608">
        <v>196422</v>
      </c>
      <c r="P608" s="1" t="s">
        <v>1228</v>
      </c>
      <c r="Q608" s="2">
        <v>44545</v>
      </c>
    </row>
    <row r="609" spans="1:17" x14ac:dyDescent="0.25">
      <c r="A609" s="1" t="s">
        <v>968</v>
      </c>
      <c r="B609" s="1" t="s">
        <v>969</v>
      </c>
      <c r="C609" s="1" t="s">
        <v>26</v>
      </c>
      <c r="D609" s="2">
        <v>44169</v>
      </c>
      <c r="E609">
        <v>262091</v>
      </c>
      <c r="F609">
        <v>586</v>
      </c>
      <c r="G609">
        <v>0</v>
      </c>
      <c r="H609" s="1" t="s">
        <v>60</v>
      </c>
      <c r="I609" s="1" t="s">
        <v>1632</v>
      </c>
      <c r="J609" s="1" t="s">
        <v>1221</v>
      </c>
      <c r="K609">
        <v>19</v>
      </c>
      <c r="L609" t="str" cm="1">
        <f t="array" ref="L609">_xlfn.IFS(merged_data[[#This Row],[Age]]&lt;= 28,"Gen Z", merged_data[[#This Row],[Age]]&lt;=44,"Millennials", merged_data[[#This Row],[Age]]&lt;=60,"Gen X", merged_data[[#This Row],[Age]]&gt;60,"Baby Boomers")</f>
        <v>Gen Z</v>
      </c>
      <c r="M609" s="1" t="s">
        <v>1217</v>
      </c>
      <c r="N609" s="1" t="s">
        <v>1238</v>
      </c>
      <c r="O609">
        <v>81550</v>
      </c>
      <c r="P609" s="1" t="s">
        <v>1224</v>
      </c>
      <c r="Q609" s="2">
        <v>42817</v>
      </c>
    </row>
    <row r="610" spans="1:17" x14ac:dyDescent="0.25">
      <c r="A610" s="1" t="s">
        <v>970</v>
      </c>
      <c r="B610" s="1" t="s">
        <v>155</v>
      </c>
      <c r="C610" s="1" t="s">
        <v>14</v>
      </c>
      <c r="D610" s="2">
        <v>43586</v>
      </c>
      <c r="E610">
        <v>455061</v>
      </c>
      <c r="F610">
        <v>654</v>
      </c>
      <c r="G610">
        <v>0</v>
      </c>
      <c r="H610" s="1" t="s">
        <v>1839</v>
      </c>
      <c r="I610" s="1" t="s">
        <v>1278</v>
      </c>
      <c r="J610" s="1" t="s">
        <v>1221</v>
      </c>
      <c r="K610">
        <v>72</v>
      </c>
      <c r="L610" t="str" cm="1">
        <f t="array" ref="L610">_xlfn.IFS(merged_data[[#This Row],[Age]]&lt;= 28,"Gen Z", merged_data[[#This Row],[Age]]&lt;=44,"Millennials", merged_data[[#This Row],[Age]]&lt;=60,"Gen X", merged_data[[#This Row],[Age]]&gt;60,"Baby Boomers")</f>
        <v>Baby Boomers</v>
      </c>
      <c r="M610" s="1" t="s">
        <v>1222</v>
      </c>
      <c r="N610" s="1" t="s">
        <v>1230</v>
      </c>
      <c r="O610">
        <v>96898</v>
      </c>
      <c r="P610" s="1" t="s">
        <v>1224</v>
      </c>
      <c r="Q610" s="2">
        <v>42533</v>
      </c>
    </row>
    <row r="611" spans="1:17" x14ac:dyDescent="0.25">
      <c r="A611" s="1" t="s">
        <v>971</v>
      </c>
      <c r="B611" s="1" t="s">
        <v>898</v>
      </c>
      <c r="C611" s="1" t="s">
        <v>14</v>
      </c>
      <c r="D611" s="2">
        <v>45637</v>
      </c>
      <c r="E611">
        <v>403157</v>
      </c>
      <c r="F611">
        <v>775</v>
      </c>
      <c r="G611">
        <v>0</v>
      </c>
      <c r="H611" s="1" t="s">
        <v>1839</v>
      </c>
      <c r="I611" s="1" t="s">
        <v>1798</v>
      </c>
      <c r="J611" s="1" t="s">
        <v>1221</v>
      </c>
      <c r="K611">
        <v>38</v>
      </c>
      <c r="L611" t="str" cm="1">
        <f t="array" ref="L611">_xlfn.IFS(merged_data[[#This Row],[Age]]&lt;= 28,"Gen Z", merged_data[[#This Row],[Age]]&lt;=44,"Millennials", merged_data[[#This Row],[Age]]&lt;=60,"Gen X", merged_data[[#This Row],[Age]]&gt;60,"Baby Boomers")</f>
        <v>Millennials</v>
      </c>
      <c r="M611" s="1" t="s">
        <v>1217</v>
      </c>
      <c r="N611" s="1" t="s">
        <v>1230</v>
      </c>
      <c r="O611">
        <v>198686</v>
      </c>
      <c r="P611" s="1" t="s">
        <v>1224</v>
      </c>
      <c r="Q611" s="2">
        <v>45801</v>
      </c>
    </row>
    <row r="612" spans="1:17" x14ac:dyDescent="0.25">
      <c r="A612" s="1" t="s">
        <v>972</v>
      </c>
      <c r="B612" s="1" t="s">
        <v>973</v>
      </c>
      <c r="C612" s="1" t="s">
        <v>14</v>
      </c>
      <c r="D612" s="2">
        <v>44803</v>
      </c>
      <c r="E612">
        <v>61169</v>
      </c>
      <c r="F612">
        <v>382</v>
      </c>
      <c r="G612">
        <v>0</v>
      </c>
      <c r="H612" s="1" t="s">
        <v>1839</v>
      </c>
      <c r="I612" s="1" t="s">
        <v>1816</v>
      </c>
      <c r="J612" s="1" t="s">
        <v>1221</v>
      </c>
      <c r="K612">
        <v>34</v>
      </c>
      <c r="L612" t="str" cm="1">
        <f t="array" ref="L612">_xlfn.IFS(merged_data[[#This Row],[Age]]&lt;= 28,"Gen Z", merged_data[[#This Row],[Age]]&lt;=44,"Millennials", merged_data[[#This Row],[Age]]&lt;=60,"Gen X", merged_data[[#This Row],[Age]]&gt;60,"Baby Boomers")</f>
        <v>Millennials</v>
      </c>
      <c r="M612" s="1" t="s">
        <v>1222</v>
      </c>
      <c r="N612" s="1" t="s">
        <v>1238</v>
      </c>
      <c r="O612">
        <v>146945</v>
      </c>
      <c r="P612" s="1" t="s">
        <v>1219</v>
      </c>
      <c r="Q612" s="2">
        <v>43553</v>
      </c>
    </row>
    <row r="613" spans="1:17" x14ac:dyDescent="0.25">
      <c r="A613" s="1" t="s">
        <v>974</v>
      </c>
      <c r="B613" s="1" t="s">
        <v>698</v>
      </c>
      <c r="C613" s="1" t="s">
        <v>14</v>
      </c>
      <c r="D613" s="2">
        <v>42796</v>
      </c>
      <c r="E613">
        <v>154542</v>
      </c>
      <c r="F613">
        <v>409</v>
      </c>
      <c r="G613">
        <v>0</v>
      </c>
      <c r="H613" s="1" t="s">
        <v>1839</v>
      </c>
      <c r="I613" s="1" t="s">
        <v>1495</v>
      </c>
      <c r="J613" s="1" t="s">
        <v>1216</v>
      </c>
      <c r="K613">
        <v>27</v>
      </c>
      <c r="L613" t="str" cm="1">
        <f t="array" ref="L613">_xlfn.IFS(merged_data[[#This Row],[Age]]&lt;= 28,"Gen Z", merged_data[[#This Row],[Age]]&lt;=44,"Millennials", merged_data[[#This Row],[Age]]&lt;=60,"Gen X", merged_data[[#This Row],[Age]]&gt;60,"Baby Boomers")</f>
        <v>Gen Z</v>
      </c>
      <c r="M613" s="1" t="s">
        <v>1232</v>
      </c>
      <c r="N613" s="1" t="s">
        <v>1230</v>
      </c>
      <c r="O613">
        <v>153052</v>
      </c>
      <c r="P613" s="1" t="s">
        <v>1219</v>
      </c>
      <c r="Q613" s="2">
        <v>42311</v>
      </c>
    </row>
    <row r="614" spans="1:17" x14ac:dyDescent="0.25">
      <c r="A614" s="1" t="s">
        <v>975</v>
      </c>
      <c r="B614" s="1" t="s">
        <v>976</v>
      </c>
      <c r="C614" s="1" t="s">
        <v>14</v>
      </c>
      <c r="D614" s="2">
        <v>45843</v>
      </c>
      <c r="E614">
        <v>129744</v>
      </c>
      <c r="F614">
        <v>489</v>
      </c>
      <c r="G614">
        <v>0</v>
      </c>
      <c r="H614" s="1" t="s">
        <v>1839</v>
      </c>
      <c r="I614" s="1" t="s">
        <v>1814</v>
      </c>
      <c r="J614" s="1" t="s">
        <v>1221</v>
      </c>
      <c r="K614">
        <v>23</v>
      </c>
      <c r="L614" t="str" cm="1">
        <f t="array" ref="L614">_xlfn.IFS(merged_data[[#This Row],[Age]]&lt;= 28,"Gen Z", merged_data[[#This Row],[Age]]&lt;=44,"Millennials", merged_data[[#This Row],[Age]]&lt;=60,"Gen X", merged_data[[#This Row],[Age]]&gt;60,"Baby Boomers")</f>
        <v>Gen Z</v>
      </c>
      <c r="M614" s="1" t="s">
        <v>1222</v>
      </c>
      <c r="N614" s="1" t="s">
        <v>1223</v>
      </c>
      <c r="O614">
        <v>186129</v>
      </c>
      <c r="P614" s="1" t="s">
        <v>1219</v>
      </c>
      <c r="Q614" s="2">
        <v>45476</v>
      </c>
    </row>
    <row r="615" spans="1:17" x14ac:dyDescent="0.25">
      <c r="A615" s="1" t="s">
        <v>977</v>
      </c>
      <c r="B615" s="1" t="s">
        <v>404</v>
      </c>
      <c r="C615" s="1" t="s">
        <v>10</v>
      </c>
      <c r="D615" s="2">
        <v>42346</v>
      </c>
      <c r="E615">
        <v>372828</v>
      </c>
      <c r="F615">
        <v>550</v>
      </c>
      <c r="G615">
        <v>0</v>
      </c>
      <c r="H615" s="1" t="s">
        <v>1839</v>
      </c>
      <c r="I615" s="1" t="s">
        <v>1313</v>
      </c>
      <c r="J615" s="1" t="s">
        <v>1216</v>
      </c>
      <c r="K615">
        <v>39</v>
      </c>
      <c r="L615" t="str" cm="1">
        <f t="array" ref="L615">_xlfn.IFS(merged_data[[#This Row],[Age]]&lt;= 28,"Gen Z", merged_data[[#This Row],[Age]]&lt;=44,"Millennials", merged_data[[#This Row],[Age]]&lt;=60,"Gen X", merged_data[[#This Row],[Age]]&gt;60,"Baby Boomers")</f>
        <v>Millennials</v>
      </c>
      <c r="M615" s="1" t="s">
        <v>1222</v>
      </c>
      <c r="N615" s="1" t="s">
        <v>1218</v>
      </c>
      <c r="O615">
        <v>49192</v>
      </c>
      <c r="P615" s="1" t="s">
        <v>1219</v>
      </c>
      <c r="Q615" s="2">
        <v>44119</v>
      </c>
    </row>
    <row r="616" spans="1:17" x14ac:dyDescent="0.25">
      <c r="A616" s="1" t="s">
        <v>978</v>
      </c>
      <c r="B616" s="1" t="s">
        <v>543</v>
      </c>
      <c r="C616" s="1" t="s">
        <v>14</v>
      </c>
      <c r="D616" s="2">
        <v>43059</v>
      </c>
      <c r="E616">
        <v>59821</v>
      </c>
      <c r="F616">
        <v>590</v>
      </c>
      <c r="G616">
        <v>0</v>
      </c>
      <c r="H616" s="1" t="s">
        <v>1839</v>
      </c>
      <c r="I616" s="1" t="s">
        <v>1239</v>
      </c>
      <c r="J616" s="1" t="s">
        <v>1216</v>
      </c>
      <c r="K616">
        <v>59</v>
      </c>
      <c r="L616" t="str" cm="1">
        <f t="array" ref="L616">_xlfn.IFS(merged_data[[#This Row],[Age]]&lt;= 28,"Gen Z", merged_data[[#This Row],[Age]]&lt;=44,"Millennials", merged_data[[#This Row],[Age]]&lt;=60,"Gen X", merged_data[[#This Row],[Age]]&gt;60,"Baby Boomers")</f>
        <v>Gen X</v>
      </c>
      <c r="M616" s="1" t="s">
        <v>1217</v>
      </c>
      <c r="N616" s="1" t="s">
        <v>1238</v>
      </c>
      <c r="O616">
        <v>144988</v>
      </c>
      <c r="P616" s="1" t="s">
        <v>1219</v>
      </c>
      <c r="Q616" s="2">
        <v>45448</v>
      </c>
    </row>
    <row r="617" spans="1:17" x14ac:dyDescent="0.25">
      <c r="A617" s="1" t="s">
        <v>979</v>
      </c>
      <c r="B617" s="1" t="s">
        <v>83</v>
      </c>
      <c r="C617" s="1" t="s">
        <v>14</v>
      </c>
      <c r="D617" s="2">
        <v>45591</v>
      </c>
      <c r="E617">
        <v>217741</v>
      </c>
      <c r="F617">
        <v>500</v>
      </c>
      <c r="G617">
        <v>0</v>
      </c>
      <c r="H617" s="1" t="s">
        <v>40</v>
      </c>
      <c r="I617" s="1" t="s">
        <v>1604</v>
      </c>
      <c r="J617" s="1" t="s">
        <v>1216</v>
      </c>
      <c r="K617">
        <v>48</v>
      </c>
      <c r="L617" t="str" cm="1">
        <f t="array" ref="L617">_xlfn.IFS(merged_data[[#This Row],[Age]]&lt;= 28,"Gen Z", merged_data[[#This Row],[Age]]&lt;=44,"Millennials", merged_data[[#This Row],[Age]]&lt;=60,"Gen X", merged_data[[#This Row],[Age]]&gt;60,"Baby Boomers")</f>
        <v>Gen X</v>
      </c>
      <c r="M617" s="1" t="s">
        <v>1236</v>
      </c>
      <c r="N617" s="1" t="s">
        <v>1218</v>
      </c>
      <c r="O617">
        <v>70861</v>
      </c>
      <c r="P617" s="1" t="s">
        <v>1219</v>
      </c>
      <c r="Q617" s="2">
        <v>45334</v>
      </c>
    </row>
    <row r="618" spans="1:17" x14ac:dyDescent="0.25">
      <c r="A618" s="1" t="s">
        <v>980</v>
      </c>
      <c r="B618" s="1" t="s">
        <v>778</v>
      </c>
      <c r="C618" s="1" t="s">
        <v>26</v>
      </c>
      <c r="D618" s="2">
        <v>45012</v>
      </c>
      <c r="E618">
        <v>249265</v>
      </c>
      <c r="F618">
        <v>625</v>
      </c>
      <c r="G618">
        <v>0</v>
      </c>
      <c r="H618" s="1" t="s">
        <v>40</v>
      </c>
      <c r="I618" s="1" t="s">
        <v>1653</v>
      </c>
      <c r="J618" s="1" t="s">
        <v>1216</v>
      </c>
      <c r="K618">
        <v>48</v>
      </c>
      <c r="L618" t="str" cm="1">
        <f t="array" ref="L618">_xlfn.IFS(merged_data[[#This Row],[Age]]&lt;= 28,"Gen Z", merged_data[[#This Row],[Age]]&lt;=44,"Millennials", merged_data[[#This Row],[Age]]&lt;=60,"Gen X", merged_data[[#This Row],[Age]]&gt;60,"Baby Boomers")</f>
        <v>Gen X</v>
      </c>
      <c r="M618" s="1" t="s">
        <v>1217</v>
      </c>
      <c r="N618" s="1" t="s">
        <v>1238</v>
      </c>
      <c r="O618">
        <v>152632</v>
      </c>
      <c r="P618" s="1" t="s">
        <v>1219</v>
      </c>
      <c r="Q618" s="2">
        <v>43154</v>
      </c>
    </row>
    <row r="619" spans="1:17" x14ac:dyDescent="0.25">
      <c r="A619" s="1" t="s">
        <v>981</v>
      </c>
      <c r="B619" s="1" t="s">
        <v>691</v>
      </c>
      <c r="C619" s="1" t="s">
        <v>10</v>
      </c>
      <c r="D619" s="2">
        <v>44089</v>
      </c>
      <c r="E619">
        <v>437651</v>
      </c>
      <c r="F619">
        <v>810</v>
      </c>
      <c r="G619">
        <v>0</v>
      </c>
      <c r="H619" s="1" t="s">
        <v>60</v>
      </c>
      <c r="I619" s="1" t="s">
        <v>1757</v>
      </c>
      <c r="J619" s="1" t="s">
        <v>1216</v>
      </c>
      <c r="K619">
        <v>26</v>
      </c>
      <c r="L619" t="str" cm="1">
        <f t="array" ref="L619">_xlfn.IFS(merged_data[[#This Row],[Age]]&lt;= 28,"Gen Z", merged_data[[#This Row],[Age]]&lt;=44,"Millennials", merged_data[[#This Row],[Age]]&lt;=60,"Gen X", merged_data[[#This Row],[Age]]&gt;60,"Baby Boomers")</f>
        <v>Gen Z</v>
      </c>
      <c r="M619" s="1" t="s">
        <v>1232</v>
      </c>
      <c r="N619" s="1" t="s">
        <v>1223</v>
      </c>
      <c r="O619">
        <v>106475</v>
      </c>
      <c r="P619" s="1" t="s">
        <v>1219</v>
      </c>
      <c r="Q619" s="2">
        <v>45133</v>
      </c>
    </row>
    <row r="620" spans="1:17" x14ac:dyDescent="0.25">
      <c r="A620" s="1" t="s">
        <v>982</v>
      </c>
      <c r="B620" s="1" t="s">
        <v>438</v>
      </c>
      <c r="C620" s="1" t="s">
        <v>10</v>
      </c>
      <c r="D620" s="2">
        <v>45046</v>
      </c>
      <c r="E620">
        <v>397745</v>
      </c>
      <c r="F620">
        <v>708</v>
      </c>
      <c r="G620">
        <v>333634</v>
      </c>
      <c r="H620" s="1" t="s">
        <v>1839</v>
      </c>
      <c r="I620" s="1" t="s">
        <v>1749</v>
      </c>
      <c r="J620" s="1" t="s">
        <v>1216</v>
      </c>
      <c r="K620">
        <v>45</v>
      </c>
      <c r="L620" t="str" cm="1">
        <f t="array" ref="L620">_xlfn.IFS(merged_data[[#This Row],[Age]]&lt;= 28,"Gen Z", merged_data[[#This Row],[Age]]&lt;=44,"Millennials", merged_data[[#This Row],[Age]]&lt;=60,"Gen X", merged_data[[#This Row],[Age]]&gt;60,"Baby Boomers")</f>
        <v>Gen X</v>
      </c>
      <c r="M620" s="1" t="s">
        <v>1236</v>
      </c>
      <c r="N620" s="1" t="s">
        <v>1218</v>
      </c>
      <c r="O620">
        <v>121520</v>
      </c>
      <c r="P620" s="1" t="s">
        <v>1224</v>
      </c>
      <c r="Q620" s="2">
        <v>44111</v>
      </c>
    </row>
    <row r="621" spans="1:17" x14ac:dyDescent="0.25">
      <c r="A621" s="1" t="s">
        <v>983</v>
      </c>
      <c r="B621" s="1" t="s">
        <v>984</v>
      </c>
      <c r="C621" s="1" t="s">
        <v>10</v>
      </c>
      <c r="D621" s="2">
        <v>45034</v>
      </c>
      <c r="E621">
        <v>214127</v>
      </c>
      <c r="F621">
        <v>807</v>
      </c>
      <c r="G621">
        <v>0</v>
      </c>
      <c r="H621" s="1" t="s">
        <v>40</v>
      </c>
      <c r="I621" s="1" t="s">
        <v>1640</v>
      </c>
      <c r="J621" s="1" t="s">
        <v>1216</v>
      </c>
      <c r="K621">
        <v>62</v>
      </c>
      <c r="L621" t="str" cm="1">
        <f t="array" ref="L621">_xlfn.IFS(merged_data[[#This Row],[Age]]&lt;= 28,"Gen Z", merged_data[[#This Row],[Age]]&lt;=44,"Millennials", merged_data[[#This Row],[Age]]&lt;=60,"Gen X", merged_data[[#This Row],[Age]]&gt;60,"Baby Boomers")</f>
        <v>Baby Boomers</v>
      </c>
      <c r="M621" s="1" t="s">
        <v>1232</v>
      </c>
      <c r="N621" s="1" t="s">
        <v>1218</v>
      </c>
      <c r="O621">
        <v>101941</v>
      </c>
      <c r="P621" s="1" t="s">
        <v>1219</v>
      </c>
      <c r="Q621" s="2">
        <v>44448</v>
      </c>
    </row>
    <row r="622" spans="1:17" x14ac:dyDescent="0.25">
      <c r="A622" s="1" t="s">
        <v>985</v>
      </c>
      <c r="B622" s="1" t="s">
        <v>986</v>
      </c>
      <c r="C622" s="1" t="s">
        <v>14</v>
      </c>
      <c r="D622" s="2">
        <v>42416</v>
      </c>
      <c r="E622">
        <v>274336</v>
      </c>
      <c r="F622">
        <v>371</v>
      </c>
      <c r="G622">
        <v>0</v>
      </c>
      <c r="H622" s="1" t="s">
        <v>1839</v>
      </c>
      <c r="I622" s="1" t="s">
        <v>1764</v>
      </c>
      <c r="J622" s="1" t="s">
        <v>1221</v>
      </c>
      <c r="K622">
        <v>46</v>
      </c>
      <c r="L622" t="str" cm="1">
        <f t="array" ref="L622">_xlfn.IFS(merged_data[[#This Row],[Age]]&lt;= 28,"Gen Z", merged_data[[#This Row],[Age]]&lt;=44,"Millennials", merged_data[[#This Row],[Age]]&lt;=60,"Gen X", merged_data[[#This Row],[Age]]&gt;60,"Baby Boomers")</f>
        <v>Gen X</v>
      </c>
      <c r="M622" s="1" t="s">
        <v>1222</v>
      </c>
      <c r="N622" s="1" t="s">
        <v>1227</v>
      </c>
      <c r="O622">
        <v>102189</v>
      </c>
      <c r="P622" s="1" t="s">
        <v>1219</v>
      </c>
      <c r="Q622" s="2">
        <v>45037</v>
      </c>
    </row>
    <row r="623" spans="1:17" x14ac:dyDescent="0.25">
      <c r="A623" s="1" t="s">
        <v>987</v>
      </c>
      <c r="B623" s="1" t="s">
        <v>28</v>
      </c>
      <c r="C623" s="1" t="s">
        <v>10</v>
      </c>
      <c r="D623" s="2">
        <v>43639</v>
      </c>
      <c r="E623">
        <v>336246</v>
      </c>
      <c r="F623">
        <v>546</v>
      </c>
      <c r="G623">
        <v>261323</v>
      </c>
      <c r="H623" s="1" t="s">
        <v>1839</v>
      </c>
      <c r="I623" s="1" t="s">
        <v>1325</v>
      </c>
      <c r="J623" s="1" t="s">
        <v>1221</v>
      </c>
      <c r="K623">
        <v>70</v>
      </c>
      <c r="L623" t="str" cm="1">
        <f t="array" ref="L623">_xlfn.IFS(merged_data[[#This Row],[Age]]&lt;= 28,"Gen Z", merged_data[[#This Row],[Age]]&lt;=44,"Millennials", merged_data[[#This Row],[Age]]&lt;=60,"Gen X", merged_data[[#This Row],[Age]]&gt;60,"Baby Boomers")</f>
        <v>Baby Boomers</v>
      </c>
      <c r="M623" s="1" t="s">
        <v>1232</v>
      </c>
      <c r="N623" s="1" t="s">
        <v>1223</v>
      </c>
      <c r="O623">
        <v>172826</v>
      </c>
      <c r="P623" s="1" t="s">
        <v>1219</v>
      </c>
      <c r="Q623" s="2">
        <v>42917</v>
      </c>
    </row>
    <row r="624" spans="1:17" x14ac:dyDescent="0.25">
      <c r="A624" s="1" t="s">
        <v>988</v>
      </c>
      <c r="B624" s="1" t="s">
        <v>210</v>
      </c>
      <c r="C624" s="1" t="s">
        <v>10</v>
      </c>
      <c r="D624" s="2">
        <v>43698</v>
      </c>
      <c r="E624">
        <v>203834</v>
      </c>
      <c r="F624">
        <v>643</v>
      </c>
      <c r="G624">
        <v>356224</v>
      </c>
      <c r="H624" s="1" t="s">
        <v>1839</v>
      </c>
      <c r="I624" s="1" t="s">
        <v>1443</v>
      </c>
      <c r="J624" s="1" t="s">
        <v>1221</v>
      </c>
      <c r="K624">
        <v>33</v>
      </c>
      <c r="L624" t="str" cm="1">
        <f t="array" ref="L624">_xlfn.IFS(merged_data[[#This Row],[Age]]&lt;= 28,"Gen Z", merged_data[[#This Row],[Age]]&lt;=44,"Millennials", merged_data[[#This Row],[Age]]&lt;=60,"Gen X", merged_data[[#This Row],[Age]]&gt;60,"Baby Boomers")</f>
        <v>Millennials</v>
      </c>
      <c r="M624" s="1" t="s">
        <v>1232</v>
      </c>
      <c r="N624" s="1" t="s">
        <v>1242</v>
      </c>
      <c r="O624">
        <v>120732</v>
      </c>
      <c r="P624" s="1" t="s">
        <v>1224</v>
      </c>
      <c r="Q624" s="2">
        <v>43767</v>
      </c>
    </row>
    <row r="625" spans="1:17" x14ac:dyDescent="0.25">
      <c r="A625" s="1" t="s">
        <v>989</v>
      </c>
      <c r="B625" s="1" t="s">
        <v>97</v>
      </c>
      <c r="C625" s="1" t="s">
        <v>14</v>
      </c>
      <c r="D625" s="2">
        <v>45379</v>
      </c>
      <c r="E625">
        <v>234538</v>
      </c>
      <c r="F625">
        <v>353</v>
      </c>
      <c r="G625">
        <v>0</v>
      </c>
      <c r="H625" s="1" t="s">
        <v>1839</v>
      </c>
      <c r="I625" s="1" t="s">
        <v>1290</v>
      </c>
      <c r="J625" s="1" t="s">
        <v>1221</v>
      </c>
      <c r="K625">
        <v>18</v>
      </c>
      <c r="L625" t="str" cm="1">
        <f t="array" ref="L625">_xlfn.IFS(merged_data[[#This Row],[Age]]&lt;= 28,"Gen Z", merged_data[[#This Row],[Age]]&lt;=44,"Millennials", merged_data[[#This Row],[Age]]&lt;=60,"Gen X", merged_data[[#This Row],[Age]]&gt;60,"Baby Boomers")</f>
        <v>Gen Z</v>
      </c>
      <c r="M625" s="1" t="s">
        <v>1232</v>
      </c>
      <c r="N625" s="1" t="s">
        <v>1218</v>
      </c>
      <c r="O625">
        <v>81413</v>
      </c>
      <c r="P625" s="1" t="s">
        <v>1219</v>
      </c>
      <c r="Q625" s="2">
        <v>42831</v>
      </c>
    </row>
    <row r="626" spans="1:17" x14ac:dyDescent="0.25">
      <c r="A626" s="1" t="s">
        <v>990</v>
      </c>
      <c r="B626" s="1" t="s">
        <v>991</v>
      </c>
      <c r="C626" s="1" t="s">
        <v>33</v>
      </c>
      <c r="D626" s="2">
        <v>45570</v>
      </c>
      <c r="E626">
        <v>377038</v>
      </c>
      <c r="F626">
        <v>827</v>
      </c>
      <c r="G626">
        <v>0</v>
      </c>
      <c r="H626" s="1" t="s">
        <v>40</v>
      </c>
      <c r="I626" s="1" t="s">
        <v>1252</v>
      </c>
      <c r="J626" s="1" t="s">
        <v>1221</v>
      </c>
      <c r="K626">
        <v>67</v>
      </c>
      <c r="L626" t="str" cm="1">
        <f t="array" ref="L626">_xlfn.IFS(merged_data[[#This Row],[Age]]&lt;= 28,"Gen Z", merged_data[[#This Row],[Age]]&lt;=44,"Millennials", merged_data[[#This Row],[Age]]&lt;=60,"Gen X", merged_data[[#This Row],[Age]]&gt;60,"Baby Boomers")</f>
        <v>Baby Boomers</v>
      </c>
      <c r="M626" s="1" t="s">
        <v>1222</v>
      </c>
      <c r="N626" s="1" t="s">
        <v>1223</v>
      </c>
      <c r="O626">
        <v>180829</v>
      </c>
      <c r="P626" s="1" t="s">
        <v>1224</v>
      </c>
      <c r="Q626" s="2">
        <v>43673</v>
      </c>
    </row>
    <row r="627" spans="1:17" x14ac:dyDescent="0.25">
      <c r="A627" s="1" t="s">
        <v>992</v>
      </c>
      <c r="B627" s="1" t="s">
        <v>925</v>
      </c>
      <c r="C627" s="1" t="s">
        <v>14</v>
      </c>
      <c r="D627" s="2">
        <v>45296</v>
      </c>
      <c r="E627">
        <v>86795</v>
      </c>
      <c r="F627">
        <v>831</v>
      </c>
      <c r="G627">
        <v>0</v>
      </c>
      <c r="H627" s="1" t="s">
        <v>19</v>
      </c>
      <c r="I627" s="1" t="s">
        <v>1676</v>
      </c>
      <c r="J627" s="1" t="s">
        <v>1221</v>
      </c>
      <c r="K627">
        <v>58</v>
      </c>
      <c r="L627" t="str" cm="1">
        <f t="array" ref="L627">_xlfn.IFS(merged_data[[#This Row],[Age]]&lt;= 28,"Gen Z", merged_data[[#This Row],[Age]]&lt;=44,"Millennials", merged_data[[#This Row],[Age]]&lt;=60,"Gen X", merged_data[[#This Row],[Age]]&gt;60,"Baby Boomers")</f>
        <v>Gen X</v>
      </c>
      <c r="M627" s="1" t="s">
        <v>1222</v>
      </c>
      <c r="N627" s="1" t="s">
        <v>1233</v>
      </c>
      <c r="O627">
        <v>188484</v>
      </c>
      <c r="P627" s="1" t="s">
        <v>1219</v>
      </c>
      <c r="Q627" s="2">
        <v>45392</v>
      </c>
    </row>
    <row r="628" spans="1:17" x14ac:dyDescent="0.25">
      <c r="A628" s="1" t="s">
        <v>993</v>
      </c>
      <c r="B628" s="1" t="s">
        <v>845</v>
      </c>
      <c r="C628" s="1" t="s">
        <v>26</v>
      </c>
      <c r="D628" s="2">
        <v>44190</v>
      </c>
      <c r="E628">
        <v>165159</v>
      </c>
      <c r="F628">
        <v>492</v>
      </c>
      <c r="G628">
        <v>0</v>
      </c>
      <c r="H628" s="1" t="s">
        <v>1839</v>
      </c>
      <c r="I628" s="1" t="s">
        <v>1410</v>
      </c>
      <c r="J628" s="1" t="s">
        <v>1216</v>
      </c>
      <c r="K628">
        <v>29</v>
      </c>
      <c r="L628" t="str" cm="1">
        <f t="array" ref="L628">_xlfn.IFS(merged_data[[#This Row],[Age]]&lt;= 28,"Gen Z", merged_data[[#This Row],[Age]]&lt;=44,"Millennials", merged_data[[#This Row],[Age]]&lt;=60,"Gen X", merged_data[[#This Row],[Age]]&gt;60,"Baby Boomers")</f>
        <v>Millennials</v>
      </c>
      <c r="M628" s="1" t="s">
        <v>1236</v>
      </c>
      <c r="N628" s="1" t="s">
        <v>1218</v>
      </c>
      <c r="O628">
        <v>193279</v>
      </c>
      <c r="P628" s="1" t="s">
        <v>1228</v>
      </c>
      <c r="Q628" s="2">
        <v>43888</v>
      </c>
    </row>
    <row r="629" spans="1:17" x14ac:dyDescent="0.25">
      <c r="A629" s="1" t="s">
        <v>994</v>
      </c>
      <c r="B629" s="1" t="s">
        <v>496</v>
      </c>
      <c r="C629" s="1" t="s">
        <v>14</v>
      </c>
      <c r="D629" s="2">
        <v>42317</v>
      </c>
      <c r="E629">
        <v>328821</v>
      </c>
      <c r="F629">
        <v>357</v>
      </c>
      <c r="G629">
        <v>0</v>
      </c>
      <c r="H629" s="1" t="s">
        <v>1839</v>
      </c>
      <c r="I629" s="1" t="s">
        <v>1266</v>
      </c>
      <c r="J629" s="1" t="s">
        <v>1221</v>
      </c>
      <c r="K629">
        <v>57</v>
      </c>
      <c r="L629" t="str" cm="1">
        <f t="array" ref="L629">_xlfn.IFS(merged_data[[#This Row],[Age]]&lt;= 28,"Gen Z", merged_data[[#This Row],[Age]]&lt;=44,"Millennials", merged_data[[#This Row],[Age]]&lt;=60,"Gen X", merged_data[[#This Row],[Age]]&gt;60,"Baby Boomers")</f>
        <v>Gen X</v>
      </c>
      <c r="M629" s="1" t="s">
        <v>1236</v>
      </c>
      <c r="N629" s="1" t="s">
        <v>1218</v>
      </c>
      <c r="O629">
        <v>60042</v>
      </c>
      <c r="P629" s="1" t="s">
        <v>1224</v>
      </c>
      <c r="Q629" s="2">
        <v>44469</v>
      </c>
    </row>
    <row r="630" spans="1:17" x14ac:dyDescent="0.25">
      <c r="A630" s="1" t="s">
        <v>995</v>
      </c>
      <c r="B630" s="1" t="s">
        <v>905</v>
      </c>
      <c r="C630" s="1" t="s">
        <v>26</v>
      </c>
      <c r="D630" s="2">
        <v>43072</v>
      </c>
      <c r="E630">
        <v>135699</v>
      </c>
      <c r="F630">
        <v>736</v>
      </c>
      <c r="G630">
        <v>0</v>
      </c>
      <c r="H630" s="1" t="s">
        <v>1839</v>
      </c>
      <c r="I630" s="1" t="s">
        <v>1612</v>
      </c>
      <c r="J630" s="1" t="s">
        <v>1221</v>
      </c>
      <c r="K630">
        <v>35</v>
      </c>
      <c r="L630" t="str" cm="1">
        <f t="array" ref="L630">_xlfn.IFS(merged_data[[#This Row],[Age]]&lt;= 28,"Gen Z", merged_data[[#This Row],[Age]]&lt;=44,"Millennials", merged_data[[#This Row],[Age]]&lt;=60,"Gen X", merged_data[[#This Row],[Age]]&gt;60,"Baby Boomers")</f>
        <v>Millennials</v>
      </c>
      <c r="M630" s="1" t="s">
        <v>1217</v>
      </c>
      <c r="N630" s="1" t="s">
        <v>1230</v>
      </c>
      <c r="O630">
        <v>71047</v>
      </c>
      <c r="P630" s="1" t="s">
        <v>1219</v>
      </c>
      <c r="Q630" s="2">
        <v>42239</v>
      </c>
    </row>
    <row r="631" spans="1:17" x14ac:dyDescent="0.25">
      <c r="A631" s="1" t="s">
        <v>996</v>
      </c>
      <c r="B631" s="1" t="s">
        <v>997</v>
      </c>
      <c r="C631" s="1" t="s">
        <v>10</v>
      </c>
      <c r="D631" s="2">
        <v>43246</v>
      </c>
      <c r="E631">
        <v>449757</v>
      </c>
      <c r="F631">
        <v>410</v>
      </c>
      <c r="G631">
        <v>0</v>
      </c>
      <c r="H631" s="1" t="s">
        <v>19</v>
      </c>
      <c r="I631" s="1" t="s">
        <v>1345</v>
      </c>
      <c r="J631" s="1" t="s">
        <v>1221</v>
      </c>
      <c r="K631">
        <v>30</v>
      </c>
      <c r="L631" t="str" cm="1">
        <f t="array" ref="L631">_xlfn.IFS(merged_data[[#This Row],[Age]]&lt;= 28,"Gen Z", merged_data[[#This Row],[Age]]&lt;=44,"Millennials", merged_data[[#This Row],[Age]]&lt;=60,"Gen X", merged_data[[#This Row],[Age]]&gt;60,"Baby Boomers")</f>
        <v>Millennials</v>
      </c>
      <c r="M631" s="1" t="s">
        <v>1222</v>
      </c>
      <c r="N631" s="1" t="s">
        <v>1227</v>
      </c>
      <c r="O631">
        <v>104082</v>
      </c>
      <c r="P631" s="1" t="s">
        <v>1219</v>
      </c>
      <c r="Q631" s="2">
        <v>43102</v>
      </c>
    </row>
    <row r="632" spans="1:17" x14ac:dyDescent="0.25">
      <c r="A632" s="1" t="s">
        <v>998</v>
      </c>
      <c r="B632" s="1" t="s">
        <v>21</v>
      </c>
      <c r="C632" s="1" t="s">
        <v>26</v>
      </c>
      <c r="D632" s="2">
        <v>45208</v>
      </c>
      <c r="E632">
        <v>243877</v>
      </c>
      <c r="F632">
        <v>428</v>
      </c>
      <c r="G632">
        <v>290291</v>
      </c>
      <c r="H632" s="1" t="s">
        <v>1839</v>
      </c>
      <c r="I632" s="1" t="s">
        <v>1731</v>
      </c>
      <c r="J632" s="1" t="s">
        <v>1221</v>
      </c>
      <c r="K632">
        <v>28</v>
      </c>
      <c r="L632" t="str" cm="1">
        <f t="array" ref="L632">_xlfn.IFS(merged_data[[#This Row],[Age]]&lt;= 28,"Gen Z", merged_data[[#This Row],[Age]]&lt;=44,"Millennials", merged_data[[#This Row],[Age]]&lt;=60,"Gen X", merged_data[[#This Row],[Age]]&gt;60,"Baby Boomers")</f>
        <v>Gen Z</v>
      </c>
      <c r="M632" s="1" t="s">
        <v>1222</v>
      </c>
      <c r="N632" s="1" t="s">
        <v>1242</v>
      </c>
      <c r="O632">
        <v>39975</v>
      </c>
      <c r="P632" s="1" t="s">
        <v>1224</v>
      </c>
      <c r="Q632" s="2">
        <v>44902</v>
      </c>
    </row>
    <row r="633" spans="1:17" x14ac:dyDescent="0.25">
      <c r="A633" s="1" t="s">
        <v>999</v>
      </c>
      <c r="B633" s="1" t="s">
        <v>474</v>
      </c>
      <c r="C633" s="1" t="s">
        <v>14</v>
      </c>
      <c r="D633" s="2">
        <v>42823</v>
      </c>
      <c r="E633">
        <v>199298</v>
      </c>
      <c r="F633">
        <v>625</v>
      </c>
      <c r="G633">
        <v>0</v>
      </c>
      <c r="H633" s="1" t="s">
        <v>19</v>
      </c>
      <c r="I633" s="1" t="s">
        <v>1515</v>
      </c>
      <c r="J633" s="1" t="s">
        <v>1221</v>
      </c>
      <c r="K633">
        <v>74</v>
      </c>
      <c r="L633" t="str" cm="1">
        <f t="array" ref="L633">_xlfn.IFS(merged_data[[#This Row],[Age]]&lt;= 28,"Gen Z", merged_data[[#This Row],[Age]]&lt;=44,"Millennials", merged_data[[#This Row],[Age]]&lt;=60,"Gen X", merged_data[[#This Row],[Age]]&gt;60,"Baby Boomers")</f>
        <v>Baby Boomers</v>
      </c>
      <c r="M633" s="1" t="s">
        <v>1222</v>
      </c>
      <c r="N633" s="1" t="s">
        <v>1218</v>
      </c>
      <c r="O633">
        <v>102970</v>
      </c>
      <c r="P633" s="1" t="s">
        <v>1224</v>
      </c>
      <c r="Q633" s="2">
        <v>43335</v>
      </c>
    </row>
    <row r="634" spans="1:17" x14ac:dyDescent="0.25">
      <c r="A634" s="1" t="s">
        <v>1000</v>
      </c>
      <c r="B634" s="1" t="s">
        <v>286</v>
      </c>
      <c r="C634" s="1" t="s">
        <v>10</v>
      </c>
      <c r="D634" s="2">
        <v>43712</v>
      </c>
      <c r="E634">
        <v>498843</v>
      </c>
      <c r="F634">
        <v>307</v>
      </c>
      <c r="G634">
        <v>0</v>
      </c>
      <c r="H634" s="1" t="s">
        <v>1839</v>
      </c>
      <c r="I634" s="1" t="s">
        <v>1259</v>
      </c>
      <c r="J634" s="1" t="s">
        <v>1221</v>
      </c>
      <c r="K634">
        <v>44</v>
      </c>
      <c r="L634" t="str" cm="1">
        <f t="array" ref="L634">_xlfn.IFS(merged_data[[#This Row],[Age]]&lt;= 28,"Gen Z", merged_data[[#This Row],[Age]]&lt;=44,"Millennials", merged_data[[#This Row],[Age]]&lt;=60,"Gen X", merged_data[[#This Row],[Age]]&gt;60,"Baby Boomers")</f>
        <v>Millennials</v>
      </c>
      <c r="M634" s="1" t="s">
        <v>1222</v>
      </c>
      <c r="N634" s="1" t="s">
        <v>1223</v>
      </c>
      <c r="O634">
        <v>189269</v>
      </c>
      <c r="P634" s="1" t="s">
        <v>1219</v>
      </c>
      <c r="Q634" s="2">
        <v>45414</v>
      </c>
    </row>
    <row r="635" spans="1:17" x14ac:dyDescent="0.25">
      <c r="A635" s="1" t="s">
        <v>1001</v>
      </c>
      <c r="B635" s="1" t="s">
        <v>536</v>
      </c>
      <c r="C635" s="1" t="s">
        <v>10</v>
      </c>
      <c r="D635" s="2">
        <v>42718</v>
      </c>
      <c r="E635">
        <v>396471</v>
      </c>
      <c r="F635">
        <v>328</v>
      </c>
      <c r="G635">
        <v>249172</v>
      </c>
      <c r="H635" s="1" t="s">
        <v>1839</v>
      </c>
      <c r="I635" s="1" t="s">
        <v>1611</v>
      </c>
      <c r="J635" s="1" t="s">
        <v>1221</v>
      </c>
      <c r="K635">
        <v>28</v>
      </c>
      <c r="L635" t="str" cm="1">
        <f t="array" ref="L635">_xlfn.IFS(merged_data[[#This Row],[Age]]&lt;= 28,"Gen Z", merged_data[[#This Row],[Age]]&lt;=44,"Millennials", merged_data[[#This Row],[Age]]&lt;=60,"Gen X", merged_data[[#This Row],[Age]]&gt;60,"Baby Boomers")</f>
        <v>Gen Z</v>
      </c>
      <c r="M635" s="1" t="s">
        <v>1232</v>
      </c>
      <c r="N635" s="1" t="s">
        <v>1227</v>
      </c>
      <c r="O635">
        <v>82768</v>
      </c>
      <c r="P635" s="1" t="s">
        <v>1219</v>
      </c>
      <c r="Q635" s="2">
        <v>42293</v>
      </c>
    </row>
    <row r="636" spans="1:17" x14ac:dyDescent="0.25">
      <c r="A636" s="1" t="s">
        <v>1002</v>
      </c>
      <c r="B636" s="1" t="s">
        <v>837</v>
      </c>
      <c r="C636" s="1" t="s">
        <v>26</v>
      </c>
      <c r="D636" s="2">
        <v>43705</v>
      </c>
      <c r="E636">
        <v>188505</v>
      </c>
      <c r="F636">
        <v>411</v>
      </c>
      <c r="G636">
        <v>0</v>
      </c>
      <c r="H636" s="1" t="s">
        <v>1839</v>
      </c>
      <c r="I636" s="1" t="s">
        <v>1281</v>
      </c>
      <c r="J636" s="1" t="s">
        <v>1216</v>
      </c>
      <c r="K636">
        <v>67</v>
      </c>
      <c r="L636" t="str" cm="1">
        <f t="array" ref="L636">_xlfn.IFS(merged_data[[#This Row],[Age]]&lt;= 28,"Gen Z", merged_data[[#This Row],[Age]]&lt;=44,"Millennials", merged_data[[#This Row],[Age]]&lt;=60,"Gen X", merged_data[[#This Row],[Age]]&gt;60,"Baby Boomers")</f>
        <v>Baby Boomers</v>
      </c>
      <c r="M636" s="1" t="s">
        <v>1222</v>
      </c>
      <c r="N636" s="1" t="s">
        <v>1233</v>
      </c>
      <c r="O636">
        <v>46172</v>
      </c>
      <c r="P636" s="1" t="s">
        <v>1224</v>
      </c>
      <c r="Q636" s="2">
        <v>44507</v>
      </c>
    </row>
    <row r="637" spans="1:17" x14ac:dyDescent="0.25">
      <c r="A637" s="1" t="s">
        <v>1003</v>
      </c>
      <c r="B637" s="1" t="s">
        <v>957</v>
      </c>
      <c r="C637" s="1" t="s">
        <v>10</v>
      </c>
      <c r="D637" s="2">
        <v>45744</v>
      </c>
      <c r="E637">
        <v>136285</v>
      </c>
      <c r="F637">
        <v>430</v>
      </c>
      <c r="G637">
        <v>95925</v>
      </c>
      <c r="H637" s="1" t="s">
        <v>19</v>
      </c>
      <c r="I637" s="1" t="s">
        <v>1568</v>
      </c>
      <c r="J637" s="1" t="s">
        <v>1221</v>
      </c>
      <c r="K637">
        <v>45</v>
      </c>
      <c r="L637" t="str" cm="1">
        <f t="array" ref="L637">_xlfn.IFS(merged_data[[#This Row],[Age]]&lt;= 28,"Gen Z", merged_data[[#This Row],[Age]]&lt;=44,"Millennials", merged_data[[#This Row],[Age]]&lt;=60,"Gen X", merged_data[[#This Row],[Age]]&gt;60,"Baby Boomers")</f>
        <v>Gen X</v>
      </c>
      <c r="M637" s="1" t="s">
        <v>1236</v>
      </c>
      <c r="N637" s="1" t="s">
        <v>1233</v>
      </c>
      <c r="O637">
        <v>184053</v>
      </c>
      <c r="P637" s="1" t="s">
        <v>1219</v>
      </c>
      <c r="Q637" s="2">
        <v>44122</v>
      </c>
    </row>
    <row r="638" spans="1:17" x14ac:dyDescent="0.25">
      <c r="A638" s="1" t="s">
        <v>1004</v>
      </c>
      <c r="B638" s="1" t="s">
        <v>1005</v>
      </c>
      <c r="C638" s="1" t="s">
        <v>10</v>
      </c>
      <c r="D638" s="2">
        <v>45586</v>
      </c>
      <c r="E638">
        <v>102412</v>
      </c>
      <c r="F638">
        <v>487</v>
      </c>
      <c r="G638">
        <v>0</v>
      </c>
      <c r="H638" s="1" t="s">
        <v>40</v>
      </c>
      <c r="I638" s="1" t="s">
        <v>1422</v>
      </c>
      <c r="J638" s="1" t="s">
        <v>1216</v>
      </c>
      <c r="K638">
        <v>54</v>
      </c>
      <c r="L638" t="str" cm="1">
        <f t="array" ref="L638">_xlfn.IFS(merged_data[[#This Row],[Age]]&lt;= 28,"Gen Z", merged_data[[#This Row],[Age]]&lt;=44,"Millennials", merged_data[[#This Row],[Age]]&lt;=60,"Gen X", merged_data[[#This Row],[Age]]&gt;60,"Baby Boomers")</f>
        <v>Gen X</v>
      </c>
      <c r="M638" s="1" t="s">
        <v>1232</v>
      </c>
      <c r="N638" s="1" t="s">
        <v>1230</v>
      </c>
      <c r="O638">
        <v>135953</v>
      </c>
      <c r="P638" s="1" t="s">
        <v>1224</v>
      </c>
      <c r="Q638" s="2">
        <v>43172</v>
      </c>
    </row>
    <row r="639" spans="1:17" x14ac:dyDescent="0.25">
      <c r="A639" s="1" t="s">
        <v>1006</v>
      </c>
      <c r="B639" s="1" t="s">
        <v>1007</v>
      </c>
      <c r="C639" s="1" t="s">
        <v>10</v>
      </c>
      <c r="D639" s="2">
        <v>43177</v>
      </c>
      <c r="E639">
        <v>19404</v>
      </c>
      <c r="F639">
        <v>774</v>
      </c>
      <c r="G639">
        <v>0</v>
      </c>
      <c r="H639" s="1" t="s">
        <v>1839</v>
      </c>
      <c r="I639" s="1" t="s">
        <v>1448</v>
      </c>
      <c r="J639" s="1" t="s">
        <v>1216</v>
      </c>
      <c r="K639">
        <v>66</v>
      </c>
      <c r="L639" t="str" cm="1">
        <f t="array" ref="L639">_xlfn.IFS(merged_data[[#This Row],[Age]]&lt;= 28,"Gen Z", merged_data[[#This Row],[Age]]&lt;=44,"Millennials", merged_data[[#This Row],[Age]]&lt;=60,"Gen X", merged_data[[#This Row],[Age]]&gt;60,"Baby Boomers")</f>
        <v>Baby Boomers</v>
      </c>
      <c r="M639" s="1" t="s">
        <v>1222</v>
      </c>
      <c r="N639" s="1" t="s">
        <v>1218</v>
      </c>
      <c r="O639">
        <v>27813</v>
      </c>
      <c r="P639" s="1" t="s">
        <v>1228</v>
      </c>
      <c r="Q639" s="2">
        <v>42803</v>
      </c>
    </row>
    <row r="640" spans="1:17" x14ac:dyDescent="0.25">
      <c r="A640" s="1" t="s">
        <v>1008</v>
      </c>
      <c r="B640" s="1" t="s">
        <v>1009</v>
      </c>
      <c r="C640" s="1" t="s">
        <v>14</v>
      </c>
      <c r="D640" s="2">
        <v>42423</v>
      </c>
      <c r="E640">
        <v>116545</v>
      </c>
      <c r="F640">
        <v>663</v>
      </c>
      <c r="G640">
        <v>0</v>
      </c>
      <c r="H640" s="1" t="s">
        <v>1839</v>
      </c>
      <c r="I640" s="1" t="s">
        <v>1392</v>
      </c>
      <c r="J640" s="1" t="s">
        <v>1216</v>
      </c>
      <c r="K640">
        <v>33</v>
      </c>
      <c r="L640" t="str" cm="1">
        <f t="array" ref="L640">_xlfn.IFS(merged_data[[#This Row],[Age]]&lt;= 28,"Gen Z", merged_data[[#This Row],[Age]]&lt;=44,"Millennials", merged_data[[#This Row],[Age]]&lt;=60,"Gen X", merged_data[[#This Row],[Age]]&gt;60,"Baby Boomers")</f>
        <v>Millennials</v>
      </c>
      <c r="M640" s="1" t="s">
        <v>1217</v>
      </c>
      <c r="N640" s="1" t="s">
        <v>1223</v>
      </c>
      <c r="O640">
        <v>111659</v>
      </c>
      <c r="P640" s="1" t="s">
        <v>1219</v>
      </c>
      <c r="Q640" s="2">
        <v>43143</v>
      </c>
    </row>
    <row r="641" spans="1:17" x14ac:dyDescent="0.25">
      <c r="A641" s="1" t="s">
        <v>1010</v>
      </c>
      <c r="B641" s="1" t="s">
        <v>1011</v>
      </c>
      <c r="C641" s="1" t="s">
        <v>10</v>
      </c>
      <c r="D641" s="2">
        <v>42607</v>
      </c>
      <c r="E641">
        <v>418596</v>
      </c>
      <c r="F641">
        <v>503</v>
      </c>
      <c r="G641">
        <v>0</v>
      </c>
      <c r="H641" s="1" t="s">
        <v>1839</v>
      </c>
      <c r="I641" s="1" t="s">
        <v>1615</v>
      </c>
      <c r="J641" s="1" t="s">
        <v>1221</v>
      </c>
      <c r="K641">
        <v>26</v>
      </c>
      <c r="L641" t="str" cm="1">
        <f t="array" ref="L641">_xlfn.IFS(merged_data[[#This Row],[Age]]&lt;= 28,"Gen Z", merged_data[[#This Row],[Age]]&lt;=44,"Millennials", merged_data[[#This Row],[Age]]&lt;=60,"Gen X", merged_data[[#This Row],[Age]]&gt;60,"Baby Boomers")</f>
        <v>Gen Z</v>
      </c>
      <c r="M641" s="1" t="s">
        <v>1217</v>
      </c>
      <c r="N641" s="1" t="s">
        <v>1218</v>
      </c>
      <c r="O641">
        <v>152997</v>
      </c>
      <c r="P641" s="1" t="s">
        <v>1224</v>
      </c>
      <c r="Q641" s="2">
        <v>42861</v>
      </c>
    </row>
    <row r="642" spans="1:17" x14ac:dyDescent="0.25">
      <c r="A642" s="1" t="s">
        <v>1012</v>
      </c>
      <c r="B642" s="1" t="s">
        <v>1013</v>
      </c>
      <c r="C642" s="1" t="s">
        <v>14</v>
      </c>
      <c r="D642" s="2">
        <v>43635</v>
      </c>
      <c r="E642">
        <v>222128</v>
      </c>
      <c r="F642">
        <v>511</v>
      </c>
      <c r="G642">
        <v>0</v>
      </c>
      <c r="H642" s="1" t="s">
        <v>1839</v>
      </c>
      <c r="I642" s="1" t="s">
        <v>1784</v>
      </c>
      <c r="J642" s="1" t="s">
        <v>1216</v>
      </c>
      <c r="K642">
        <v>72</v>
      </c>
      <c r="L642" t="str" cm="1">
        <f t="array" ref="L642">_xlfn.IFS(merged_data[[#This Row],[Age]]&lt;= 28,"Gen Z", merged_data[[#This Row],[Age]]&lt;=44,"Millennials", merged_data[[#This Row],[Age]]&lt;=60,"Gen X", merged_data[[#This Row],[Age]]&gt;60,"Baby Boomers")</f>
        <v>Baby Boomers</v>
      </c>
      <c r="M642" s="1" t="s">
        <v>1217</v>
      </c>
      <c r="N642" s="1" t="s">
        <v>1233</v>
      </c>
      <c r="O642">
        <v>29847</v>
      </c>
      <c r="P642" s="1" t="s">
        <v>1224</v>
      </c>
      <c r="Q642" s="2">
        <v>44557</v>
      </c>
    </row>
    <row r="643" spans="1:17" x14ac:dyDescent="0.25">
      <c r="A643" s="1" t="s">
        <v>1014</v>
      </c>
      <c r="B643" s="1" t="s">
        <v>1015</v>
      </c>
      <c r="C643" s="1" t="s">
        <v>33</v>
      </c>
      <c r="D643" s="2">
        <v>45766</v>
      </c>
      <c r="E643">
        <v>150245</v>
      </c>
      <c r="F643">
        <v>575</v>
      </c>
      <c r="G643">
        <v>0</v>
      </c>
      <c r="H643" s="1" t="s">
        <v>1839</v>
      </c>
      <c r="I643" s="1" t="s">
        <v>1659</v>
      </c>
      <c r="J643" s="1" t="s">
        <v>1221</v>
      </c>
      <c r="K643">
        <v>44</v>
      </c>
      <c r="L643" t="str" cm="1">
        <f t="array" ref="L643">_xlfn.IFS(merged_data[[#This Row],[Age]]&lt;= 28,"Gen Z", merged_data[[#This Row],[Age]]&lt;=44,"Millennials", merged_data[[#This Row],[Age]]&lt;=60,"Gen X", merged_data[[#This Row],[Age]]&gt;60,"Baby Boomers")</f>
        <v>Millennials</v>
      </c>
      <c r="M643" s="1" t="s">
        <v>1222</v>
      </c>
      <c r="N643" s="1" t="s">
        <v>1230</v>
      </c>
      <c r="O643">
        <v>171094</v>
      </c>
      <c r="P643" s="1" t="s">
        <v>1224</v>
      </c>
      <c r="Q643" s="2">
        <v>43485</v>
      </c>
    </row>
    <row r="644" spans="1:17" x14ac:dyDescent="0.25">
      <c r="A644" s="1" t="s">
        <v>1016</v>
      </c>
      <c r="B644" s="1" t="s">
        <v>381</v>
      </c>
      <c r="C644" s="1" t="s">
        <v>26</v>
      </c>
      <c r="D644" s="2">
        <v>45731</v>
      </c>
      <c r="E644">
        <v>184099</v>
      </c>
      <c r="F644">
        <v>372</v>
      </c>
      <c r="G644">
        <v>0</v>
      </c>
      <c r="H644" s="1" t="s">
        <v>60</v>
      </c>
      <c r="I644" s="1" t="s">
        <v>1269</v>
      </c>
      <c r="J644" s="1" t="s">
        <v>1221</v>
      </c>
      <c r="K644">
        <v>26</v>
      </c>
      <c r="L644" t="str" cm="1">
        <f t="array" ref="L644">_xlfn.IFS(merged_data[[#This Row],[Age]]&lt;= 28,"Gen Z", merged_data[[#This Row],[Age]]&lt;=44,"Millennials", merged_data[[#This Row],[Age]]&lt;=60,"Gen X", merged_data[[#This Row],[Age]]&gt;60,"Baby Boomers")</f>
        <v>Gen Z</v>
      </c>
      <c r="M644" s="1" t="s">
        <v>1217</v>
      </c>
      <c r="N644" s="1" t="s">
        <v>1233</v>
      </c>
      <c r="O644">
        <v>136953</v>
      </c>
      <c r="P644" s="1" t="s">
        <v>1219</v>
      </c>
      <c r="Q644" s="2">
        <v>43698</v>
      </c>
    </row>
    <row r="645" spans="1:17" x14ac:dyDescent="0.25">
      <c r="A645" s="1" t="s">
        <v>1017</v>
      </c>
      <c r="B645" s="1" t="s">
        <v>91</v>
      </c>
      <c r="C645" s="1" t="s">
        <v>33</v>
      </c>
      <c r="D645" s="2">
        <v>44356</v>
      </c>
      <c r="E645">
        <v>286133</v>
      </c>
      <c r="F645">
        <v>542</v>
      </c>
      <c r="G645">
        <v>0</v>
      </c>
      <c r="H645" s="1" t="s">
        <v>1839</v>
      </c>
      <c r="I645" s="1" t="s">
        <v>1551</v>
      </c>
      <c r="J645" s="1" t="s">
        <v>1216</v>
      </c>
      <c r="K645">
        <v>34</v>
      </c>
      <c r="L645" t="str" cm="1">
        <f t="array" ref="L645">_xlfn.IFS(merged_data[[#This Row],[Age]]&lt;= 28,"Gen Z", merged_data[[#This Row],[Age]]&lt;=44,"Millennials", merged_data[[#This Row],[Age]]&lt;=60,"Gen X", merged_data[[#This Row],[Age]]&gt;60,"Baby Boomers")</f>
        <v>Millennials</v>
      </c>
      <c r="M645" s="1" t="s">
        <v>1236</v>
      </c>
      <c r="N645" s="1" t="s">
        <v>1227</v>
      </c>
      <c r="O645">
        <v>105708</v>
      </c>
      <c r="P645" s="1" t="s">
        <v>1219</v>
      </c>
      <c r="Q645" s="2">
        <v>44588</v>
      </c>
    </row>
    <row r="646" spans="1:17" x14ac:dyDescent="0.25">
      <c r="A646" s="1" t="s">
        <v>1018</v>
      </c>
      <c r="B646" s="1" t="s">
        <v>21</v>
      </c>
      <c r="C646" s="1" t="s">
        <v>14</v>
      </c>
      <c r="D646" s="2">
        <v>43109</v>
      </c>
      <c r="E646">
        <v>261657</v>
      </c>
      <c r="F646">
        <v>401</v>
      </c>
      <c r="G646">
        <v>0</v>
      </c>
      <c r="H646" s="1" t="s">
        <v>1839</v>
      </c>
      <c r="I646" s="1" t="s">
        <v>1731</v>
      </c>
      <c r="J646" s="1" t="s">
        <v>1221</v>
      </c>
      <c r="K646">
        <v>28</v>
      </c>
      <c r="L646" t="str" cm="1">
        <f t="array" ref="L646">_xlfn.IFS(merged_data[[#This Row],[Age]]&lt;= 28,"Gen Z", merged_data[[#This Row],[Age]]&lt;=44,"Millennials", merged_data[[#This Row],[Age]]&lt;=60,"Gen X", merged_data[[#This Row],[Age]]&gt;60,"Baby Boomers")</f>
        <v>Gen Z</v>
      </c>
      <c r="M646" s="1" t="s">
        <v>1222</v>
      </c>
      <c r="N646" s="1" t="s">
        <v>1242</v>
      </c>
      <c r="O646">
        <v>39975</v>
      </c>
      <c r="P646" s="1" t="s">
        <v>1224</v>
      </c>
      <c r="Q646" s="2">
        <v>44902</v>
      </c>
    </row>
    <row r="647" spans="1:17" x14ac:dyDescent="0.25">
      <c r="A647" s="1" t="s">
        <v>1019</v>
      </c>
      <c r="B647" s="1" t="s">
        <v>28</v>
      </c>
      <c r="C647" s="1" t="s">
        <v>26</v>
      </c>
      <c r="D647" s="2">
        <v>45406</v>
      </c>
      <c r="E647">
        <v>370250</v>
      </c>
      <c r="F647">
        <v>470</v>
      </c>
      <c r="G647">
        <v>0</v>
      </c>
      <c r="H647" s="1" t="s">
        <v>1839</v>
      </c>
      <c r="I647" s="1" t="s">
        <v>1325</v>
      </c>
      <c r="J647" s="1" t="s">
        <v>1221</v>
      </c>
      <c r="K647">
        <v>70</v>
      </c>
      <c r="L647" t="str" cm="1">
        <f t="array" ref="L647">_xlfn.IFS(merged_data[[#This Row],[Age]]&lt;= 28,"Gen Z", merged_data[[#This Row],[Age]]&lt;=44,"Millennials", merged_data[[#This Row],[Age]]&lt;=60,"Gen X", merged_data[[#This Row],[Age]]&gt;60,"Baby Boomers")</f>
        <v>Baby Boomers</v>
      </c>
      <c r="M647" s="1" t="s">
        <v>1232</v>
      </c>
      <c r="N647" s="1" t="s">
        <v>1223</v>
      </c>
      <c r="O647">
        <v>172826</v>
      </c>
      <c r="P647" s="1" t="s">
        <v>1219</v>
      </c>
      <c r="Q647" s="2">
        <v>42917</v>
      </c>
    </row>
    <row r="648" spans="1:17" x14ac:dyDescent="0.25">
      <c r="A648" s="1" t="s">
        <v>1020</v>
      </c>
      <c r="B648" s="1" t="s">
        <v>1021</v>
      </c>
      <c r="C648" s="1" t="s">
        <v>26</v>
      </c>
      <c r="D648" s="2">
        <v>44592</v>
      </c>
      <c r="E648">
        <v>286663</v>
      </c>
      <c r="F648">
        <v>487</v>
      </c>
      <c r="G648">
        <v>0</v>
      </c>
      <c r="H648" s="1" t="s">
        <v>40</v>
      </c>
      <c r="I648" s="1" t="s">
        <v>1754</v>
      </c>
      <c r="J648" s="1" t="s">
        <v>1216</v>
      </c>
      <c r="K648">
        <v>71</v>
      </c>
      <c r="L648" t="str" cm="1">
        <f t="array" ref="L648">_xlfn.IFS(merged_data[[#This Row],[Age]]&lt;= 28,"Gen Z", merged_data[[#This Row],[Age]]&lt;=44,"Millennials", merged_data[[#This Row],[Age]]&lt;=60,"Gen X", merged_data[[#This Row],[Age]]&gt;60,"Baby Boomers")</f>
        <v>Baby Boomers</v>
      </c>
      <c r="M648" s="1" t="s">
        <v>1236</v>
      </c>
      <c r="N648" s="1" t="s">
        <v>1242</v>
      </c>
      <c r="O648">
        <v>164832</v>
      </c>
      <c r="P648" s="1" t="s">
        <v>1219</v>
      </c>
      <c r="Q648" s="2">
        <v>42971</v>
      </c>
    </row>
    <row r="649" spans="1:17" x14ac:dyDescent="0.25">
      <c r="A649" s="1" t="s">
        <v>1022</v>
      </c>
      <c r="B649" s="1" t="s">
        <v>783</v>
      </c>
      <c r="C649" s="1" t="s">
        <v>10</v>
      </c>
      <c r="D649" s="2">
        <v>45189</v>
      </c>
      <c r="E649">
        <v>256875</v>
      </c>
      <c r="F649">
        <v>740</v>
      </c>
      <c r="G649">
        <v>0</v>
      </c>
      <c r="H649" s="1" t="s">
        <v>1839</v>
      </c>
      <c r="I649" s="1" t="s">
        <v>1315</v>
      </c>
      <c r="J649" s="1" t="s">
        <v>1221</v>
      </c>
      <c r="K649">
        <v>69</v>
      </c>
      <c r="L649" t="str" cm="1">
        <f t="array" ref="L649">_xlfn.IFS(merged_data[[#This Row],[Age]]&lt;= 28,"Gen Z", merged_data[[#This Row],[Age]]&lt;=44,"Millennials", merged_data[[#This Row],[Age]]&lt;=60,"Gen X", merged_data[[#This Row],[Age]]&gt;60,"Baby Boomers")</f>
        <v>Baby Boomers</v>
      </c>
      <c r="M649" s="1" t="s">
        <v>1236</v>
      </c>
      <c r="N649" s="1" t="s">
        <v>1227</v>
      </c>
      <c r="O649">
        <v>147015</v>
      </c>
      <c r="P649" s="1" t="s">
        <v>1219</v>
      </c>
      <c r="Q649" s="2">
        <v>44996</v>
      </c>
    </row>
    <row r="650" spans="1:17" x14ac:dyDescent="0.25">
      <c r="A650" s="1" t="s">
        <v>1023</v>
      </c>
      <c r="B650" s="1" t="s">
        <v>239</v>
      </c>
      <c r="C650" s="1" t="s">
        <v>10</v>
      </c>
      <c r="D650" s="2">
        <v>44044</v>
      </c>
      <c r="E650">
        <v>284583</v>
      </c>
      <c r="F650">
        <v>385</v>
      </c>
      <c r="G650">
        <v>270976</v>
      </c>
      <c r="H650" s="1" t="s">
        <v>1839</v>
      </c>
      <c r="I650" s="1" t="s">
        <v>1652</v>
      </c>
      <c r="J650" s="1" t="s">
        <v>1221</v>
      </c>
      <c r="K650">
        <v>23</v>
      </c>
      <c r="L650" t="str" cm="1">
        <f t="array" ref="L650">_xlfn.IFS(merged_data[[#This Row],[Age]]&lt;= 28,"Gen Z", merged_data[[#This Row],[Age]]&lt;=44,"Millennials", merged_data[[#This Row],[Age]]&lt;=60,"Gen X", merged_data[[#This Row],[Age]]&gt;60,"Baby Boomers")</f>
        <v>Gen Z</v>
      </c>
      <c r="M650" s="1" t="s">
        <v>1217</v>
      </c>
      <c r="N650" s="1" t="s">
        <v>1230</v>
      </c>
      <c r="O650">
        <v>130091</v>
      </c>
      <c r="P650" s="1" t="s">
        <v>1224</v>
      </c>
      <c r="Q650" s="2">
        <v>45017</v>
      </c>
    </row>
    <row r="651" spans="1:17" x14ac:dyDescent="0.25">
      <c r="A651" s="1" t="s">
        <v>1024</v>
      </c>
      <c r="B651" s="1" t="s">
        <v>321</v>
      </c>
      <c r="C651" s="1" t="s">
        <v>14</v>
      </c>
      <c r="D651" s="2">
        <v>43478</v>
      </c>
      <c r="E651">
        <v>380714</v>
      </c>
      <c r="F651">
        <v>775</v>
      </c>
      <c r="G651">
        <v>37332</v>
      </c>
      <c r="H651" s="1" t="s">
        <v>1839</v>
      </c>
      <c r="I651" s="1" t="s">
        <v>1829</v>
      </c>
      <c r="J651" s="1" t="s">
        <v>1216</v>
      </c>
      <c r="K651">
        <v>54</v>
      </c>
      <c r="L651" t="str" cm="1">
        <f t="array" ref="L651">_xlfn.IFS(merged_data[[#This Row],[Age]]&lt;= 28,"Gen Z", merged_data[[#This Row],[Age]]&lt;=44,"Millennials", merged_data[[#This Row],[Age]]&lt;=60,"Gen X", merged_data[[#This Row],[Age]]&gt;60,"Baby Boomers")</f>
        <v>Gen X</v>
      </c>
      <c r="M651" s="1" t="s">
        <v>1236</v>
      </c>
      <c r="N651" s="1" t="s">
        <v>1238</v>
      </c>
      <c r="O651">
        <v>29110</v>
      </c>
      <c r="P651" s="1" t="s">
        <v>1219</v>
      </c>
      <c r="Q651" s="2">
        <v>44859</v>
      </c>
    </row>
    <row r="652" spans="1:17" x14ac:dyDescent="0.25">
      <c r="A652" s="1" t="s">
        <v>1025</v>
      </c>
      <c r="B652" s="1" t="s">
        <v>1026</v>
      </c>
      <c r="C652" s="1" t="s">
        <v>26</v>
      </c>
      <c r="D652" s="2">
        <v>45718</v>
      </c>
      <c r="E652">
        <v>470165</v>
      </c>
      <c r="F652">
        <v>351</v>
      </c>
      <c r="G652">
        <v>0</v>
      </c>
      <c r="H652" s="1" t="s">
        <v>1839</v>
      </c>
      <c r="I652" s="1" t="s">
        <v>1468</v>
      </c>
      <c r="J652" s="1" t="s">
        <v>1216</v>
      </c>
      <c r="K652">
        <v>20</v>
      </c>
      <c r="L652" t="str" cm="1">
        <f t="array" ref="L652">_xlfn.IFS(merged_data[[#This Row],[Age]]&lt;= 28,"Gen Z", merged_data[[#This Row],[Age]]&lt;=44,"Millennials", merged_data[[#This Row],[Age]]&lt;=60,"Gen X", merged_data[[#This Row],[Age]]&gt;60,"Baby Boomers")</f>
        <v>Gen Z</v>
      </c>
      <c r="M652" s="1" t="s">
        <v>1222</v>
      </c>
      <c r="N652" s="1" t="s">
        <v>1230</v>
      </c>
      <c r="O652">
        <v>95932</v>
      </c>
      <c r="P652" s="1" t="s">
        <v>1219</v>
      </c>
      <c r="Q652" s="2">
        <v>45446</v>
      </c>
    </row>
    <row r="653" spans="1:17" x14ac:dyDescent="0.25">
      <c r="A653" s="1" t="s">
        <v>1027</v>
      </c>
      <c r="B653" s="1" t="s">
        <v>310</v>
      </c>
      <c r="C653" s="1" t="s">
        <v>10</v>
      </c>
      <c r="D653" s="2">
        <v>43545</v>
      </c>
      <c r="E653">
        <v>14995</v>
      </c>
      <c r="F653">
        <v>410</v>
      </c>
      <c r="G653">
        <v>0</v>
      </c>
      <c r="H653" s="1" t="s">
        <v>60</v>
      </c>
      <c r="I653" s="1" t="s">
        <v>1806</v>
      </c>
      <c r="J653" s="1" t="s">
        <v>1221</v>
      </c>
      <c r="K653">
        <v>50</v>
      </c>
      <c r="L653" t="str" cm="1">
        <f t="array" ref="L653">_xlfn.IFS(merged_data[[#This Row],[Age]]&lt;= 28,"Gen Z", merged_data[[#This Row],[Age]]&lt;=44,"Millennials", merged_data[[#This Row],[Age]]&lt;=60,"Gen X", merged_data[[#This Row],[Age]]&gt;60,"Baby Boomers")</f>
        <v>Gen X</v>
      </c>
      <c r="M653" s="1" t="s">
        <v>1217</v>
      </c>
      <c r="N653" s="1" t="s">
        <v>1230</v>
      </c>
      <c r="O653">
        <v>179476</v>
      </c>
      <c r="P653" s="1" t="s">
        <v>1219</v>
      </c>
      <c r="Q653" s="2">
        <v>43369</v>
      </c>
    </row>
    <row r="654" spans="1:17" x14ac:dyDescent="0.25">
      <c r="A654" s="1" t="s">
        <v>1028</v>
      </c>
      <c r="B654" s="1" t="s">
        <v>634</v>
      </c>
      <c r="C654" s="1" t="s">
        <v>14</v>
      </c>
      <c r="D654" s="2">
        <v>45195</v>
      </c>
      <c r="E654">
        <v>23559</v>
      </c>
      <c r="F654">
        <v>342</v>
      </c>
      <c r="G654">
        <v>0</v>
      </c>
      <c r="H654" s="1" t="s">
        <v>1839</v>
      </c>
      <c r="I654" s="1" t="s">
        <v>1428</v>
      </c>
      <c r="J654" s="1" t="s">
        <v>1216</v>
      </c>
      <c r="K654">
        <v>53</v>
      </c>
      <c r="L654" t="str" cm="1">
        <f t="array" ref="L654">_xlfn.IFS(merged_data[[#This Row],[Age]]&lt;= 28,"Gen Z", merged_data[[#This Row],[Age]]&lt;=44,"Millennials", merged_data[[#This Row],[Age]]&lt;=60,"Gen X", merged_data[[#This Row],[Age]]&gt;60,"Baby Boomers")</f>
        <v>Gen X</v>
      </c>
      <c r="M654" s="1" t="s">
        <v>1217</v>
      </c>
      <c r="N654" s="1" t="s">
        <v>1242</v>
      </c>
      <c r="O654">
        <v>29077</v>
      </c>
      <c r="P654" s="1" t="s">
        <v>1224</v>
      </c>
      <c r="Q654" s="2">
        <v>42248</v>
      </c>
    </row>
    <row r="655" spans="1:17" x14ac:dyDescent="0.25">
      <c r="A655" s="1" t="s">
        <v>1029</v>
      </c>
      <c r="B655" s="1" t="s">
        <v>751</v>
      </c>
      <c r="C655" s="1" t="s">
        <v>14</v>
      </c>
      <c r="D655" s="2">
        <v>43071</v>
      </c>
      <c r="E655">
        <v>351193</v>
      </c>
      <c r="F655">
        <v>510</v>
      </c>
      <c r="G655">
        <v>82994</v>
      </c>
      <c r="H655" s="1" t="s">
        <v>1839</v>
      </c>
      <c r="I655" s="1" t="s">
        <v>1658</v>
      </c>
      <c r="J655" s="1" t="s">
        <v>1216</v>
      </c>
      <c r="K655">
        <v>56</v>
      </c>
      <c r="L655" t="str" cm="1">
        <f t="array" ref="L655">_xlfn.IFS(merged_data[[#This Row],[Age]]&lt;= 28,"Gen Z", merged_data[[#This Row],[Age]]&lt;=44,"Millennials", merged_data[[#This Row],[Age]]&lt;=60,"Gen X", merged_data[[#This Row],[Age]]&gt;60,"Baby Boomers")</f>
        <v>Gen X</v>
      </c>
      <c r="M655" s="1" t="s">
        <v>1236</v>
      </c>
      <c r="N655" s="1" t="s">
        <v>1238</v>
      </c>
      <c r="O655">
        <v>182962</v>
      </c>
      <c r="P655" s="1" t="s">
        <v>1224</v>
      </c>
      <c r="Q655" s="2">
        <v>45560</v>
      </c>
    </row>
    <row r="656" spans="1:17" x14ac:dyDescent="0.25">
      <c r="A656" s="1" t="s">
        <v>1030</v>
      </c>
      <c r="B656" s="1" t="s">
        <v>247</v>
      </c>
      <c r="C656" s="1" t="s">
        <v>33</v>
      </c>
      <c r="D656" s="2">
        <v>45469</v>
      </c>
      <c r="E656">
        <v>398237</v>
      </c>
      <c r="F656">
        <v>499</v>
      </c>
      <c r="G656">
        <v>0</v>
      </c>
      <c r="H656" s="1" t="s">
        <v>1839</v>
      </c>
      <c r="I656" s="1" t="s">
        <v>1765</v>
      </c>
      <c r="J656" s="1" t="s">
        <v>1216</v>
      </c>
      <c r="K656">
        <v>30</v>
      </c>
      <c r="L656" t="str" cm="1">
        <f t="array" ref="L656">_xlfn.IFS(merged_data[[#This Row],[Age]]&lt;= 28,"Gen Z", merged_data[[#This Row],[Age]]&lt;=44,"Millennials", merged_data[[#This Row],[Age]]&lt;=60,"Gen X", merged_data[[#This Row],[Age]]&gt;60,"Baby Boomers")</f>
        <v>Millennials</v>
      </c>
      <c r="M656" s="1" t="s">
        <v>1222</v>
      </c>
      <c r="N656" s="1" t="s">
        <v>1242</v>
      </c>
      <c r="O656">
        <v>96367</v>
      </c>
      <c r="P656" s="1" t="s">
        <v>1219</v>
      </c>
      <c r="Q656" s="2">
        <v>45328</v>
      </c>
    </row>
    <row r="657" spans="1:17" x14ac:dyDescent="0.25">
      <c r="A657" s="1" t="s">
        <v>1031</v>
      </c>
      <c r="B657" s="1" t="s">
        <v>925</v>
      </c>
      <c r="C657" s="1" t="s">
        <v>26</v>
      </c>
      <c r="D657" s="2">
        <v>44580</v>
      </c>
      <c r="E657">
        <v>98000</v>
      </c>
      <c r="F657">
        <v>325</v>
      </c>
      <c r="G657">
        <v>0</v>
      </c>
      <c r="H657" s="1" t="s">
        <v>1839</v>
      </c>
      <c r="I657" s="1" t="s">
        <v>1676</v>
      </c>
      <c r="J657" s="1" t="s">
        <v>1221</v>
      </c>
      <c r="K657">
        <v>58</v>
      </c>
      <c r="L657" t="str" cm="1">
        <f t="array" ref="L657">_xlfn.IFS(merged_data[[#This Row],[Age]]&lt;= 28,"Gen Z", merged_data[[#This Row],[Age]]&lt;=44,"Millennials", merged_data[[#This Row],[Age]]&lt;=60,"Gen X", merged_data[[#This Row],[Age]]&gt;60,"Baby Boomers")</f>
        <v>Gen X</v>
      </c>
      <c r="M657" s="1" t="s">
        <v>1222</v>
      </c>
      <c r="N657" s="1" t="s">
        <v>1233</v>
      </c>
      <c r="O657">
        <v>188484</v>
      </c>
      <c r="P657" s="1" t="s">
        <v>1219</v>
      </c>
      <c r="Q657" s="2">
        <v>45392</v>
      </c>
    </row>
    <row r="658" spans="1:17" x14ac:dyDescent="0.25">
      <c r="A658" s="1" t="s">
        <v>1032</v>
      </c>
      <c r="B658" s="1" t="s">
        <v>1033</v>
      </c>
      <c r="C658" s="1" t="s">
        <v>33</v>
      </c>
      <c r="D658" s="2">
        <v>45508</v>
      </c>
      <c r="E658">
        <v>152191</v>
      </c>
      <c r="F658">
        <v>598</v>
      </c>
      <c r="G658">
        <v>0</v>
      </c>
      <c r="H658" s="1" t="s">
        <v>19</v>
      </c>
      <c r="I658" s="1" t="s">
        <v>1548</v>
      </c>
      <c r="J658" s="1" t="s">
        <v>1216</v>
      </c>
      <c r="K658">
        <v>52</v>
      </c>
      <c r="L658" t="str" cm="1">
        <f t="array" ref="L658">_xlfn.IFS(merged_data[[#This Row],[Age]]&lt;= 28,"Gen Z", merged_data[[#This Row],[Age]]&lt;=44,"Millennials", merged_data[[#This Row],[Age]]&lt;=60,"Gen X", merged_data[[#This Row],[Age]]&gt;60,"Baby Boomers")</f>
        <v>Gen X</v>
      </c>
      <c r="M658" s="1" t="s">
        <v>1236</v>
      </c>
      <c r="N658" s="1" t="s">
        <v>1230</v>
      </c>
      <c r="O658">
        <v>74615</v>
      </c>
      <c r="P658" s="1" t="s">
        <v>1219</v>
      </c>
      <c r="Q658" s="2">
        <v>42953</v>
      </c>
    </row>
    <row r="659" spans="1:17" x14ac:dyDescent="0.25">
      <c r="A659" s="1" t="s">
        <v>1034</v>
      </c>
      <c r="B659" s="1" t="s">
        <v>554</v>
      </c>
      <c r="C659" s="1" t="s">
        <v>10</v>
      </c>
      <c r="D659" s="2">
        <v>45593</v>
      </c>
      <c r="E659">
        <v>444755</v>
      </c>
      <c r="F659">
        <v>376</v>
      </c>
      <c r="G659">
        <v>0</v>
      </c>
      <c r="H659" s="1" t="s">
        <v>1839</v>
      </c>
      <c r="I659" s="1" t="s">
        <v>1321</v>
      </c>
      <c r="J659" s="1" t="s">
        <v>1221</v>
      </c>
      <c r="K659">
        <v>60</v>
      </c>
      <c r="L659" t="str" cm="1">
        <f t="array" ref="L659">_xlfn.IFS(merged_data[[#This Row],[Age]]&lt;= 28,"Gen Z", merged_data[[#This Row],[Age]]&lt;=44,"Millennials", merged_data[[#This Row],[Age]]&lt;=60,"Gen X", merged_data[[#This Row],[Age]]&gt;60,"Baby Boomers")</f>
        <v>Gen X</v>
      </c>
      <c r="M659" s="1" t="s">
        <v>1217</v>
      </c>
      <c r="N659" s="1" t="s">
        <v>1218</v>
      </c>
      <c r="O659">
        <v>45559</v>
      </c>
      <c r="P659" s="1" t="s">
        <v>1224</v>
      </c>
      <c r="Q659" s="2">
        <v>42457</v>
      </c>
    </row>
    <row r="660" spans="1:17" x14ac:dyDescent="0.25">
      <c r="A660" s="1" t="s">
        <v>1035</v>
      </c>
      <c r="B660" s="1" t="s">
        <v>339</v>
      </c>
      <c r="C660" s="1" t="s">
        <v>14</v>
      </c>
      <c r="D660" s="2">
        <v>45204</v>
      </c>
      <c r="E660">
        <v>488051</v>
      </c>
      <c r="F660">
        <v>436</v>
      </c>
      <c r="G660">
        <v>0</v>
      </c>
      <c r="H660" s="1" t="s">
        <v>40</v>
      </c>
      <c r="I660" s="1" t="s">
        <v>1338</v>
      </c>
      <c r="J660" s="1" t="s">
        <v>1221</v>
      </c>
      <c r="K660">
        <v>64</v>
      </c>
      <c r="L660" t="str" cm="1">
        <f t="array" ref="L660">_xlfn.IFS(merged_data[[#This Row],[Age]]&lt;= 28,"Gen Z", merged_data[[#This Row],[Age]]&lt;=44,"Millennials", merged_data[[#This Row],[Age]]&lt;=60,"Gen X", merged_data[[#This Row],[Age]]&gt;60,"Baby Boomers")</f>
        <v>Baby Boomers</v>
      </c>
      <c r="M660" s="1" t="s">
        <v>1236</v>
      </c>
      <c r="N660" s="1" t="s">
        <v>1230</v>
      </c>
      <c r="O660">
        <v>106988</v>
      </c>
      <c r="P660" s="1" t="s">
        <v>1219</v>
      </c>
      <c r="Q660" s="2">
        <v>45811</v>
      </c>
    </row>
    <row r="661" spans="1:17" x14ac:dyDescent="0.25">
      <c r="A661" s="1" t="s">
        <v>1036</v>
      </c>
      <c r="B661" s="1" t="s">
        <v>891</v>
      </c>
      <c r="C661" s="1" t="s">
        <v>14</v>
      </c>
      <c r="D661" s="2">
        <v>45779</v>
      </c>
      <c r="E661">
        <v>301494</v>
      </c>
      <c r="F661">
        <v>319</v>
      </c>
      <c r="G661">
        <v>0</v>
      </c>
      <c r="H661" s="1" t="s">
        <v>1839</v>
      </c>
      <c r="I661" s="1" t="s">
        <v>1748</v>
      </c>
      <c r="J661" s="1" t="s">
        <v>1221</v>
      </c>
      <c r="K661">
        <v>67</v>
      </c>
      <c r="L661" t="str" cm="1">
        <f t="array" ref="L661">_xlfn.IFS(merged_data[[#This Row],[Age]]&lt;= 28,"Gen Z", merged_data[[#This Row],[Age]]&lt;=44,"Millennials", merged_data[[#This Row],[Age]]&lt;=60,"Gen X", merged_data[[#This Row],[Age]]&gt;60,"Baby Boomers")</f>
        <v>Baby Boomers</v>
      </c>
      <c r="M661" s="1" t="s">
        <v>1222</v>
      </c>
      <c r="N661" s="1" t="s">
        <v>1218</v>
      </c>
      <c r="O661">
        <v>121459</v>
      </c>
      <c r="P661" s="1" t="s">
        <v>1224</v>
      </c>
      <c r="Q661" s="2">
        <v>44523</v>
      </c>
    </row>
    <row r="662" spans="1:17" x14ac:dyDescent="0.25">
      <c r="A662" s="1" t="s">
        <v>1037</v>
      </c>
      <c r="B662" s="1" t="s">
        <v>519</v>
      </c>
      <c r="C662" s="1" t="s">
        <v>14</v>
      </c>
      <c r="D662" s="2">
        <v>42465</v>
      </c>
      <c r="E662">
        <v>439439</v>
      </c>
      <c r="F662">
        <v>739</v>
      </c>
      <c r="G662">
        <v>0</v>
      </c>
      <c r="H662" s="1" t="s">
        <v>1839</v>
      </c>
      <c r="I662" s="1" t="s">
        <v>1553</v>
      </c>
      <c r="J662" s="1" t="s">
        <v>1221</v>
      </c>
      <c r="K662">
        <v>37</v>
      </c>
      <c r="L662" t="str" cm="1">
        <f t="array" ref="L662">_xlfn.IFS(merged_data[[#This Row],[Age]]&lt;= 28,"Gen Z", merged_data[[#This Row],[Age]]&lt;=44,"Millennials", merged_data[[#This Row],[Age]]&lt;=60,"Gen X", merged_data[[#This Row],[Age]]&gt;60,"Baby Boomers")</f>
        <v>Millennials</v>
      </c>
      <c r="M662" s="1" t="s">
        <v>1222</v>
      </c>
      <c r="N662" s="1" t="s">
        <v>1227</v>
      </c>
      <c r="O662">
        <v>177661</v>
      </c>
      <c r="P662" s="1" t="s">
        <v>1219</v>
      </c>
      <c r="Q662" s="2">
        <v>45516</v>
      </c>
    </row>
    <row r="663" spans="1:17" x14ac:dyDescent="0.25">
      <c r="A663" s="1" t="s">
        <v>1038</v>
      </c>
      <c r="B663" s="1" t="s">
        <v>470</v>
      </c>
      <c r="C663" s="1" t="s">
        <v>14</v>
      </c>
      <c r="D663" s="2">
        <v>42728</v>
      </c>
      <c r="E663">
        <v>25517</v>
      </c>
      <c r="F663">
        <v>510</v>
      </c>
      <c r="G663">
        <v>0</v>
      </c>
      <c r="H663" s="1" t="s">
        <v>1839</v>
      </c>
      <c r="I663" s="1" t="s">
        <v>1493</v>
      </c>
      <c r="J663" s="1" t="s">
        <v>1216</v>
      </c>
      <c r="K663">
        <v>46</v>
      </c>
      <c r="L663" t="str" cm="1">
        <f t="array" ref="L663">_xlfn.IFS(merged_data[[#This Row],[Age]]&lt;= 28,"Gen Z", merged_data[[#This Row],[Age]]&lt;=44,"Millennials", merged_data[[#This Row],[Age]]&lt;=60,"Gen X", merged_data[[#This Row],[Age]]&gt;60,"Baby Boomers")</f>
        <v>Gen X</v>
      </c>
      <c r="M663" s="1" t="s">
        <v>1232</v>
      </c>
      <c r="N663" s="1" t="s">
        <v>1223</v>
      </c>
      <c r="O663">
        <v>32857</v>
      </c>
      <c r="P663" s="1" t="s">
        <v>1219</v>
      </c>
      <c r="Q663" s="2">
        <v>44799</v>
      </c>
    </row>
    <row r="664" spans="1:17" x14ac:dyDescent="0.25">
      <c r="A664" s="1" t="s">
        <v>1039</v>
      </c>
      <c r="B664" s="1" t="s">
        <v>1040</v>
      </c>
      <c r="C664" s="1" t="s">
        <v>14</v>
      </c>
      <c r="D664" s="2">
        <v>44572</v>
      </c>
      <c r="E664">
        <v>471869</v>
      </c>
      <c r="F664">
        <v>734</v>
      </c>
      <c r="G664">
        <v>0</v>
      </c>
      <c r="H664" s="1" t="s">
        <v>1839</v>
      </c>
      <c r="I664" s="1" t="s">
        <v>1417</v>
      </c>
      <c r="J664" s="1" t="s">
        <v>1216</v>
      </c>
      <c r="K664">
        <v>56</v>
      </c>
      <c r="L664" t="str" cm="1">
        <f t="array" ref="L664">_xlfn.IFS(merged_data[[#This Row],[Age]]&lt;= 28,"Gen Z", merged_data[[#This Row],[Age]]&lt;=44,"Millennials", merged_data[[#This Row],[Age]]&lt;=60,"Gen X", merged_data[[#This Row],[Age]]&gt;60,"Baby Boomers")</f>
        <v>Gen X</v>
      </c>
      <c r="M664" s="1" t="s">
        <v>1232</v>
      </c>
      <c r="N664" s="1" t="s">
        <v>1242</v>
      </c>
      <c r="O664">
        <v>156156</v>
      </c>
      <c r="P664" s="1" t="s">
        <v>1224</v>
      </c>
      <c r="Q664" s="2">
        <v>42365</v>
      </c>
    </row>
    <row r="665" spans="1:17" x14ac:dyDescent="0.25">
      <c r="A665" s="1" t="s">
        <v>1041</v>
      </c>
      <c r="B665" s="1" t="s">
        <v>567</v>
      </c>
      <c r="C665" s="1" t="s">
        <v>14</v>
      </c>
      <c r="D665" s="2">
        <v>43273</v>
      </c>
      <c r="E665">
        <v>415466</v>
      </c>
      <c r="F665">
        <v>506</v>
      </c>
      <c r="G665">
        <v>0</v>
      </c>
      <c r="H665" s="1" t="s">
        <v>40</v>
      </c>
      <c r="I665" s="1" t="s">
        <v>1489</v>
      </c>
      <c r="J665" s="1" t="s">
        <v>1216</v>
      </c>
      <c r="K665">
        <v>40</v>
      </c>
      <c r="L665" t="str" cm="1">
        <f t="array" ref="L665">_xlfn.IFS(merged_data[[#This Row],[Age]]&lt;= 28,"Gen Z", merged_data[[#This Row],[Age]]&lt;=44,"Millennials", merged_data[[#This Row],[Age]]&lt;=60,"Gen X", merged_data[[#This Row],[Age]]&gt;60,"Baby Boomers")</f>
        <v>Millennials</v>
      </c>
      <c r="M665" s="1" t="s">
        <v>1232</v>
      </c>
      <c r="N665" s="1" t="s">
        <v>1227</v>
      </c>
      <c r="O665">
        <v>183268</v>
      </c>
      <c r="P665" s="1" t="s">
        <v>1224</v>
      </c>
      <c r="Q665" s="2">
        <v>43742</v>
      </c>
    </row>
    <row r="666" spans="1:17" x14ac:dyDescent="0.25">
      <c r="A666" s="1" t="s">
        <v>1042</v>
      </c>
      <c r="B666" s="1" t="s">
        <v>87</v>
      </c>
      <c r="C666" s="1" t="s">
        <v>10</v>
      </c>
      <c r="D666" s="2">
        <v>45417</v>
      </c>
      <c r="E666">
        <v>215558</v>
      </c>
      <c r="F666">
        <v>738</v>
      </c>
      <c r="G666">
        <v>0</v>
      </c>
      <c r="H666" s="1" t="s">
        <v>1839</v>
      </c>
      <c r="I666" s="1" t="s">
        <v>1725</v>
      </c>
      <c r="J666" s="1" t="s">
        <v>1221</v>
      </c>
      <c r="K666">
        <v>71</v>
      </c>
      <c r="L666" t="str" cm="1">
        <f t="array" ref="L666">_xlfn.IFS(merged_data[[#This Row],[Age]]&lt;= 28,"Gen Z", merged_data[[#This Row],[Age]]&lt;=44,"Millennials", merged_data[[#This Row],[Age]]&lt;=60,"Gen X", merged_data[[#This Row],[Age]]&gt;60,"Baby Boomers")</f>
        <v>Baby Boomers</v>
      </c>
      <c r="M666" s="1" t="s">
        <v>1232</v>
      </c>
      <c r="N666" s="1" t="s">
        <v>1242</v>
      </c>
      <c r="O666">
        <v>199436</v>
      </c>
      <c r="P666" s="1" t="s">
        <v>1228</v>
      </c>
      <c r="Q666" s="2">
        <v>44100</v>
      </c>
    </row>
    <row r="667" spans="1:17" x14ac:dyDescent="0.25">
      <c r="A667" s="1" t="s">
        <v>1043</v>
      </c>
      <c r="B667" s="1" t="s">
        <v>123</v>
      </c>
      <c r="C667" s="1" t="s">
        <v>33</v>
      </c>
      <c r="D667" s="2">
        <v>44049</v>
      </c>
      <c r="E667">
        <v>476111</v>
      </c>
      <c r="F667">
        <v>341</v>
      </c>
      <c r="G667">
        <v>390751</v>
      </c>
      <c r="H667" s="1" t="s">
        <v>1839</v>
      </c>
      <c r="I667" s="1" t="s">
        <v>1309</v>
      </c>
      <c r="J667" s="1" t="s">
        <v>1216</v>
      </c>
      <c r="K667">
        <v>39</v>
      </c>
      <c r="L667" t="str" cm="1">
        <f t="array" ref="L667">_xlfn.IFS(merged_data[[#This Row],[Age]]&lt;= 28,"Gen Z", merged_data[[#This Row],[Age]]&lt;=44,"Millennials", merged_data[[#This Row],[Age]]&lt;=60,"Gen X", merged_data[[#This Row],[Age]]&gt;60,"Baby Boomers")</f>
        <v>Millennials</v>
      </c>
      <c r="M667" s="1" t="s">
        <v>1217</v>
      </c>
      <c r="N667" s="1" t="s">
        <v>1242</v>
      </c>
      <c r="O667">
        <v>123320</v>
      </c>
      <c r="P667" s="1" t="s">
        <v>1219</v>
      </c>
      <c r="Q667" s="2">
        <v>44878</v>
      </c>
    </row>
    <row r="668" spans="1:17" x14ac:dyDescent="0.25">
      <c r="A668" s="1" t="s">
        <v>1044</v>
      </c>
      <c r="B668" s="1" t="s">
        <v>540</v>
      </c>
      <c r="C668" s="1" t="s">
        <v>10</v>
      </c>
      <c r="D668" s="2">
        <v>45400</v>
      </c>
      <c r="E668">
        <v>351276</v>
      </c>
      <c r="F668">
        <v>710</v>
      </c>
      <c r="G668">
        <v>330188</v>
      </c>
      <c r="H668" s="1" t="s">
        <v>40</v>
      </c>
      <c r="I668" s="1" t="s">
        <v>1559</v>
      </c>
      <c r="J668" s="1" t="s">
        <v>1221</v>
      </c>
      <c r="K668">
        <v>66</v>
      </c>
      <c r="L668" t="str" cm="1">
        <f t="array" ref="L668">_xlfn.IFS(merged_data[[#This Row],[Age]]&lt;= 28,"Gen Z", merged_data[[#This Row],[Age]]&lt;=44,"Millennials", merged_data[[#This Row],[Age]]&lt;=60,"Gen X", merged_data[[#This Row],[Age]]&gt;60,"Baby Boomers")</f>
        <v>Baby Boomers</v>
      </c>
      <c r="M668" s="1" t="s">
        <v>1222</v>
      </c>
      <c r="N668" s="1" t="s">
        <v>1230</v>
      </c>
      <c r="O668">
        <v>177215</v>
      </c>
      <c r="P668" s="1" t="s">
        <v>1219</v>
      </c>
      <c r="Q668" s="2">
        <v>43819</v>
      </c>
    </row>
    <row r="669" spans="1:17" x14ac:dyDescent="0.25">
      <c r="A669" s="1" t="s">
        <v>1045</v>
      </c>
      <c r="B669" s="1" t="s">
        <v>519</v>
      </c>
      <c r="C669" s="1" t="s">
        <v>26</v>
      </c>
      <c r="D669" s="2">
        <v>43772</v>
      </c>
      <c r="E669">
        <v>484282</v>
      </c>
      <c r="F669">
        <v>822</v>
      </c>
      <c r="G669">
        <v>0</v>
      </c>
      <c r="H669" s="1" t="s">
        <v>1839</v>
      </c>
      <c r="I669" s="1" t="s">
        <v>1553</v>
      </c>
      <c r="J669" s="1" t="s">
        <v>1221</v>
      </c>
      <c r="K669">
        <v>37</v>
      </c>
      <c r="L669" t="str" cm="1">
        <f t="array" ref="L669">_xlfn.IFS(merged_data[[#This Row],[Age]]&lt;= 28,"Gen Z", merged_data[[#This Row],[Age]]&lt;=44,"Millennials", merged_data[[#This Row],[Age]]&lt;=60,"Gen X", merged_data[[#This Row],[Age]]&gt;60,"Baby Boomers")</f>
        <v>Millennials</v>
      </c>
      <c r="M669" s="1" t="s">
        <v>1222</v>
      </c>
      <c r="N669" s="1" t="s">
        <v>1227</v>
      </c>
      <c r="O669">
        <v>177661</v>
      </c>
      <c r="P669" s="1" t="s">
        <v>1219</v>
      </c>
      <c r="Q669" s="2">
        <v>45516</v>
      </c>
    </row>
    <row r="670" spans="1:17" x14ac:dyDescent="0.25">
      <c r="A670" s="1" t="s">
        <v>1046</v>
      </c>
      <c r="B670" s="1" t="s">
        <v>341</v>
      </c>
      <c r="C670" s="1" t="s">
        <v>10</v>
      </c>
      <c r="D670" s="2">
        <v>42751</v>
      </c>
      <c r="E670">
        <v>460014</v>
      </c>
      <c r="F670">
        <v>726</v>
      </c>
      <c r="G670">
        <v>0</v>
      </c>
      <c r="H670" s="1" t="s">
        <v>1839</v>
      </c>
      <c r="I670" s="1" t="s">
        <v>1497</v>
      </c>
      <c r="J670" s="1" t="s">
        <v>1216</v>
      </c>
      <c r="K670">
        <v>51</v>
      </c>
      <c r="L670" t="str" cm="1">
        <f t="array" ref="L670">_xlfn.IFS(merged_data[[#This Row],[Age]]&lt;= 28,"Gen Z", merged_data[[#This Row],[Age]]&lt;=44,"Millennials", merged_data[[#This Row],[Age]]&lt;=60,"Gen X", merged_data[[#This Row],[Age]]&gt;60,"Baby Boomers")</f>
        <v>Gen X</v>
      </c>
      <c r="M670" s="1" t="s">
        <v>1222</v>
      </c>
      <c r="N670" s="1" t="s">
        <v>1233</v>
      </c>
      <c r="O670">
        <v>46431</v>
      </c>
      <c r="P670" s="1" t="s">
        <v>1228</v>
      </c>
      <c r="Q670" s="2">
        <v>42586</v>
      </c>
    </row>
    <row r="671" spans="1:17" x14ac:dyDescent="0.25">
      <c r="A671" s="1" t="s">
        <v>1047</v>
      </c>
      <c r="B671" s="1" t="s">
        <v>582</v>
      </c>
      <c r="C671" s="1" t="s">
        <v>14</v>
      </c>
      <c r="D671" s="2">
        <v>42769</v>
      </c>
      <c r="E671">
        <v>447415</v>
      </c>
      <c r="F671">
        <v>574</v>
      </c>
      <c r="G671">
        <v>0</v>
      </c>
      <c r="H671" s="1" t="s">
        <v>40</v>
      </c>
      <c r="I671" s="1" t="s">
        <v>1577</v>
      </c>
      <c r="J671" s="1" t="s">
        <v>1221</v>
      </c>
      <c r="K671">
        <v>70</v>
      </c>
      <c r="L671" t="str" cm="1">
        <f t="array" ref="L671">_xlfn.IFS(merged_data[[#This Row],[Age]]&lt;= 28,"Gen Z", merged_data[[#This Row],[Age]]&lt;=44,"Millennials", merged_data[[#This Row],[Age]]&lt;=60,"Gen X", merged_data[[#This Row],[Age]]&gt;60,"Baby Boomers")</f>
        <v>Baby Boomers</v>
      </c>
      <c r="M671" s="1" t="s">
        <v>1236</v>
      </c>
      <c r="N671" s="1" t="s">
        <v>1227</v>
      </c>
      <c r="O671">
        <v>116347</v>
      </c>
      <c r="P671" s="1" t="s">
        <v>1219</v>
      </c>
      <c r="Q671" s="2">
        <v>42754</v>
      </c>
    </row>
    <row r="672" spans="1:17" x14ac:dyDescent="0.25">
      <c r="A672" s="1" t="s">
        <v>1048</v>
      </c>
      <c r="B672" s="1" t="s">
        <v>1049</v>
      </c>
      <c r="C672" s="1" t="s">
        <v>14</v>
      </c>
      <c r="D672" s="2">
        <v>42914</v>
      </c>
      <c r="E672">
        <v>321690</v>
      </c>
      <c r="F672">
        <v>747</v>
      </c>
      <c r="G672">
        <v>366484</v>
      </c>
      <c r="H672" s="1" t="s">
        <v>1839</v>
      </c>
      <c r="I672" s="1" t="s">
        <v>1397</v>
      </c>
      <c r="J672" s="1" t="s">
        <v>1216</v>
      </c>
      <c r="K672">
        <v>74</v>
      </c>
      <c r="L672" t="str" cm="1">
        <f t="array" ref="L672">_xlfn.IFS(merged_data[[#This Row],[Age]]&lt;= 28,"Gen Z", merged_data[[#This Row],[Age]]&lt;=44,"Millennials", merged_data[[#This Row],[Age]]&lt;=60,"Gen X", merged_data[[#This Row],[Age]]&gt;60,"Baby Boomers")</f>
        <v>Baby Boomers</v>
      </c>
      <c r="M672" s="1" t="s">
        <v>1236</v>
      </c>
      <c r="N672" s="1" t="s">
        <v>1233</v>
      </c>
      <c r="O672">
        <v>148232</v>
      </c>
      <c r="P672" s="1" t="s">
        <v>1224</v>
      </c>
      <c r="Q672" s="2">
        <v>45439</v>
      </c>
    </row>
    <row r="673" spans="1:17" x14ac:dyDescent="0.25">
      <c r="A673" s="1" t="s">
        <v>1050</v>
      </c>
      <c r="B673" s="1" t="s">
        <v>1051</v>
      </c>
      <c r="C673" s="1" t="s">
        <v>14</v>
      </c>
      <c r="D673" s="2">
        <v>45148</v>
      </c>
      <c r="E673">
        <v>105686</v>
      </c>
      <c r="F673">
        <v>668</v>
      </c>
      <c r="G673">
        <v>0</v>
      </c>
      <c r="H673" s="1" t="s">
        <v>40</v>
      </c>
      <c r="I673" s="1" t="s">
        <v>1800</v>
      </c>
      <c r="J673" s="1" t="s">
        <v>1221</v>
      </c>
      <c r="K673">
        <v>42</v>
      </c>
      <c r="L673" t="str" cm="1">
        <f t="array" ref="L673">_xlfn.IFS(merged_data[[#This Row],[Age]]&lt;= 28,"Gen Z", merged_data[[#This Row],[Age]]&lt;=44,"Millennials", merged_data[[#This Row],[Age]]&lt;=60,"Gen X", merged_data[[#This Row],[Age]]&gt;60,"Baby Boomers")</f>
        <v>Millennials</v>
      </c>
      <c r="M673" s="1" t="s">
        <v>1232</v>
      </c>
      <c r="N673" s="1" t="s">
        <v>1218</v>
      </c>
      <c r="O673">
        <v>20281</v>
      </c>
      <c r="P673" s="1" t="s">
        <v>1224</v>
      </c>
      <c r="Q673" s="2">
        <v>44498</v>
      </c>
    </row>
    <row r="674" spans="1:17" x14ac:dyDescent="0.25">
      <c r="A674" s="1" t="s">
        <v>1052</v>
      </c>
      <c r="B674" s="1" t="s">
        <v>598</v>
      </c>
      <c r="C674" s="1" t="s">
        <v>14</v>
      </c>
      <c r="D674" s="2">
        <v>44563</v>
      </c>
      <c r="E674">
        <v>88151</v>
      </c>
      <c r="F674">
        <v>519</v>
      </c>
      <c r="G674">
        <v>0</v>
      </c>
      <c r="H674" s="1" t="s">
        <v>1839</v>
      </c>
      <c r="I674" s="1" t="s">
        <v>1699</v>
      </c>
      <c r="J674" s="1" t="s">
        <v>1216</v>
      </c>
      <c r="K674">
        <v>38</v>
      </c>
      <c r="L674" t="str" cm="1">
        <f t="array" ref="L674">_xlfn.IFS(merged_data[[#This Row],[Age]]&lt;= 28,"Gen Z", merged_data[[#This Row],[Age]]&lt;=44,"Millennials", merged_data[[#This Row],[Age]]&lt;=60,"Gen X", merged_data[[#This Row],[Age]]&gt;60,"Baby Boomers")</f>
        <v>Millennials</v>
      </c>
      <c r="M674" s="1" t="s">
        <v>1236</v>
      </c>
      <c r="N674" s="1" t="s">
        <v>1242</v>
      </c>
      <c r="O674">
        <v>134225</v>
      </c>
      <c r="P674" s="1" t="s">
        <v>1224</v>
      </c>
      <c r="Q674" s="2">
        <v>44538</v>
      </c>
    </row>
    <row r="675" spans="1:17" x14ac:dyDescent="0.25">
      <c r="A675" s="1" t="s">
        <v>1053</v>
      </c>
      <c r="B675" s="1" t="s">
        <v>1054</v>
      </c>
      <c r="C675" s="1" t="s">
        <v>10</v>
      </c>
      <c r="D675" s="2">
        <v>44010</v>
      </c>
      <c r="E675">
        <v>265471</v>
      </c>
      <c r="F675">
        <v>531</v>
      </c>
      <c r="G675">
        <v>0</v>
      </c>
      <c r="H675" s="1" t="s">
        <v>19</v>
      </c>
      <c r="I675" s="1" t="s">
        <v>1677</v>
      </c>
      <c r="J675" s="1" t="s">
        <v>1216</v>
      </c>
      <c r="K675">
        <v>56</v>
      </c>
      <c r="L675" t="str" cm="1">
        <f t="array" ref="L675">_xlfn.IFS(merged_data[[#This Row],[Age]]&lt;= 28,"Gen Z", merged_data[[#This Row],[Age]]&lt;=44,"Millennials", merged_data[[#This Row],[Age]]&lt;=60,"Gen X", merged_data[[#This Row],[Age]]&gt;60,"Baby Boomers")</f>
        <v>Gen X</v>
      </c>
      <c r="M675" s="1" t="s">
        <v>1217</v>
      </c>
      <c r="N675" s="1" t="s">
        <v>1227</v>
      </c>
      <c r="O675">
        <v>22920</v>
      </c>
      <c r="P675" s="1" t="s">
        <v>1219</v>
      </c>
      <c r="Q675" s="2">
        <v>42295</v>
      </c>
    </row>
    <row r="676" spans="1:17" x14ac:dyDescent="0.25">
      <c r="A676" s="1" t="s">
        <v>1055</v>
      </c>
      <c r="B676" s="1" t="s">
        <v>1056</v>
      </c>
      <c r="C676" s="1" t="s">
        <v>14</v>
      </c>
      <c r="D676" s="2">
        <v>42365</v>
      </c>
      <c r="E676">
        <v>120318</v>
      </c>
      <c r="F676">
        <v>627</v>
      </c>
      <c r="G676">
        <v>0</v>
      </c>
      <c r="H676" s="1" t="s">
        <v>1839</v>
      </c>
      <c r="I676" s="1" t="s">
        <v>1777</v>
      </c>
      <c r="J676" s="1" t="s">
        <v>1216</v>
      </c>
      <c r="K676">
        <v>27</v>
      </c>
      <c r="L676" t="str" cm="1">
        <f t="array" ref="L676">_xlfn.IFS(merged_data[[#This Row],[Age]]&lt;= 28,"Gen Z", merged_data[[#This Row],[Age]]&lt;=44,"Millennials", merged_data[[#This Row],[Age]]&lt;=60,"Gen X", merged_data[[#This Row],[Age]]&gt;60,"Baby Boomers")</f>
        <v>Gen Z</v>
      </c>
      <c r="M676" s="1" t="s">
        <v>1217</v>
      </c>
      <c r="N676" s="1" t="s">
        <v>1230</v>
      </c>
      <c r="O676">
        <v>91635</v>
      </c>
      <c r="P676" s="1" t="s">
        <v>1219</v>
      </c>
      <c r="Q676" s="2">
        <v>44032</v>
      </c>
    </row>
    <row r="677" spans="1:17" x14ac:dyDescent="0.25">
      <c r="A677" s="1" t="s">
        <v>1057</v>
      </c>
      <c r="B677" s="1" t="s">
        <v>284</v>
      </c>
      <c r="C677" s="1" t="s">
        <v>14</v>
      </c>
      <c r="D677" s="2">
        <v>43092</v>
      </c>
      <c r="E677">
        <v>422984</v>
      </c>
      <c r="F677">
        <v>742</v>
      </c>
      <c r="G677">
        <v>274579</v>
      </c>
      <c r="H677" s="1" t="s">
        <v>1839</v>
      </c>
      <c r="I677" s="1" t="s">
        <v>1768</v>
      </c>
      <c r="J677" s="1" t="s">
        <v>1216</v>
      </c>
      <c r="K677">
        <v>52</v>
      </c>
      <c r="L677" t="str" cm="1">
        <f t="array" ref="L677">_xlfn.IFS(merged_data[[#This Row],[Age]]&lt;= 28,"Gen Z", merged_data[[#This Row],[Age]]&lt;=44,"Millennials", merged_data[[#This Row],[Age]]&lt;=60,"Gen X", merged_data[[#This Row],[Age]]&gt;60,"Baby Boomers")</f>
        <v>Gen X</v>
      </c>
      <c r="M677" s="1" t="s">
        <v>1217</v>
      </c>
      <c r="N677" s="1" t="s">
        <v>1223</v>
      </c>
      <c r="O677">
        <v>96619</v>
      </c>
      <c r="P677" s="1" t="s">
        <v>1219</v>
      </c>
      <c r="Q677" s="2">
        <v>44964</v>
      </c>
    </row>
    <row r="678" spans="1:17" x14ac:dyDescent="0.25">
      <c r="A678" s="1" t="s">
        <v>1058</v>
      </c>
      <c r="B678" s="1" t="s">
        <v>997</v>
      </c>
      <c r="C678" s="1" t="s">
        <v>14</v>
      </c>
      <c r="D678" s="2">
        <v>43088</v>
      </c>
      <c r="E678">
        <v>195490</v>
      </c>
      <c r="F678">
        <v>351</v>
      </c>
      <c r="G678">
        <v>0</v>
      </c>
      <c r="H678" s="1" t="s">
        <v>1839</v>
      </c>
      <c r="I678" s="1" t="s">
        <v>1345</v>
      </c>
      <c r="J678" s="1" t="s">
        <v>1221</v>
      </c>
      <c r="K678">
        <v>30</v>
      </c>
      <c r="L678" t="str" cm="1">
        <f t="array" ref="L678">_xlfn.IFS(merged_data[[#This Row],[Age]]&lt;= 28,"Gen Z", merged_data[[#This Row],[Age]]&lt;=44,"Millennials", merged_data[[#This Row],[Age]]&lt;=60,"Gen X", merged_data[[#This Row],[Age]]&gt;60,"Baby Boomers")</f>
        <v>Millennials</v>
      </c>
      <c r="M678" s="1" t="s">
        <v>1222</v>
      </c>
      <c r="N678" s="1" t="s">
        <v>1227</v>
      </c>
      <c r="O678">
        <v>104082</v>
      </c>
      <c r="P678" s="1" t="s">
        <v>1219</v>
      </c>
      <c r="Q678" s="2">
        <v>43102</v>
      </c>
    </row>
    <row r="679" spans="1:17" x14ac:dyDescent="0.25">
      <c r="A679" s="1" t="s">
        <v>1059</v>
      </c>
      <c r="B679" s="1" t="s">
        <v>25</v>
      </c>
      <c r="C679" s="1" t="s">
        <v>33</v>
      </c>
      <c r="D679" s="2">
        <v>43608</v>
      </c>
      <c r="E679">
        <v>487602</v>
      </c>
      <c r="F679">
        <v>675</v>
      </c>
      <c r="G679">
        <v>0</v>
      </c>
      <c r="H679" s="1" t="s">
        <v>1839</v>
      </c>
      <c r="I679" s="1" t="s">
        <v>1364</v>
      </c>
      <c r="J679" s="1" t="s">
        <v>1221</v>
      </c>
      <c r="K679">
        <v>29</v>
      </c>
      <c r="L679" t="str" cm="1">
        <f t="array" ref="L679">_xlfn.IFS(merged_data[[#This Row],[Age]]&lt;= 28,"Gen Z", merged_data[[#This Row],[Age]]&lt;=44,"Millennials", merged_data[[#This Row],[Age]]&lt;=60,"Gen X", merged_data[[#This Row],[Age]]&gt;60,"Baby Boomers")</f>
        <v>Millennials</v>
      </c>
      <c r="M679" s="1" t="s">
        <v>1217</v>
      </c>
      <c r="N679" s="1" t="s">
        <v>1238</v>
      </c>
      <c r="O679">
        <v>131785</v>
      </c>
      <c r="P679" s="1" t="s">
        <v>1224</v>
      </c>
      <c r="Q679" s="2">
        <v>44077</v>
      </c>
    </row>
    <row r="680" spans="1:17" x14ac:dyDescent="0.25">
      <c r="A680" s="1" t="s">
        <v>1060</v>
      </c>
      <c r="B680" s="1" t="s">
        <v>1061</v>
      </c>
      <c r="C680" s="1" t="s">
        <v>26</v>
      </c>
      <c r="D680" s="2">
        <v>42570</v>
      </c>
      <c r="E680">
        <v>173860</v>
      </c>
      <c r="F680">
        <v>562</v>
      </c>
      <c r="G680">
        <v>0</v>
      </c>
      <c r="H680" s="1" t="s">
        <v>1839</v>
      </c>
      <c r="I680" s="1" t="s">
        <v>1527</v>
      </c>
      <c r="J680" s="1" t="s">
        <v>1221</v>
      </c>
      <c r="K680">
        <v>65</v>
      </c>
      <c r="L680" t="str" cm="1">
        <f t="array" ref="L680">_xlfn.IFS(merged_data[[#This Row],[Age]]&lt;= 28,"Gen Z", merged_data[[#This Row],[Age]]&lt;=44,"Millennials", merged_data[[#This Row],[Age]]&lt;=60,"Gen X", merged_data[[#This Row],[Age]]&gt;60,"Baby Boomers")</f>
        <v>Baby Boomers</v>
      </c>
      <c r="M680" s="1" t="s">
        <v>1222</v>
      </c>
      <c r="N680" s="1" t="s">
        <v>1227</v>
      </c>
      <c r="O680">
        <v>166323</v>
      </c>
      <c r="P680" s="1" t="s">
        <v>1219</v>
      </c>
      <c r="Q680" s="2">
        <v>45420</v>
      </c>
    </row>
    <row r="681" spans="1:17" x14ac:dyDescent="0.25">
      <c r="A681" s="1" t="s">
        <v>1062</v>
      </c>
      <c r="B681" s="1" t="s">
        <v>810</v>
      </c>
      <c r="C681" s="1" t="s">
        <v>26</v>
      </c>
      <c r="D681" s="2">
        <v>45392</v>
      </c>
      <c r="E681">
        <v>115945</v>
      </c>
      <c r="F681">
        <v>566</v>
      </c>
      <c r="G681">
        <v>0</v>
      </c>
      <c r="H681" s="1" t="s">
        <v>1839</v>
      </c>
      <c r="I681" s="1" t="s">
        <v>1668</v>
      </c>
      <c r="J681" s="1" t="s">
        <v>1221</v>
      </c>
      <c r="K681">
        <v>30</v>
      </c>
      <c r="L681" t="str" cm="1">
        <f t="array" ref="L681">_xlfn.IFS(merged_data[[#This Row],[Age]]&lt;= 28,"Gen Z", merged_data[[#This Row],[Age]]&lt;=44,"Millennials", merged_data[[#This Row],[Age]]&lt;=60,"Gen X", merged_data[[#This Row],[Age]]&gt;60,"Baby Boomers")</f>
        <v>Millennials</v>
      </c>
      <c r="M681" s="1" t="s">
        <v>1232</v>
      </c>
      <c r="N681" s="1" t="s">
        <v>1227</v>
      </c>
      <c r="O681">
        <v>112447</v>
      </c>
      <c r="P681" s="1" t="s">
        <v>1219</v>
      </c>
      <c r="Q681" s="2">
        <v>43847</v>
      </c>
    </row>
    <row r="682" spans="1:17" x14ac:dyDescent="0.25">
      <c r="A682" s="1" t="s">
        <v>1063</v>
      </c>
      <c r="B682" s="1" t="s">
        <v>438</v>
      </c>
      <c r="C682" s="1" t="s">
        <v>14</v>
      </c>
      <c r="D682" s="2">
        <v>42460</v>
      </c>
      <c r="E682">
        <v>213456</v>
      </c>
      <c r="F682">
        <v>658</v>
      </c>
      <c r="G682">
        <v>0</v>
      </c>
      <c r="H682" s="1" t="s">
        <v>60</v>
      </c>
      <c r="I682" s="1" t="s">
        <v>1749</v>
      </c>
      <c r="J682" s="1" t="s">
        <v>1216</v>
      </c>
      <c r="K682">
        <v>45</v>
      </c>
      <c r="L682" t="str" cm="1">
        <f t="array" ref="L682">_xlfn.IFS(merged_data[[#This Row],[Age]]&lt;= 28,"Gen Z", merged_data[[#This Row],[Age]]&lt;=44,"Millennials", merged_data[[#This Row],[Age]]&lt;=60,"Gen X", merged_data[[#This Row],[Age]]&gt;60,"Baby Boomers")</f>
        <v>Gen X</v>
      </c>
      <c r="M682" s="1" t="s">
        <v>1236</v>
      </c>
      <c r="N682" s="1" t="s">
        <v>1218</v>
      </c>
      <c r="O682">
        <v>121520</v>
      </c>
      <c r="P682" s="1" t="s">
        <v>1224</v>
      </c>
      <c r="Q682" s="2">
        <v>44111</v>
      </c>
    </row>
    <row r="683" spans="1:17" x14ac:dyDescent="0.25">
      <c r="A683" s="1" t="s">
        <v>1064</v>
      </c>
      <c r="B683" s="1" t="s">
        <v>327</v>
      </c>
      <c r="C683" s="1" t="s">
        <v>26</v>
      </c>
      <c r="D683" s="2">
        <v>44580</v>
      </c>
      <c r="E683">
        <v>308974</v>
      </c>
      <c r="F683">
        <v>616</v>
      </c>
      <c r="G683">
        <v>0</v>
      </c>
      <c r="H683" s="1" t="s">
        <v>1839</v>
      </c>
      <c r="I683" s="1" t="s">
        <v>1404</v>
      </c>
      <c r="J683" s="1" t="s">
        <v>1216</v>
      </c>
      <c r="K683">
        <v>66</v>
      </c>
      <c r="L683" t="str" cm="1">
        <f t="array" ref="L683">_xlfn.IFS(merged_data[[#This Row],[Age]]&lt;= 28,"Gen Z", merged_data[[#This Row],[Age]]&lt;=44,"Millennials", merged_data[[#This Row],[Age]]&lt;=60,"Gen X", merged_data[[#This Row],[Age]]&gt;60,"Baby Boomers")</f>
        <v>Baby Boomers</v>
      </c>
      <c r="M683" s="1" t="s">
        <v>1217</v>
      </c>
      <c r="N683" s="1" t="s">
        <v>1242</v>
      </c>
      <c r="O683">
        <v>83852</v>
      </c>
      <c r="P683" s="1" t="s">
        <v>1219</v>
      </c>
      <c r="Q683" s="2">
        <v>45560</v>
      </c>
    </row>
    <row r="684" spans="1:17" x14ac:dyDescent="0.25">
      <c r="A684" s="1" t="s">
        <v>1065</v>
      </c>
      <c r="B684" s="1" t="s">
        <v>1066</v>
      </c>
      <c r="C684" s="1" t="s">
        <v>26</v>
      </c>
      <c r="D684" s="2">
        <v>45118</v>
      </c>
      <c r="E684">
        <v>52446</v>
      </c>
      <c r="F684">
        <v>623</v>
      </c>
      <c r="G684">
        <v>254717</v>
      </c>
      <c r="H684" s="1" t="s">
        <v>1839</v>
      </c>
      <c r="I684" s="1" t="s">
        <v>1588</v>
      </c>
      <c r="J684" s="1" t="s">
        <v>1216</v>
      </c>
      <c r="K684">
        <v>70</v>
      </c>
      <c r="L684" t="str" cm="1">
        <f t="array" ref="L684">_xlfn.IFS(merged_data[[#This Row],[Age]]&lt;= 28,"Gen Z", merged_data[[#This Row],[Age]]&lt;=44,"Millennials", merged_data[[#This Row],[Age]]&lt;=60,"Gen X", merged_data[[#This Row],[Age]]&gt;60,"Baby Boomers")</f>
        <v>Baby Boomers</v>
      </c>
      <c r="M684" s="1" t="s">
        <v>1236</v>
      </c>
      <c r="N684" s="1" t="s">
        <v>1238</v>
      </c>
      <c r="O684">
        <v>26368</v>
      </c>
      <c r="P684" s="1" t="s">
        <v>1224</v>
      </c>
      <c r="Q684" s="2">
        <v>43499</v>
      </c>
    </row>
    <row r="685" spans="1:17" x14ac:dyDescent="0.25">
      <c r="A685" s="1" t="s">
        <v>1067</v>
      </c>
      <c r="B685" s="1" t="s">
        <v>48</v>
      </c>
      <c r="C685" s="1" t="s">
        <v>10</v>
      </c>
      <c r="D685" s="2">
        <v>45431</v>
      </c>
      <c r="E685">
        <v>498294</v>
      </c>
      <c r="F685">
        <v>720</v>
      </c>
      <c r="G685">
        <v>139479</v>
      </c>
      <c r="H685" s="1" t="s">
        <v>1839</v>
      </c>
      <c r="I685" s="1" t="s">
        <v>1758</v>
      </c>
      <c r="J685" s="1" t="s">
        <v>1221</v>
      </c>
      <c r="K685">
        <v>50</v>
      </c>
      <c r="L685" t="str" cm="1">
        <f t="array" ref="L685">_xlfn.IFS(merged_data[[#This Row],[Age]]&lt;= 28,"Gen Z", merged_data[[#This Row],[Age]]&lt;=44,"Millennials", merged_data[[#This Row],[Age]]&lt;=60,"Gen X", merged_data[[#This Row],[Age]]&gt;60,"Baby Boomers")</f>
        <v>Gen X</v>
      </c>
      <c r="M685" s="1" t="s">
        <v>1222</v>
      </c>
      <c r="N685" s="1" t="s">
        <v>1223</v>
      </c>
      <c r="O685">
        <v>81367</v>
      </c>
      <c r="P685" s="1" t="s">
        <v>1224</v>
      </c>
      <c r="Q685" s="2">
        <v>42887</v>
      </c>
    </row>
    <row r="686" spans="1:17" x14ac:dyDescent="0.25">
      <c r="A686" s="1" t="s">
        <v>1068</v>
      </c>
      <c r="B686" s="1" t="s">
        <v>1069</v>
      </c>
      <c r="C686" s="1" t="s">
        <v>33</v>
      </c>
      <c r="D686" s="2">
        <v>44721</v>
      </c>
      <c r="E686">
        <v>408376</v>
      </c>
      <c r="F686">
        <v>345</v>
      </c>
      <c r="G686">
        <v>0</v>
      </c>
      <c r="H686" s="1" t="s">
        <v>1839</v>
      </c>
      <c r="I686" s="1" t="s">
        <v>1523</v>
      </c>
      <c r="J686" s="1" t="s">
        <v>1221</v>
      </c>
      <c r="K686">
        <v>41</v>
      </c>
      <c r="L686" t="str" cm="1">
        <f t="array" ref="L686">_xlfn.IFS(merged_data[[#This Row],[Age]]&lt;= 28,"Gen Z", merged_data[[#This Row],[Age]]&lt;=44,"Millennials", merged_data[[#This Row],[Age]]&lt;=60,"Gen X", merged_data[[#This Row],[Age]]&gt;60,"Baby Boomers")</f>
        <v>Millennials</v>
      </c>
      <c r="M686" s="1" t="s">
        <v>1232</v>
      </c>
      <c r="N686" s="1" t="s">
        <v>1218</v>
      </c>
      <c r="O686">
        <v>189899</v>
      </c>
      <c r="P686" s="1" t="s">
        <v>1224</v>
      </c>
      <c r="Q686" s="2">
        <v>45579</v>
      </c>
    </row>
    <row r="687" spans="1:17" x14ac:dyDescent="0.25">
      <c r="A687" s="1" t="s">
        <v>1070</v>
      </c>
      <c r="B687" s="1" t="s">
        <v>1071</v>
      </c>
      <c r="C687" s="1" t="s">
        <v>14</v>
      </c>
      <c r="D687" s="2">
        <v>44117</v>
      </c>
      <c r="E687">
        <v>187655</v>
      </c>
      <c r="F687">
        <v>568</v>
      </c>
      <c r="G687">
        <v>0</v>
      </c>
      <c r="H687" s="1" t="s">
        <v>1839</v>
      </c>
      <c r="I687" s="1" t="s">
        <v>1650</v>
      </c>
      <c r="J687" s="1" t="s">
        <v>1221</v>
      </c>
      <c r="K687">
        <v>21</v>
      </c>
      <c r="L687" t="str" cm="1">
        <f t="array" ref="L687">_xlfn.IFS(merged_data[[#This Row],[Age]]&lt;= 28,"Gen Z", merged_data[[#This Row],[Age]]&lt;=44,"Millennials", merged_data[[#This Row],[Age]]&lt;=60,"Gen X", merged_data[[#This Row],[Age]]&gt;60,"Baby Boomers")</f>
        <v>Gen Z</v>
      </c>
      <c r="M687" s="1" t="s">
        <v>1217</v>
      </c>
      <c r="N687" s="1" t="s">
        <v>1227</v>
      </c>
      <c r="O687">
        <v>92715</v>
      </c>
      <c r="P687" s="1" t="s">
        <v>1219</v>
      </c>
      <c r="Q687" s="2">
        <v>42927</v>
      </c>
    </row>
    <row r="688" spans="1:17" x14ac:dyDescent="0.25">
      <c r="A688" s="1" t="s">
        <v>1072</v>
      </c>
      <c r="B688" s="1" t="s">
        <v>1073</v>
      </c>
      <c r="C688" s="1" t="s">
        <v>33</v>
      </c>
      <c r="D688" s="2">
        <v>45191</v>
      </c>
      <c r="E688">
        <v>427214</v>
      </c>
      <c r="F688">
        <v>680</v>
      </c>
      <c r="G688">
        <v>0</v>
      </c>
      <c r="H688" s="1" t="s">
        <v>1839</v>
      </c>
      <c r="I688" s="1" t="s">
        <v>1616</v>
      </c>
      <c r="J688" s="1" t="s">
        <v>1216</v>
      </c>
      <c r="K688">
        <v>27</v>
      </c>
      <c r="L688" t="str" cm="1">
        <f t="array" ref="L688">_xlfn.IFS(merged_data[[#This Row],[Age]]&lt;= 28,"Gen Z", merged_data[[#This Row],[Age]]&lt;=44,"Millennials", merged_data[[#This Row],[Age]]&lt;=60,"Gen X", merged_data[[#This Row],[Age]]&gt;60,"Baby Boomers")</f>
        <v>Gen Z</v>
      </c>
      <c r="M688" s="1" t="s">
        <v>1236</v>
      </c>
      <c r="N688" s="1" t="s">
        <v>1223</v>
      </c>
      <c r="O688">
        <v>137832</v>
      </c>
      <c r="P688" s="1" t="s">
        <v>1219</v>
      </c>
      <c r="Q688" s="2">
        <v>43767</v>
      </c>
    </row>
    <row r="689" spans="1:17" x14ac:dyDescent="0.25">
      <c r="A689" s="1" t="s">
        <v>1074</v>
      </c>
      <c r="B689" s="1" t="s">
        <v>392</v>
      </c>
      <c r="C689" s="1" t="s">
        <v>33</v>
      </c>
      <c r="D689" s="2">
        <v>42251</v>
      </c>
      <c r="E689">
        <v>420446</v>
      </c>
      <c r="F689">
        <v>417</v>
      </c>
      <c r="G689">
        <v>0</v>
      </c>
      <c r="H689" s="1" t="s">
        <v>1839</v>
      </c>
      <c r="I689" s="1" t="s">
        <v>1446</v>
      </c>
      <c r="J689" s="1" t="s">
        <v>1216</v>
      </c>
      <c r="K689">
        <v>72</v>
      </c>
      <c r="L689" t="str" cm="1">
        <f t="array" ref="L689">_xlfn.IFS(merged_data[[#This Row],[Age]]&lt;= 28,"Gen Z", merged_data[[#This Row],[Age]]&lt;=44,"Millennials", merged_data[[#This Row],[Age]]&lt;=60,"Gen X", merged_data[[#This Row],[Age]]&gt;60,"Baby Boomers")</f>
        <v>Baby Boomers</v>
      </c>
      <c r="M689" s="1" t="s">
        <v>1236</v>
      </c>
      <c r="N689" s="1" t="s">
        <v>1233</v>
      </c>
      <c r="O689">
        <v>143786</v>
      </c>
      <c r="P689" s="1" t="s">
        <v>1219</v>
      </c>
      <c r="Q689" s="2">
        <v>45538</v>
      </c>
    </row>
    <row r="690" spans="1:17" x14ac:dyDescent="0.25">
      <c r="A690" s="1" t="s">
        <v>1075</v>
      </c>
      <c r="B690" s="1" t="s">
        <v>1076</v>
      </c>
      <c r="C690" s="1" t="s">
        <v>14</v>
      </c>
      <c r="D690" s="2">
        <v>45305</v>
      </c>
      <c r="E690">
        <v>140148</v>
      </c>
      <c r="F690">
        <v>415</v>
      </c>
      <c r="G690">
        <v>0</v>
      </c>
      <c r="H690" s="1" t="s">
        <v>60</v>
      </c>
      <c r="I690" s="1" t="s">
        <v>1403</v>
      </c>
      <c r="J690" s="1" t="s">
        <v>1221</v>
      </c>
      <c r="K690">
        <v>64</v>
      </c>
      <c r="L690" t="str" cm="1">
        <f t="array" ref="L690">_xlfn.IFS(merged_data[[#This Row],[Age]]&lt;= 28,"Gen Z", merged_data[[#This Row],[Age]]&lt;=44,"Millennials", merged_data[[#This Row],[Age]]&lt;=60,"Gen X", merged_data[[#This Row],[Age]]&gt;60,"Baby Boomers")</f>
        <v>Baby Boomers</v>
      </c>
      <c r="M690" s="1" t="s">
        <v>1222</v>
      </c>
      <c r="N690" s="1" t="s">
        <v>1230</v>
      </c>
      <c r="O690">
        <v>51575</v>
      </c>
      <c r="P690" s="1" t="s">
        <v>1224</v>
      </c>
      <c r="Q690" s="2">
        <v>43326</v>
      </c>
    </row>
    <row r="691" spans="1:17" x14ac:dyDescent="0.25">
      <c r="A691" s="1" t="s">
        <v>1077</v>
      </c>
      <c r="B691" s="1" t="s">
        <v>668</v>
      </c>
      <c r="C691" s="1" t="s">
        <v>10</v>
      </c>
      <c r="D691" s="2">
        <v>45418</v>
      </c>
      <c r="E691">
        <v>69341</v>
      </c>
      <c r="F691">
        <v>559</v>
      </c>
      <c r="G691">
        <v>0</v>
      </c>
      <c r="H691" s="1" t="s">
        <v>1839</v>
      </c>
      <c r="I691" s="1" t="s">
        <v>1462</v>
      </c>
      <c r="J691" s="1" t="s">
        <v>1216</v>
      </c>
      <c r="K691">
        <v>50</v>
      </c>
      <c r="L691" t="str" cm="1">
        <f t="array" ref="L691">_xlfn.IFS(merged_data[[#This Row],[Age]]&lt;= 28,"Gen Z", merged_data[[#This Row],[Age]]&lt;=44,"Millennials", merged_data[[#This Row],[Age]]&lt;=60,"Gen X", merged_data[[#This Row],[Age]]&gt;60,"Baby Boomers")</f>
        <v>Gen X</v>
      </c>
      <c r="M691" s="1" t="s">
        <v>1232</v>
      </c>
      <c r="N691" s="1" t="s">
        <v>1242</v>
      </c>
      <c r="O691">
        <v>165360</v>
      </c>
      <c r="P691" s="1" t="s">
        <v>1219</v>
      </c>
      <c r="Q691" s="2">
        <v>45535</v>
      </c>
    </row>
    <row r="692" spans="1:17" x14ac:dyDescent="0.25">
      <c r="A692" s="1" t="s">
        <v>1078</v>
      </c>
      <c r="B692" s="1" t="s">
        <v>35</v>
      </c>
      <c r="C692" s="1" t="s">
        <v>33</v>
      </c>
      <c r="D692" s="2">
        <v>44766</v>
      </c>
      <c r="E692">
        <v>31085</v>
      </c>
      <c r="F692">
        <v>374</v>
      </c>
      <c r="G692">
        <v>0</v>
      </c>
      <c r="H692" s="1" t="s">
        <v>1839</v>
      </c>
      <c r="I692" s="1" t="s">
        <v>1820</v>
      </c>
      <c r="J692" s="1" t="s">
        <v>1221</v>
      </c>
      <c r="K692">
        <v>55</v>
      </c>
      <c r="L692" t="str" cm="1">
        <f t="array" ref="L692">_xlfn.IFS(merged_data[[#This Row],[Age]]&lt;= 28,"Gen Z", merged_data[[#This Row],[Age]]&lt;=44,"Millennials", merged_data[[#This Row],[Age]]&lt;=60,"Gen X", merged_data[[#This Row],[Age]]&gt;60,"Baby Boomers")</f>
        <v>Gen X</v>
      </c>
      <c r="M692" s="1" t="s">
        <v>1222</v>
      </c>
      <c r="N692" s="1" t="s">
        <v>1242</v>
      </c>
      <c r="O692">
        <v>166470</v>
      </c>
      <c r="P692" s="1" t="s">
        <v>1219</v>
      </c>
      <c r="Q692" s="2">
        <v>45621</v>
      </c>
    </row>
    <row r="693" spans="1:17" x14ac:dyDescent="0.25">
      <c r="A693" s="1" t="s">
        <v>1079</v>
      </c>
      <c r="B693" s="1" t="s">
        <v>173</v>
      </c>
      <c r="C693" s="1" t="s">
        <v>14</v>
      </c>
      <c r="D693" s="2">
        <v>44838</v>
      </c>
      <c r="E693">
        <v>317715</v>
      </c>
      <c r="F693">
        <v>779</v>
      </c>
      <c r="G693">
        <v>0</v>
      </c>
      <c r="H693" s="1" t="s">
        <v>1839</v>
      </c>
      <c r="I693" s="1" t="s">
        <v>1293</v>
      </c>
      <c r="J693" s="1" t="s">
        <v>1221</v>
      </c>
      <c r="K693">
        <v>63</v>
      </c>
      <c r="L693" t="str" cm="1">
        <f t="array" ref="L693">_xlfn.IFS(merged_data[[#This Row],[Age]]&lt;= 28,"Gen Z", merged_data[[#This Row],[Age]]&lt;=44,"Millennials", merged_data[[#This Row],[Age]]&lt;=60,"Gen X", merged_data[[#This Row],[Age]]&gt;60,"Baby Boomers")</f>
        <v>Baby Boomers</v>
      </c>
      <c r="M693" s="1" t="s">
        <v>1236</v>
      </c>
      <c r="N693" s="1" t="s">
        <v>1230</v>
      </c>
      <c r="O693">
        <v>27287</v>
      </c>
      <c r="P693" s="1" t="s">
        <v>1219</v>
      </c>
      <c r="Q693" s="2">
        <v>42750</v>
      </c>
    </row>
    <row r="694" spans="1:17" x14ac:dyDescent="0.25">
      <c r="A694" s="1" t="s">
        <v>1080</v>
      </c>
      <c r="B694" s="1" t="s">
        <v>157</v>
      </c>
      <c r="C694" s="1" t="s">
        <v>10</v>
      </c>
      <c r="D694" s="2">
        <v>45292</v>
      </c>
      <c r="E694">
        <v>407931</v>
      </c>
      <c r="F694">
        <v>604</v>
      </c>
      <c r="G694">
        <v>0</v>
      </c>
      <c r="H694" s="1" t="s">
        <v>1839</v>
      </c>
      <c r="I694" s="1" t="s">
        <v>1605</v>
      </c>
      <c r="J694" s="1" t="s">
        <v>1216</v>
      </c>
      <c r="K694">
        <v>22</v>
      </c>
      <c r="L694" t="str" cm="1">
        <f t="array" ref="L694">_xlfn.IFS(merged_data[[#This Row],[Age]]&lt;= 28,"Gen Z", merged_data[[#This Row],[Age]]&lt;=44,"Millennials", merged_data[[#This Row],[Age]]&lt;=60,"Gen X", merged_data[[#This Row],[Age]]&gt;60,"Baby Boomers")</f>
        <v>Gen Z</v>
      </c>
      <c r="M694" s="1" t="s">
        <v>1236</v>
      </c>
      <c r="N694" s="1" t="s">
        <v>1238</v>
      </c>
      <c r="O694">
        <v>95897</v>
      </c>
      <c r="P694" s="1" t="s">
        <v>1219</v>
      </c>
      <c r="Q694" s="2">
        <v>44473</v>
      </c>
    </row>
    <row r="695" spans="1:17" x14ac:dyDescent="0.25">
      <c r="A695" s="1" t="s">
        <v>1081</v>
      </c>
      <c r="B695" s="1" t="s">
        <v>498</v>
      </c>
      <c r="C695" s="1" t="s">
        <v>33</v>
      </c>
      <c r="D695" s="2">
        <v>45202</v>
      </c>
      <c r="E695">
        <v>390452</v>
      </c>
      <c r="F695">
        <v>306</v>
      </c>
      <c r="G695">
        <v>0</v>
      </c>
      <c r="H695" s="1" t="s">
        <v>60</v>
      </c>
      <c r="I695" s="1" t="s">
        <v>1685</v>
      </c>
      <c r="J695" s="1" t="s">
        <v>1216</v>
      </c>
      <c r="K695">
        <v>42</v>
      </c>
      <c r="L695" t="str" cm="1">
        <f t="array" ref="L695">_xlfn.IFS(merged_data[[#This Row],[Age]]&lt;= 28,"Gen Z", merged_data[[#This Row],[Age]]&lt;=44,"Millennials", merged_data[[#This Row],[Age]]&lt;=60,"Gen X", merged_data[[#This Row],[Age]]&gt;60,"Baby Boomers")</f>
        <v>Millennials</v>
      </c>
      <c r="M695" s="1" t="s">
        <v>1232</v>
      </c>
      <c r="N695" s="1" t="s">
        <v>1238</v>
      </c>
      <c r="O695">
        <v>181099</v>
      </c>
      <c r="P695" s="1" t="s">
        <v>1224</v>
      </c>
      <c r="Q695" s="2">
        <v>44954</v>
      </c>
    </row>
    <row r="696" spans="1:17" x14ac:dyDescent="0.25">
      <c r="A696" s="1" t="s">
        <v>1082</v>
      </c>
      <c r="B696" s="1" t="s">
        <v>718</v>
      </c>
      <c r="C696" s="1" t="s">
        <v>10</v>
      </c>
      <c r="D696" s="2">
        <v>43570</v>
      </c>
      <c r="E696">
        <v>5750</v>
      </c>
      <c r="F696">
        <v>665</v>
      </c>
      <c r="G696">
        <v>367612</v>
      </c>
      <c r="H696" s="1" t="s">
        <v>1839</v>
      </c>
      <c r="I696" s="1" t="s">
        <v>1463</v>
      </c>
      <c r="J696" s="1" t="s">
        <v>1221</v>
      </c>
      <c r="K696">
        <v>68</v>
      </c>
      <c r="L696" t="str" cm="1">
        <f t="array" ref="L696">_xlfn.IFS(merged_data[[#This Row],[Age]]&lt;= 28,"Gen Z", merged_data[[#This Row],[Age]]&lt;=44,"Millennials", merged_data[[#This Row],[Age]]&lt;=60,"Gen X", merged_data[[#This Row],[Age]]&gt;60,"Baby Boomers")</f>
        <v>Baby Boomers</v>
      </c>
      <c r="M696" s="1" t="s">
        <v>1217</v>
      </c>
      <c r="N696" s="1" t="s">
        <v>1227</v>
      </c>
      <c r="O696">
        <v>109186</v>
      </c>
      <c r="P696" s="1" t="s">
        <v>1219</v>
      </c>
      <c r="Q696" s="2">
        <v>43008</v>
      </c>
    </row>
    <row r="697" spans="1:17" x14ac:dyDescent="0.25">
      <c r="A697" s="1" t="s">
        <v>1083</v>
      </c>
      <c r="B697" s="1" t="s">
        <v>1049</v>
      </c>
      <c r="C697" s="1" t="s">
        <v>14</v>
      </c>
      <c r="D697" s="2">
        <v>45254</v>
      </c>
      <c r="E697">
        <v>376075</v>
      </c>
      <c r="F697">
        <v>822</v>
      </c>
      <c r="G697">
        <v>396351</v>
      </c>
      <c r="H697" s="1" t="s">
        <v>1839</v>
      </c>
      <c r="I697" s="1" t="s">
        <v>1397</v>
      </c>
      <c r="J697" s="1" t="s">
        <v>1216</v>
      </c>
      <c r="K697">
        <v>74</v>
      </c>
      <c r="L697" t="str" cm="1">
        <f t="array" ref="L697">_xlfn.IFS(merged_data[[#This Row],[Age]]&lt;= 28,"Gen Z", merged_data[[#This Row],[Age]]&lt;=44,"Millennials", merged_data[[#This Row],[Age]]&lt;=60,"Gen X", merged_data[[#This Row],[Age]]&gt;60,"Baby Boomers")</f>
        <v>Baby Boomers</v>
      </c>
      <c r="M697" s="1" t="s">
        <v>1236</v>
      </c>
      <c r="N697" s="1" t="s">
        <v>1233</v>
      </c>
      <c r="O697">
        <v>148232</v>
      </c>
      <c r="P697" s="1" t="s">
        <v>1224</v>
      </c>
      <c r="Q697" s="2">
        <v>45439</v>
      </c>
    </row>
    <row r="698" spans="1:17" x14ac:dyDescent="0.25">
      <c r="A698" s="1" t="s">
        <v>1084</v>
      </c>
      <c r="B698" s="1" t="s">
        <v>385</v>
      </c>
      <c r="C698" s="1" t="s">
        <v>10</v>
      </c>
      <c r="D698" s="2">
        <v>45220</v>
      </c>
      <c r="E698">
        <v>340912</v>
      </c>
      <c r="F698">
        <v>647</v>
      </c>
      <c r="G698">
        <v>0</v>
      </c>
      <c r="H698" s="1" t="s">
        <v>40</v>
      </c>
      <c r="I698" s="1" t="s">
        <v>1286</v>
      </c>
      <c r="J698" s="1" t="s">
        <v>1221</v>
      </c>
      <c r="K698">
        <v>74</v>
      </c>
      <c r="L698" t="str" cm="1">
        <f t="array" ref="L698">_xlfn.IFS(merged_data[[#This Row],[Age]]&lt;= 28,"Gen Z", merged_data[[#This Row],[Age]]&lt;=44,"Millennials", merged_data[[#This Row],[Age]]&lt;=60,"Gen X", merged_data[[#This Row],[Age]]&gt;60,"Baby Boomers")</f>
        <v>Baby Boomers</v>
      </c>
      <c r="M698" s="1" t="s">
        <v>1222</v>
      </c>
      <c r="N698" s="1" t="s">
        <v>1238</v>
      </c>
      <c r="O698">
        <v>132855</v>
      </c>
      <c r="P698" s="1" t="s">
        <v>1224</v>
      </c>
      <c r="Q698" s="2">
        <v>44752</v>
      </c>
    </row>
    <row r="699" spans="1:17" x14ac:dyDescent="0.25">
      <c r="A699" s="1" t="s">
        <v>1085</v>
      </c>
      <c r="B699" s="1" t="s">
        <v>658</v>
      </c>
      <c r="C699" s="1" t="s">
        <v>14</v>
      </c>
      <c r="D699" s="2">
        <v>44554</v>
      </c>
      <c r="E699">
        <v>35903</v>
      </c>
      <c r="F699">
        <v>737</v>
      </c>
      <c r="G699">
        <v>0</v>
      </c>
      <c r="H699" s="1" t="s">
        <v>1839</v>
      </c>
      <c r="I699" s="1" t="s">
        <v>1729</v>
      </c>
      <c r="J699" s="1" t="s">
        <v>1216</v>
      </c>
      <c r="K699">
        <v>40</v>
      </c>
      <c r="L699" t="str" cm="1">
        <f t="array" ref="L699">_xlfn.IFS(merged_data[[#This Row],[Age]]&lt;= 28,"Gen Z", merged_data[[#This Row],[Age]]&lt;=44,"Millennials", merged_data[[#This Row],[Age]]&lt;=60,"Gen X", merged_data[[#This Row],[Age]]&gt;60,"Baby Boomers")</f>
        <v>Millennials</v>
      </c>
      <c r="M699" s="1" t="s">
        <v>1236</v>
      </c>
      <c r="N699" s="1" t="s">
        <v>1233</v>
      </c>
      <c r="O699">
        <v>77056</v>
      </c>
      <c r="P699" s="1" t="s">
        <v>1219</v>
      </c>
      <c r="Q699" s="2">
        <v>44268</v>
      </c>
    </row>
    <row r="700" spans="1:17" x14ac:dyDescent="0.25">
      <c r="A700" s="1" t="s">
        <v>1086</v>
      </c>
      <c r="B700" s="1" t="s">
        <v>598</v>
      </c>
      <c r="C700" s="1" t="s">
        <v>10</v>
      </c>
      <c r="D700" s="2">
        <v>42385</v>
      </c>
      <c r="E700">
        <v>203561</v>
      </c>
      <c r="F700">
        <v>514</v>
      </c>
      <c r="G700">
        <v>452603</v>
      </c>
      <c r="H700" s="1" t="s">
        <v>40</v>
      </c>
      <c r="I700" s="1" t="s">
        <v>1699</v>
      </c>
      <c r="J700" s="1" t="s">
        <v>1216</v>
      </c>
      <c r="K700">
        <v>38</v>
      </c>
      <c r="L700" t="str" cm="1">
        <f t="array" ref="L700">_xlfn.IFS(merged_data[[#This Row],[Age]]&lt;= 28,"Gen Z", merged_data[[#This Row],[Age]]&lt;=44,"Millennials", merged_data[[#This Row],[Age]]&lt;=60,"Gen X", merged_data[[#This Row],[Age]]&gt;60,"Baby Boomers")</f>
        <v>Millennials</v>
      </c>
      <c r="M700" s="1" t="s">
        <v>1236</v>
      </c>
      <c r="N700" s="1" t="s">
        <v>1242</v>
      </c>
      <c r="O700">
        <v>134225</v>
      </c>
      <c r="P700" s="1" t="s">
        <v>1224</v>
      </c>
      <c r="Q700" s="2">
        <v>44538</v>
      </c>
    </row>
    <row r="701" spans="1:17" x14ac:dyDescent="0.25">
      <c r="A701" s="1" t="s">
        <v>1087</v>
      </c>
      <c r="B701" s="1" t="s">
        <v>653</v>
      </c>
      <c r="C701" s="1" t="s">
        <v>14</v>
      </c>
      <c r="D701" s="2">
        <v>43847</v>
      </c>
      <c r="E701">
        <v>425309</v>
      </c>
      <c r="F701">
        <v>728</v>
      </c>
      <c r="G701">
        <v>0</v>
      </c>
      <c r="H701" s="1" t="s">
        <v>1839</v>
      </c>
      <c r="I701" s="1" t="s">
        <v>1666</v>
      </c>
      <c r="J701" s="1" t="s">
        <v>1216</v>
      </c>
      <c r="K701">
        <v>20</v>
      </c>
      <c r="L701" t="str" cm="1">
        <f t="array" ref="L701">_xlfn.IFS(merged_data[[#This Row],[Age]]&lt;= 28,"Gen Z", merged_data[[#This Row],[Age]]&lt;=44,"Millennials", merged_data[[#This Row],[Age]]&lt;=60,"Gen X", merged_data[[#This Row],[Age]]&gt;60,"Baby Boomers")</f>
        <v>Gen Z</v>
      </c>
      <c r="M701" s="1" t="s">
        <v>1217</v>
      </c>
      <c r="N701" s="1" t="s">
        <v>1218</v>
      </c>
      <c r="O701">
        <v>22356</v>
      </c>
      <c r="P701" s="1" t="s">
        <v>1219</v>
      </c>
      <c r="Q701" s="2">
        <v>43727</v>
      </c>
    </row>
    <row r="702" spans="1:17" x14ac:dyDescent="0.25">
      <c r="A702" s="1" t="s">
        <v>1088</v>
      </c>
      <c r="B702" s="1" t="s">
        <v>115</v>
      </c>
      <c r="C702" s="1" t="s">
        <v>10</v>
      </c>
      <c r="D702" s="2">
        <v>44178</v>
      </c>
      <c r="E702">
        <v>91036</v>
      </c>
      <c r="F702">
        <v>797</v>
      </c>
      <c r="G702">
        <v>0</v>
      </c>
      <c r="H702" s="1" t="s">
        <v>19</v>
      </c>
      <c r="I702" s="1" t="s">
        <v>1342</v>
      </c>
      <c r="J702" s="1" t="s">
        <v>1221</v>
      </c>
      <c r="K702">
        <v>57</v>
      </c>
      <c r="L702" t="str" cm="1">
        <f t="array" ref="L702">_xlfn.IFS(merged_data[[#This Row],[Age]]&lt;= 28,"Gen Z", merged_data[[#This Row],[Age]]&lt;=44,"Millennials", merged_data[[#This Row],[Age]]&lt;=60,"Gen X", merged_data[[#This Row],[Age]]&gt;60,"Baby Boomers")</f>
        <v>Gen X</v>
      </c>
      <c r="M702" s="1" t="s">
        <v>1222</v>
      </c>
      <c r="N702" s="1" t="s">
        <v>1233</v>
      </c>
      <c r="O702">
        <v>160588</v>
      </c>
      <c r="P702" s="1" t="s">
        <v>1219</v>
      </c>
      <c r="Q702" s="2">
        <v>42239</v>
      </c>
    </row>
    <row r="703" spans="1:17" x14ac:dyDescent="0.25">
      <c r="A703" s="1" t="s">
        <v>1089</v>
      </c>
      <c r="B703" s="1" t="s">
        <v>191</v>
      </c>
      <c r="C703" s="1" t="s">
        <v>10</v>
      </c>
      <c r="D703" s="2">
        <v>45204</v>
      </c>
      <c r="E703">
        <v>87954</v>
      </c>
      <c r="F703">
        <v>839</v>
      </c>
      <c r="G703">
        <v>0</v>
      </c>
      <c r="H703" s="1" t="s">
        <v>1839</v>
      </c>
      <c r="I703" s="1" t="s">
        <v>1594</v>
      </c>
      <c r="J703" s="1" t="s">
        <v>1221</v>
      </c>
      <c r="K703">
        <v>56</v>
      </c>
      <c r="L703" t="str" cm="1">
        <f t="array" ref="L703">_xlfn.IFS(merged_data[[#This Row],[Age]]&lt;= 28,"Gen Z", merged_data[[#This Row],[Age]]&lt;=44,"Millennials", merged_data[[#This Row],[Age]]&lt;=60,"Gen X", merged_data[[#This Row],[Age]]&gt;60,"Baby Boomers")</f>
        <v>Gen X</v>
      </c>
      <c r="M703" s="1" t="s">
        <v>1236</v>
      </c>
      <c r="N703" s="1" t="s">
        <v>1233</v>
      </c>
      <c r="O703">
        <v>132755</v>
      </c>
      <c r="P703" s="1" t="s">
        <v>1219</v>
      </c>
      <c r="Q703" s="2">
        <v>42510</v>
      </c>
    </row>
    <row r="704" spans="1:17" x14ac:dyDescent="0.25">
      <c r="A704" s="1" t="s">
        <v>1090</v>
      </c>
      <c r="B704" s="1" t="s">
        <v>351</v>
      </c>
      <c r="C704" s="1" t="s">
        <v>26</v>
      </c>
      <c r="D704" s="2">
        <v>42906</v>
      </c>
      <c r="E704">
        <v>427530</v>
      </c>
      <c r="F704">
        <v>666</v>
      </c>
      <c r="G704">
        <v>449958</v>
      </c>
      <c r="H704" s="1" t="s">
        <v>1839</v>
      </c>
      <c r="I704" s="1" t="s">
        <v>1651</v>
      </c>
      <c r="J704" s="1" t="s">
        <v>1216</v>
      </c>
      <c r="K704">
        <v>53</v>
      </c>
      <c r="L704" t="str" cm="1">
        <f t="array" ref="L704">_xlfn.IFS(merged_data[[#This Row],[Age]]&lt;= 28,"Gen Z", merged_data[[#This Row],[Age]]&lt;=44,"Millennials", merged_data[[#This Row],[Age]]&lt;=60,"Gen X", merged_data[[#This Row],[Age]]&gt;60,"Baby Boomers")</f>
        <v>Gen X</v>
      </c>
      <c r="M704" s="1" t="s">
        <v>1217</v>
      </c>
      <c r="N704" s="1" t="s">
        <v>1227</v>
      </c>
      <c r="O704">
        <v>161398</v>
      </c>
      <c r="P704" s="1" t="s">
        <v>1219</v>
      </c>
      <c r="Q704" s="2">
        <v>43009</v>
      </c>
    </row>
    <row r="705" spans="1:17" x14ac:dyDescent="0.25">
      <c r="A705" s="1" t="s">
        <v>1091</v>
      </c>
      <c r="B705" s="1" t="s">
        <v>149</v>
      </c>
      <c r="C705" s="1" t="s">
        <v>10</v>
      </c>
      <c r="D705" s="2">
        <v>42712</v>
      </c>
      <c r="E705">
        <v>441441</v>
      </c>
      <c r="F705">
        <v>612</v>
      </c>
      <c r="G705">
        <v>307666</v>
      </c>
      <c r="H705" s="1" t="s">
        <v>1839</v>
      </c>
      <c r="I705" s="1" t="s">
        <v>1533</v>
      </c>
      <c r="J705" s="1" t="s">
        <v>1216</v>
      </c>
      <c r="K705">
        <v>56</v>
      </c>
      <c r="L705" t="str" cm="1">
        <f t="array" ref="L705">_xlfn.IFS(merged_data[[#This Row],[Age]]&lt;= 28,"Gen Z", merged_data[[#This Row],[Age]]&lt;=44,"Millennials", merged_data[[#This Row],[Age]]&lt;=60,"Gen X", merged_data[[#This Row],[Age]]&gt;60,"Baby Boomers")</f>
        <v>Gen X</v>
      </c>
      <c r="M705" s="1" t="s">
        <v>1236</v>
      </c>
      <c r="N705" s="1" t="s">
        <v>1238</v>
      </c>
      <c r="O705">
        <v>67837</v>
      </c>
      <c r="P705" s="1" t="s">
        <v>1224</v>
      </c>
      <c r="Q705" s="2">
        <v>43395</v>
      </c>
    </row>
    <row r="706" spans="1:17" x14ac:dyDescent="0.25">
      <c r="A706" s="1" t="s">
        <v>1092</v>
      </c>
      <c r="B706" s="1" t="s">
        <v>1093</v>
      </c>
      <c r="C706" s="1" t="s">
        <v>10</v>
      </c>
      <c r="D706" s="2">
        <v>43503</v>
      </c>
      <c r="E706">
        <v>481201</v>
      </c>
      <c r="F706">
        <v>837</v>
      </c>
      <c r="G706">
        <v>0</v>
      </c>
      <c r="H706" s="1" t="s">
        <v>1839</v>
      </c>
      <c r="I706" s="1" t="s">
        <v>1759</v>
      </c>
      <c r="J706" s="1" t="s">
        <v>1216</v>
      </c>
      <c r="K706">
        <v>70</v>
      </c>
      <c r="L706" t="str" cm="1">
        <f t="array" ref="L706">_xlfn.IFS(merged_data[[#This Row],[Age]]&lt;= 28,"Gen Z", merged_data[[#This Row],[Age]]&lt;=44,"Millennials", merged_data[[#This Row],[Age]]&lt;=60,"Gen X", merged_data[[#This Row],[Age]]&gt;60,"Baby Boomers")</f>
        <v>Baby Boomers</v>
      </c>
      <c r="M706" s="1" t="s">
        <v>1222</v>
      </c>
      <c r="N706" s="1" t="s">
        <v>1230</v>
      </c>
      <c r="O706">
        <v>163660</v>
      </c>
      <c r="P706" s="1" t="s">
        <v>1224</v>
      </c>
      <c r="Q706" s="2">
        <v>43774</v>
      </c>
    </row>
    <row r="707" spans="1:17" x14ac:dyDescent="0.25">
      <c r="A707" s="1" t="s">
        <v>1094</v>
      </c>
      <c r="B707" s="1" t="s">
        <v>44</v>
      </c>
      <c r="C707" s="1" t="s">
        <v>10</v>
      </c>
      <c r="D707" s="2">
        <v>43221</v>
      </c>
      <c r="E707">
        <v>345158</v>
      </c>
      <c r="F707">
        <v>353</v>
      </c>
      <c r="G707">
        <v>0</v>
      </c>
      <c r="H707" s="1" t="s">
        <v>1839</v>
      </c>
      <c r="I707" s="1" t="s">
        <v>1465</v>
      </c>
      <c r="J707" s="1" t="s">
        <v>1216</v>
      </c>
      <c r="K707">
        <v>54</v>
      </c>
      <c r="L707" t="str" cm="1">
        <f t="array" ref="L707">_xlfn.IFS(merged_data[[#This Row],[Age]]&lt;= 28,"Gen Z", merged_data[[#This Row],[Age]]&lt;=44,"Millennials", merged_data[[#This Row],[Age]]&lt;=60,"Gen X", merged_data[[#This Row],[Age]]&gt;60,"Baby Boomers")</f>
        <v>Gen X</v>
      </c>
      <c r="M707" s="1" t="s">
        <v>1236</v>
      </c>
      <c r="N707" s="1" t="s">
        <v>1238</v>
      </c>
      <c r="O707">
        <v>117768</v>
      </c>
      <c r="P707" s="1" t="s">
        <v>1219</v>
      </c>
      <c r="Q707" s="2">
        <v>45891</v>
      </c>
    </row>
    <row r="708" spans="1:17" x14ac:dyDescent="0.25">
      <c r="A708" s="1" t="s">
        <v>1095</v>
      </c>
      <c r="B708" s="1" t="s">
        <v>1096</v>
      </c>
      <c r="C708" s="1" t="s">
        <v>14</v>
      </c>
      <c r="D708" s="2">
        <v>44760</v>
      </c>
      <c r="E708">
        <v>428395</v>
      </c>
      <c r="F708">
        <v>840</v>
      </c>
      <c r="G708">
        <v>0</v>
      </c>
      <c r="H708" s="1" t="s">
        <v>1839</v>
      </c>
      <c r="I708" s="1" t="s">
        <v>1623</v>
      </c>
      <c r="J708" s="1" t="s">
        <v>1216</v>
      </c>
      <c r="K708">
        <v>30</v>
      </c>
      <c r="L708" t="str" cm="1">
        <f t="array" ref="L708">_xlfn.IFS(merged_data[[#This Row],[Age]]&lt;= 28,"Gen Z", merged_data[[#This Row],[Age]]&lt;=44,"Millennials", merged_data[[#This Row],[Age]]&lt;=60,"Gen X", merged_data[[#This Row],[Age]]&gt;60,"Baby Boomers")</f>
        <v>Millennials</v>
      </c>
      <c r="M708" s="1" t="s">
        <v>1222</v>
      </c>
      <c r="N708" s="1" t="s">
        <v>1227</v>
      </c>
      <c r="O708">
        <v>110827</v>
      </c>
      <c r="P708" s="1" t="s">
        <v>1224</v>
      </c>
      <c r="Q708" s="2">
        <v>42381</v>
      </c>
    </row>
    <row r="709" spans="1:17" x14ac:dyDescent="0.25">
      <c r="A709" s="1" t="s">
        <v>1097</v>
      </c>
      <c r="B709" s="1" t="s">
        <v>236</v>
      </c>
      <c r="C709" s="1" t="s">
        <v>10</v>
      </c>
      <c r="D709" s="2">
        <v>45272</v>
      </c>
      <c r="E709">
        <v>117305</v>
      </c>
      <c r="F709">
        <v>766</v>
      </c>
      <c r="G709">
        <v>0</v>
      </c>
      <c r="H709" s="1" t="s">
        <v>19</v>
      </c>
      <c r="I709" s="1" t="s">
        <v>1361</v>
      </c>
      <c r="J709" s="1" t="s">
        <v>1221</v>
      </c>
      <c r="K709">
        <v>70</v>
      </c>
      <c r="L709" t="str" cm="1">
        <f t="array" ref="L709">_xlfn.IFS(merged_data[[#This Row],[Age]]&lt;= 28,"Gen Z", merged_data[[#This Row],[Age]]&lt;=44,"Millennials", merged_data[[#This Row],[Age]]&lt;=60,"Gen X", merged_data[[#This Row],[Age]]&gt;60,"Baby Boomers")</f>
        <v>Baby Boomers</v>
      </c>
      <c r="M709" s="1" t="s">
        <v>1232</v>
      </c>
      <c r="N709" s="1" t="s">
        <v>1230</v>
      </c>
      <c r="O709">
        <v>184202</v>
      </c>
      <c r="P709" s="1" t="s">
        <v>1219</v>
      </c>
      <c r="Q709" s="2">
        <v>42940</v>
      </c>
    </row>
    <row r="710" spans="1:17" x14ac:dyDescent="0.25">
      <c r="A710" s="1" t="s">
        <v>1098</v>
      </c>
      <c r="B710" s="1" t="s">
        <v>282</v>
      </c>
      <c r="C710" s="1" t="s">
        <v>14</v>
      </c>
      <c r="D710" s="2">
        <v>42810</v>
      </c>
      <c r="E710">
        <v>418554</v>
      </c>
      <c r="F710">
        <v>463</v>
      </c>
      <c r="G710">
        <v>366541</v>
      </c>
      <c r="H710" s="1" t="s">
        <v>1839</v>
      </c>
      <c r="I710" s="1" t="s">
        <v>1678</v>
      </c>
      <c r="J710" s="1" t="s">
        <v>1216</v>
      </c>
      <c r="K710">
        <v>18</v>
      </c>
      <c r="L710" t="str" cm="1">
        <f t="array" ref="L710">_xlfn.IFS(merged_data[[#This Row],[Age]]&lt;= 28,"Gen Z", merged_data[[#This Row],[Age]]&lt;=44,"Millennials", merged_data[[#This Row],[Age]]&lt;=60,"Gen X", merged_data[[#This Row],[Age]]&gt;60,"Baby Boomers")</f>
        <v>Gen Z</v>
      </c>
      <c r="M710" s="1" t="s">
        <v>1236</v>
      </c>
      <c r="N710" s="1" t="s">
        <v>1223</v>
      </c>
      <c r="O710">
        <v>99561</v>
      </c>
      <c r="P710" s="1" t="s">
        <v>1228</v>
      </c>
      <c r="Q710" s="2">
        <v>42581</v>
      </c>
    </row>
    <row r="711" spans="1:17" x14ac:dyDescent="0.25">
      <c r="A711" s="1" t="s">
        <v>1099</v>
      </c>
      <c r="B711" s="1" t="s">
        <v>1100</v>
      </c>
      <c r="C711" s="1" t="s">
        <v>33</v>
      </c>
      <c r="D711" s="2">
        <v>43698</v>
      </c>
      <c r="E711">
        <v>485651</v>
      </c>
      <c r="F711">
        <v>633</v>
      </c>
      <c r="G711">
        <v>8880</v>
      </c>
      <c r="H711" s="1" t="s">
        <v>60</v>
      </c>
      <c r="I711" s="1" t="s">
        <v>1614</v>
      </c>
      <c r="J711" s="1" t="s">
        <v>1221</v>
      </c>
      <c r="K711">
        <v>29</v>
      </c>
      <c r="L711" t="str" cm="1">
        <f t="array" ref="L711">_xlfn.IFS(merged_data[[#This Row],[Age]]&lt;= 28,"Gen Z", merged_data[[#This Row],[Age]]&lt;=44,"Millennials", merged_data[[#This Row],[Age]]&lt;=60,"Gen X", merged_data[[#This Row],[Age]]&gt;60,"Baby Boomers")</f>
        <v>Millennials</v>
      </c>
      <c r="M711" s="1" t="s">
        <v>1222</v>
      </c>
      <c r="N711" s="1" t="s">
        <v>1218</v>
      </c>
      <c r="O711">
        <v>77660</v>
      </c>
      <c r="P711" s="1" t="s">
        <v>1219</v>
      </c>
      <c r="Q711" s="2">
        <v>42720</v>
      </c>
    </row>
    <row r="712" spans="1:17" x14ac:dyDescent="0.25">
      <c r="A712" s="1" t="s">
        <v>1101</v>
      </c>
      <c r="B712" s="1" t="s">
        <v>663</v>
      </c>
      <c r="C712" s="1" t="s">
        <v>14</v>
      </c>
      <c r="D712" s="2">
        <v>42305</v>
      </c>
      <c r="E712">
        <v>200753</v>
      </c>
      <c r="F712">
        <v>846</v>
      </c>
      <c r="G712">
        <v>0</v>
      </c>
      <c r="H712" s="1" t="s">
        <v>1839</v>
      </c>
      <c r="I712" s="1" t="s">
        <v>1701</v>
      </c>
      <c r="J712" s="1" t="s">
        <v>1221</v>
      </c>
      <c r="K712">
        <v>71</v>
      </c>
      <c r="L712" t="str" cm="1">
        <f t="array" ref="L712">_xlfn.IFS(merged_data[[#This Row],[Age]]&lt;= 28,"Gen Z", merged_data[[#This Row],[Age]]&lt;=44,"Millennials", merged_data[[#This Row],[Age]]&lt;=60,"Gen X", merged_data[[#This Row],[Age]]&gt;60,"Baby Boomers")</f>
        <v>Baby Boomers</v>
      </c>
      <c r="M712" s="1" t="s">
        <v>1217</v>
      </c>
      <c r="N712" s="1" t="s">
        <v>1238</v>
      </c>
      <c r="O712">
        <v>100818</v>
      </c>
      <c r="P712" s="1" t="s">
        <v>1219</v>
      </c>
      <c r="Q712" s="2">
        <v>43995</v>
      </c>
    </row>
    <row r="713" spans="1:17" x14ac:dyDescent="0.25">
      <c r="A713" s="1" t="s">
        <v>1102</v>
      </c>
      <c r="B713" s="1" t="s">
        <v>1103</v>
      </c>
      <c r="C713" s="1" t="s">
        <v>10</v>
      </c>
      <c r="D713" s="2">
        <v>44180</v>
      </c>
      <c r="E713">
        <v>32101</v>
      </c>
      <c r="F713">
        <v>647</v>
      </c>
      <c r="G713">
        <v>453927</v>
      </c>
      <c r="H713" s="1" t="s">
        <v>1839</v>
      </c>
      <c r="I713" s="1" t="s">
        <v>1516</v>
      </c>
      <c r="J713" s="1" t="s">
        <v>1221</v>
      </c>
      <c r="K713">
        <v>53</v>
      </c>
      <c r="L713" t="str" cm="1">
        <f t="array" ref="L713">_xlfn.IFS(merged_data[[#This Row],[Age]]&lt;= 28,"Gen Z", merged_data[[#This Row],[Age]]&lt;=44,"Millennials", merged_data[[#This Row],[Age]]&lt;=60,"Gen X", merged_data[[#This Row],[Age]]&gt;60,"Baby Boomers")</f>
        <v>Gen X</v>
      </c>
      <c r="M713" s="1" t="s">
        <v>1236</v>
      </c>
      <c r="N713" s="1" t="s">
        <v>1233</v>
      </c>
      <c r="O713">
        <v>105553</v>
      </c>
      <c r="P713" s="1" t="s">
        <v>1219</v>
      </c>
      <c r="Q713" s="2">
        <v>42932</v>
      </c>
    </row>
    <row r="714" spans="1:17" x14ac:dyDescent="0.25">
      <c r="A714" s="1" t="s">
        <v>1104</v>
      </c>
      <c r="B714" s="1" t="s">
        <v>673</v>
      </c>
      <c r="C714" s="1" t="s">
        <v>10</v>
      </c>
      <c r="D714" s="2">
        <v>43020</v>
      </c>
      <c r="E714">
        <v>2775</v>
      </c>
      <c r="F714">
        <v>572</v>
      </c>
      <c r="G714">
        <v>0</v>
      </c>
      <c r="H714" s="1" t="s">
        <v>1839</v>
      </c>
      <c r="I714" s="1" t="s">
        <v>1556</v>
      </c>
      <c r="J714" s="1" t="s">
        <v>1216</v>
      </c>
      <c r="K714">
        <v>39</v>
      </c>
      <c r="L714" t="str" cm="1">
        <f t="array" ref="L714">_xlfn.IFS(merged_data[[#This Row],[Age]]&lt;= 28,"Gen Z", merged_data[[#This Row],[Age]]&lt;=44,"Millennials", merged_data[[#This Row],[Age]]&lt;=60,"Gen X", merged_data[[#This Row],[Age]]&gt;60,"Baby Boomers")</f>
        <v>Millennials</v>
      </c>
      <c r="M714" s="1" t="s">
        <v>1217</v>
      </c>
      <c r="N714" s="1" t="s">
        <v>1233</v>
      </c>
      <c r="O714">
        <v>103309</v>
      </c>
      <c r="P714" s="1" t="s">
        <v>1219</v>
      </c>
      <c r="Q714" s="2">
        <v>44102</v>
      </c>
    </row>
    <row r="715" spans="1:17" x14ac:dyDescent="0.25">
      <c r="A715" s="1" t="s">
        <v>1105</v>
      </c>
      <c r="B715" s="1" t="s">
        <v>434</v>
      </c>
      <c r="C715" s="1" t="s">
        <v>10</v>
      </c>
      <c r="D715" s="2">
        <v>45063</v>
      </c>
      <c r="E715">
        <v>111497</v>
      </c>
      <c r="F715">
        <v>713</v>
      </c>
      <c r="G715">
        <v>0</v>
      </c>
      <c r="H715" s="1" t="s">
        <v>1839</v>
      </c>
      <c r="I715" s="1" t="s">
        <v>1654</v>
      </c>
      <c r="J715" s="1" t="s">
        <v>1221</v>
      </c>
      <c r="K715">
        <v>36</v>
      </c>
      <c r="L715" t="str" cm="1">
        <f t="array" ref="L715">_xlfn.IFS(merged_data[[#This Row],[Age]]&lt;= 28,"Gen Z", merged_data[[#This Row],[Age]]&lt;=44,"Millennials", merged_data[[#This Row],[Age]]&lt;=60,"Gen X", merged_data[[#This Row],[Age]]&gt;60,"Baby Boomers")</f>
        <v>Millennials</v>
      </c>
      <c r="M715" s="1" t="s">
        <v>1222</v>
      </c>
      <c r="N715" s="1" t="s">
        <v>1238</v>
      </c>
      <c r="O715">
        <v>99148</v>
      </c>
      <c r="P715" s="1" t="s">
        <v>1228</v>
      </c>
      <c r="Q715" s="2">
        <v>43052</v>
      </c>
    </row>
    <row r="716" spans="1:17" x14ac:dyDescent="0.25">
      <c r="A716" s="1" t="s">
        <v>1106</v>
      </c>
      <c r="B716" s="1" t="s">
        <v>1107</v>
      </c>
      <c r="C716" s="1" t="s">
        <v>14</v>
      </c>
      <c r="D716" s="2">
        <v>44894</v>
      </c>
      <c r="E716">
        <v>490399</v>
      </c>
      <c r="F716">
        <v>799</v>
      </c>
      <c r="G716">
        <v>466537</v>
      </c>
      <c r="H716" s="1" t="s">
        <v>19</v>
      </c>
      <c r="I716" s="1" t="s">
        <v>1280</v>
      </c>
      <c r="J716" s="1" t="s">
        <v>1221</v>
      </c>
      <c r="K716">
        <v>52</v>
      </c>
      <c r="L716" t="str" cm="1">
        <f t="array" ref="L716">_xlfn.IFS(merged_data[[#This Row],[Age]]&lt;= 28,"Gen Z", merged_data[[#This Row],[Age]]&lt;=44,"Millennials", merged_data[[#This Row],[Age]]&lt;=60,"Gen X", merged_data[[#This Row],[Age]]&gt;60,"Baby Boomers")</f>
        <v>Gen X</v>
      </c>
      <c r="M716" s="1" t="s">
        <v>1222</v>
      </c>
      <c r="N716" s="1" t="s">
        <v>1227</v>
      </c>
      <c r="O716">
        <v>50448</v>
      </c>
      <c r="P716" s="1" t="s">
        <v>1219</v>
      </c>
      <c r="Q716" s="2">
        <v>42922</v>
      </c>
    </row>
    <row r="717" spans="1:17" x14ac:dyDescent="0.25">
      <c r="A717" s="1" t="s">
        <v>1108</v>
      </c>
      <c r="B717" s="1" t="s">
        <v>9</v>
      </c>
      <c r="C717" s="1" t="s">
        <v>10</v>
      </c>
      <c r="D717" s="2">
        <v>44170</v>
      </c>
      <c r="E717">
        <v>45619</v>
      </c>
      <c r="F717">
        <v>392</v>
      </c>
      <c r="G717">
        <v>0</v>
      </c>
      <c r="H717" s="1" t="s">
        <v>1839</v>
      </c>
      <c r="I717" s="1" t="s">
        <v>1608</v>
      </c>
      <c r="J717" s="1" t="s">
        <v>1221</v>
      </c>
      <c r="K717">
        <v>46</v>
      </c>
      <c r="L717" t="str" cm="1">
        <f t="array" ref="L717">_xlfn.IFS(merged_data[[#This Row],[Age]]&lt;= 28,"Gen Z", merged_data[[#This Row],[Age]]&lt;=44,"Millennials", merged_data[[#This Row],[Age]]&lt;=60,"Gen X", merged_data[[#This Row],[Age]]&gt;60,"Baby Boomers")</f>
        <v>Gen X</v>
      </c>
      <c r="M717" s="1" t="s">
        <v>1232</v>
      </c>
      <c r="N717" s="1" t="s">
        <v>1223</v>
      </c>
      <c r="O717">
        <v>29078</v>
      </c>
      <c r="P717" s="1" t="s">
        <v>1224</v>
      </c>
      <c r="Q717" s="2">
        <v>43041</v>
      </c>
    </row>
    <row r="718" spans="1:17" x14ac:dyDescent="0.25">
      <c r="A718" s="1" t="s">
        <v>1109</v>
      </c>
      <c r="B718" s="1" t="s">
        <v>728</v>
      </c>
      <c r="C718" s="1" t="s">
        <v>10</v>
      </c>
      <c r="D718" s="2">
        <v>43459</v>
      </c>
      <c r="E718">
        <v>439054</v>
      </c>
      <c r="F718">
        <v>378</v>
      </c>
      <c r="G718">
        <v>0</v>
      </c>
      <c r="H718" s="1" t="s">
        <v>1839</v>
      </c>
      <c r="I718" s="1" t="s">
        <v>1284</v>
      </c>
      <c r="J718" s="1" t="s">
        <v>1216</v>
      </c>
      <c r="K718">
        <v>30</v>
      </c>
      <c r="L718" t="str" cm="1">
        <f t="array" ref="L718">_xlfn.IFS(merged_data[[#This Row],[Age]]&lt;= 28,"Gen Z", merged_data[[#This Row],[Age]]&lt;=44,"Millennials", merged_data[[#This Row],[Age]]&lt;=60,"Gen X", merged_data[[#This Row],[Age]]&gt;60,"Baby Boomers")</f>
        <v>Millennials</v>
      </c>
      <c r="M718" s="1" t="s">
        <v>1236</v>
      </c>
      <c r="N718" s="1" t="s">
        <v>1242</v>
      </c>
      <c r="O718">
        <v>176497</v>
      </c>
      <c r="P718" s="1" t="s">
        <v>1224</v>
      </c>
      <c r="Q718" s="2">
        <v>42853</v>
      </c>
    </row>
    <row r="719" spans="1:17" x14ac:dyDescent="0.25">
      <c r="A719" s="1" t="s">
        <v>1110</v>
      </c>
      <c r="B719" s="1" t="s">
        <v>394</v>
      </c>
      <c r="C719" s="1" t="s">
        <v>26</v>
      </c>
      <c r="D719" s="2">
        <v>43635</v>
      </c>
      <c r="E719">
        <v>252388</v>
      </c>
      <c r="F719">
        <v>516</v>
      </c>
      <c r="G719">
        <v>0</v>
      </c>
      <c r="H719" s="1" t="s">
        <v>1839</v>
      </c>
      <c r="I719" s="1" t="s">
        <v>1254</v>
      </c>
      <c r="J719" s="1" t="s">
        <v>1221</v>
      </c>
      <c r="K719">
        <v>64</v>
      </c>
      <c r="L719" t="str" cm="1">
        <f t="array" ref="L719">_xlfn.IFS(merged_data[[#This Row],[Age]]&lt;= 28,"Gen Z", merged_data[[#This Row],[Age]]&lt;=44,"Millennials", merged_data[[#This Row],[Age]]&lt;=60,"Gen X", merged_data[[#This Row],[Age]]&gt;60,"Baby Boomers")</f>
        <v>Baby Boomers</v>
      </c>
      <c r="M719" s="1" t="s">
        <v>1236</v>
      </c>
      <c r="N719" s="1" t="s">
        <v>1230</v>
      </c>
      <c r="O719">
        <v>199352</v>
      </c>
      <c r="P719" s="1" t="s">
        <v>1219</v>
      </c>
      <c r="Q719" s="2">
        <v>44375</v>
      </c>
    </row>
    <row r="720" spans="1:17" x14ac:dyDescent="0.25">
      <c r="A720" s="1" t="s">
        <v>1111</v>
      </c>
      <c r="B720" s="1" t="s">
        <v>434</v>
      </c>
      <c r="C720" s="1" t="s">
        <v>14</v>
      </c>
      <c r="D720" s="2">
        <v>42305</v>
      </c>
      <c r="E720">
        <v>412755</v>
      </c>
      <c r="F720">
        <v>657</v>
      </c>
      <c r="G720">
        <v>458318</v>
      </c>
      <c r="H720" s="1" t="s">
        <v>1839</v>
      </c>
      <c r="I720" s="1" t="s">
        <v>1654</v>
      </c>
      <c r="J720" s="1" t="s">
        <v>1221</v>
      </c>
      <c r="K720">
        <v>36</v>
      </c>
      <c r="L720" t="str" cm="1">
        <f t="array" ref="L720">_xlfn.IFS(merged_data[[#This Row],[Age]]&lt;= 28,"Gen Z", merged_data[[#This Row],[Age]]&lt;=44,"Millennials", merged_data[[#This Row],[Age]]&lt;=60,"Gen X", merged_data[[#This Row],[Age]]&gt;60,"Baby Boomers")</f>
        <v>Millennials</v>
      </c>
      <c r="M720" s="1" t="s">
        <v>1222</v>
      </c>
      <c r="N720" s="1" t="s">
        <v>1238</v>
      </c>
      <c r="O720">
        <v>99148</v>
      </c>
      <c r="P720" s="1" t="s">
        <v>1228</v>
      </c>
      <c r="Q720" s="2">
        <v>43052</v>
      </c>
    </row>
    <row r="721" spans="1:17" x14ac:dyDescent="0.25">
      <c r="A721" s="1" t="s">
        <v>1112</v>
      </c>
      <c r="B721" s="1" t="s">
        <v>459</v>
      </c>
      <c r="C721" s="1" t="s">
        <v>10</v>
      </c>
      <c r="D721" s="2">
        <v>44241</v>
      </c>
      <c r="E721">
        <v>233346</v>
      </c>
      <c r="F721">
        <v>806</v>
      </c>
      <c r="G721">
        <v>0</v>
      </c>
      <c r="H721" s="1" t="s">
        <v>40</v>
      </c>
      <c r="I721" s="1" t="s">
        <v>1569</v>
      </c>
      <c r="J721" s="1" t="s">
        <v>1216</v>
      </c>
      <c r="K721">
        <v>31</v>
      </c>
      <c r="L721" t="str" cm="1">
        <f t="array" ref="L721">_xlfn.IFS(merged_data[[#This Row],[Age]]&lt;= 28,"Gen Z", merged_data[[#This Row],[Age]]&lt;=44,"Millennials", merged_data[[#This Row],[Age]]&lt;=60,"Gen X", merged_data[[#This Row],[Age]]&gt;60,"Baby Boomers")</f>
        <v>Millennials</v>
      </c>
      <c r="M721" s="1" t="s">
        <v>1232</v>
      </c>
      <c r="N721" s="1" t="s">
        <v>1230</v>
      </c>
      <c r="O721">
        <v>89298</v>
      </c>
      <c r="P721" s="1" t="s">
        <v>1219</v>
      </c>
      <c r="Q721" s="2">
        <v>43083</v>
      </c>
    </row>
    <row r="722" spans="1:17" x14ac:dyDescent="0.25">
      <c r="A722" s="1" t="s">
        <v>1113</v>
      </c>
      <c r="B722" s="1" t="s">
        <v>536</v>
      </c>
      <c r="C722" s="1" t="s">
        <v>10</v>
      </c>
      <c r="D722" s="2">
        <v>45536</v>
      </c>
      <c r="E722">
        <v>319268</v>
      </c>
      <c r="F722">
        <v>480</v>
      </c>
      <c r="G722">
        <v>0</v>
      </c>
      <c r="H722" s="1" t="s">
        <v>1839</v>
      </c>
      <c r="I722" s="1" t="s">
        <v>1611</v>
      </c>
      <c r="J722" s="1" t="s">
        <v>1221</v>
      </c>
      <c r="K722">
        <v>28</v>
      </c>
      <c r="L722" t="str" cm="1">
        <f t="array" ref="L722">_xlfn.IFS(merged_data[[#This Row],[Age]]&lt;= 28,"Gen Z", merged_data[[#This Row],[Age]]&lt;=44,"Millennials", merged_data[[#This Row],[Age]]&lt;=60,"Gen X", merged_data[[#This Row],[Age]]&gt;60,"Baby Boomers")</f>
        <v>Gen Z</v>
      </c>
      <c r="M722" s="1" t="s">
        <v>1232</v>
      </c>
      <c r="N722" s="1" t="s">
        <v>1227</v>
      </c>
      <c r="O722">
        <v>82768</v>
      </c>
      <c r="P722" s="1" t="s">
        <v>1219</v>
      </c>
      <c r="Q722" s="2">
        <v>42293</v>
      </c>
    </row>
    <row r="723" spans="1:17" x14ac:dyDescent="0.25">
      <c r="A723" s="1" t="s">
        <v>1114</v>
      </c>
      <c r="B723" s="1" t="s">
        <v>444</v>
      </c>
      <c r="C723" s="1" t="s">
        <v>10</v>
      </c>
      <c r="D723" s="2">
        <v>42583</v>
      </c>
      <c r="E723">
        <v>65149</v>
      </c>
      <c r="F723">
        <v>545</v>
      </c>
      <c r="G723">
        <v>0</v>
      </c>
      <c r="H723" s="1" t="s">
        <v>1839</v>
      </c>
      <c r="I723" s="1" t="s">
        <v>1307</v>
      </c>
      <c r="J723" s="1" t="s">
        <v>1216</v>
      </c>
      <c r="K723">
        <v>49</v>
      </c>
      <c r="L723" t="str" cm="1">
        <f t="array" ref="L723">_xlfn.IFS(merged_data[[#This Row],[Age]]&lt;= 28,"Gen Z", merged_data[[#This Row],[Age]]&lt;=44,"Millennials", merged_data[[#This Row],[Age]]&lt;=60,"Gen X", merged_data[[#This Row],[Age]]&gt;60,"Baby Boomers")</f>
        <v>Gen X</v>
      </c>
      <c r="M723" s="1" t="s">
        <v>1236</v>
      </c>
      <c r="N723" s="1" t="s">
        <v>1238</v>
      </c>
      <c r="O723">
        <v>85160</v>
      </c>
      <c r="P723" s="1" t="s">
        <v>1224</v>
      </c>
      <c r="Q723" s="2">
        <v>45360</v>
      </c>
    </row>
    <row r="724" spans="1:17" x14ac:dyDescent="0.25">
      <c r="A724" s="1" t="s">
        <v>1115</v>
      </c>
      <c r="B724" s="1" t="s">
        <v>389</v>
      </c>
      <c r="C724" s="1" t="s">
        <v>10</v>
      </c>
      <c r="D724" s="2">
        <v>43405</v>
      </c>
      <c r="E724">
        <v>26616</v>
      </c>
      <c r="F724">
        <v>543</v>
      </c>
      <c r="G724">
        <v>0</v>
      </c>
      <c r="H724" s="1" t="s">
        <v>1839</v>
      </c>
      <c r="I724" s="1" t="s">
        <v>1749</v>
      </c>
      <c r="J724" s="1" t="s">
        <v>1221</v>
      </c>
      <c r="K724">
        <v>45</v>
      </c>
      <c r="L724" t="str" cm="1">
        <f t="array" ref="L724">_xlfn.IFS(merged_data[[#This Row],[Age]]&lt;= 28,"Gen Z", merged_data[[#This Row],[Age]]&lt;=44,"Millennials", merged_data[[#This Row],[Age]]&lt;=60,"Gen X", merged_data[[#This Row],[Age]]&gt;60,"Baby Boomers")</f>
        <v>Gen X</v>
      </c>
      <c r="M724" s="1" t="s">
        <v>1236</v>
      </c>
      <c r="N724" s="1" t="s">
        <v>1227</v>
      </c>
      <c r="O724">
        <v>65893</v>
      </c>
      <c r="P724" s="1" t="s">
        <v>1224</v>
      </c>
      <c r="Q724" s="2">
        <v>44513</v>
      </c>
    </row>
    <row r="725" spans="1:17" x14ac:dyDescent="0.25">
      <c r="A725" s="1" t="s">
        <v>1116</v>
      </c>
      <c r="B725" s="1" t="s">
        <v>56</v>
      </c>
      <c r="C725" s="1" t="s">
        <v>10</v>
      </c>
      <c r="D725" s="2">
        <v>45139</v>
      </c>
      <c r="E725">
        <v>472871</v>
      </c>
      <c r="F725">
        <v>805</v>
      </c>
      <c r="G725">
        <v>0</v>
      </c>
      <c r="H725" s="1" t="s">
        <v>1839</v>
      </c>
      <c r="I725" s="1" t="s">
        <v>1453</v>
      </c>
      <c r="J725" s="1" t="s">
        <v>1221</v>
      </c>
      <c r="K725">
        <v>37</v>
      </c>
      <c r="L725" t="str" cm="1">
        <f t="array" ref="L725">_xlfn.IFS(merged_data[[#This Row],[Age]]&lt;= 28,"Gen Z", merged_data[[#This Row],[Age]]&lt;=44,"Millennials", merged_data[[#This Row],[Age]]&lt;=60,"Gen X", merged_data[[#This Row],[Age]]&gt;60,"Baby Boomers")</f>
        <v>Millennials</v>
      </c>
      <c r="M725" s="1" t="s">
        <v>1222</v>
      </c>
      <c r="N725" s="1" t="s">
        <v>1233</v>
      </c>
      <c r="O725">
        <v>49241</v>
      </c>
      <c r="P725" s="1" t="s">
        <v>1219</v>
      </c>
      <c r="Q725" s="2">
        <v>43202</v>
      </c>
    </row>
    <row r="726" spans="1:17" x14ac:dyDescent="0.25">
      <c r="A726" s="1" t="s">
        <v>1117</v>
      </c>
      <c r="B726" s="1" t="s">
        <v>728</v>
      </c>
      <c r="C726" s="1" t="s">
        <v>14</v>
      </c>
      <c r="D726" s="2">
        <v>44638</v>
      </c>
      <c r="E726">
        <v>221767</v>
      </c>
      <c r="F726">
        <v>721</v>
      </c>
      <c r="G726">
        <v>0</v>
      </c>
      <c r="H726" s="1" t="s">
        <v>1839</v>
      </c>
      <c r="I726" s="1" t="s">
        <v>1284</v>
      </c>
      <c r="J726" s="1" t="s">
        <v>1216</v>
      </c>
      <c r="K726">
        <v>30</v>
      </c>
      <c r="L726" t="str" cm="1">
        <f t="array" ref="L726">_xlfn.IFS(merged_data[[#This Row],[Age]]&lt;= 28,"Gen Z", merged_data[[#This Row],[Age]]&lt;=44,"Millennials", merged_data[[#This Row],[Age]]&lt;=60,"Gen X", merged_data[[#This Row],[Age]]&gt;60,"Baby Boomers")</f>
        <v>Millennials</v>
      </c>
      <c r="M726" s="1" t="s">
        <v>1236</v>
      </c>
      <c r="N726" s="1" t="s">
        <v>1242</v>
      </c>
      <c r="O726">
        <v>176497</v>
      </c>
      <c r="P726" s="1" t="s">
        <v>1224</v>
      </c>
      <c r="Q726" s="2">
        <v>42853</v>
      </c>
    </row>
    <row r="727" spans="1:17" x14ac:dyDescent="0.25">
      <c r="A727" s="1" t="s">
        <v>1118</v>
      </c>
      <c r="B727" s="1" t="s">
        <v>807</v>
      </c>
      <c r="C727" s="1" t="s">
        <v>14</v>
      </c>
      <c r="D727" s="2">
        <v>44573</v>
      </c>
      <c r="E727">
        <v>185639</v>
      </c>
      <c r="F727">
        <v>619</v>
      </c>
      <c r="G727">
        <v>0</v>
      </c>
      <c r="H727" s="1" t="s">
        <v>1839</v>
      </c>
      <c r="I727" s="1" t="s">
        <v>1282</v>
      </c>
      <c r="J727" s="1" t="s">
        <v>1216</v>
      </c>
      <c r="K727">
        <v>42</v>
      </c>
      <c r="L727" t="str" cm="1">
        <f t="array" ref="L727">_xlfn.IFS(merged_data[[#This Row],[Age]]&lt;= 28,"Gen Z", merged_data[[#This Row],[Age]]&lt;=44,"Millennials", merged_data[[#This Row],[Age]]&lt;=60,"Gen X", merged_data[[#This Row],[Age]]&gt;60,"Baby Boomers")</f>
        <v>Millennials</v>
      </c>
      <c r="M727" s="1" t="s">
        <v>1217</v>
      </c>
      <c r="N727" s="1" t="s">
        <v>1223</v>
      </c>
      <c r="O727">
        <v>193946</v>
      </c>
      <c r="P727" s="1" t="s">
        <v>1224</v>
      </c>
      <c r="Q727" s="2">
        <v>44074</v>
      </c>
    </row>
    <row r="728" spans="1:17" x14ac:dyDescent="0.25">
      <c r="A728" s="1" t="s">
        <v>1119</v>
      </c>
      <c r="B728" s="1" t="s">
        <v>1120</v>
      </c>
      <c r="C728" s="1" t="s">
        <v>14</v>
      </c>
      <c r="D728" s="2">
        <v>45082</v>
      </c>
      <c r="E728">
        <v>168171</v>
      </c>
      <c r="F728">
        <v>386</v>
      </c>
      <c r="G728">
        <v>0</v>
      </c>
      <c r="H728" s="1" t="s">
        <v>19</v>
      </c>
      <c r="I728" s="1" t="s">
        <v>1721</v>
      </c>
      <c r="J728" s="1" t="s">
        <v>1221</v>
      </c>
      <c r="K728">
        <v>48</v>
      </c>
      <c r="L728" t="str" cm="1">
        <f t="array" ref="L728">_xlfn.IFS(merged_data[[#This Row],[Age]]&lt;= 28,"Gen Z", merged_data[[#This Row],[Age]]&lt;=44,"Millennials", merged_data[[#This Row],[Age]]&lt;=60,"Gen X", merged_data[[#This Row],[Age]]&gt;60,"Baby Boomers")</f>
        <v>Gen X</v>
      </c>
      <c r="M728" s="1" t="s">
        <v>1232</v>
      </c>
      <c r="N728" s="1" t="s">
        <v>1242</v>
      </c>
      <c r="O728">
        <v>196313</v>
      </c>
      <c r="P728" s="1" t="s">
        <v>1224</v>
      </c>
      <c r="Q728" s="2">
        <v>44176</v>
      </c>
    </row>
    <row r="729" spans="1:17" x14ac:dyDescent="0.25">
      <c r="A729" s="1" t="s">
        <v>1121</v>
      </c>
      <c r="B729" s="1" t="s">
        <v>44</v>
      </c>
      <c r="C729" s="1" t="s">
        <v>14</v>
      </c>
      <c r="D729" s="2">
        <v>42697</v>
      </c>
      <c r="E729">
        <v>206903</v>
      </c>
      <c r="F729">
        <v>516</v>
      </c>
      <c r="G729">
        <v>0</v>
      </c>
      <c r="H729" s="1" t="s">
        <v>1839</v>
      </c>
      <c r="I729" s="1" t="s">
        <v>1465</v>
      </c>
      <c r="J729" s="1" t="s">
        <v>1216</v>
      </c>
      <c r="K729">
        <v>54</v>
      </c>
      <c r="L729" t="str" cm="1">
        <f t="array" ref="L729">_xlfn.IFS(merged_data[[#This Row],[Age]]&lt;= 28,"Gen Z", merged_data[[#This Row],[Age]]&lt;=44,"Millennials", merged_data[[#This Row],[Age]]&lt;=60,"Gen X", merged_data[[#This Row],[Age]]&gt;60,"Baby Boomers")</f>
        <v>Gen X</v>
      </c>
      <c r="M729" s="1" t="s">
        <v>1236</v>
      </c>
      <c r="N729" s="1" t="s">
        <v>1238</v>
      </c>
      <c r="O729">
        <v>117768</v>
      </c>
      <c r="P729" s="1" t="s">
        <v>1219</v>
      </c>
      <c r="Q729" s="2">
        <v>45891</v>
      </c>
    </row>
    <row r="730" spans="1:17" x14ac:dyDescent="0.25">
      <c r="A730" s="1" t="s">
        <v>1122</v>
      </c>
      <c r="B730" s="1" t="s">
        <v>538</v>
      </c>
      <c r="C730" s="1" t="s">
        <v>10</v>
      </c>
      <c r="D730" s="2">
        <v>44314</v>
      </c>
      <c r="E730">
        <v>231318</v>
      </c>
      <c r="F730">
        <v>789</v>
      </c>
      <c r="G730">
        <v>417289</v>
      </c>
      <c r="H730" s="1" t="s">
        <v>1839</v>
      </c>
      <c r="I730" s="1" t="s">
        <v>1558</v>
      </c>
      <c r="J730" s="1" t="s">
        <v>1221</v>
      </c>
      <c r="K730">
        <v>36</v>
      </c>
      <c r="L730" t="str" cm="1">
        <f t="array" ref="L730">_xlfn.IFS(merged_data[[#This Row],[Age]]&lt;= 28,"Gen Z", merged_data[[#This Row],[Age]]&lt;=44,"Millennials", merged_data[[#This Row],[Age]]&lt;=60,"Gen X", merged_data[[#This Row],[Age]]&gt;60,"Baby Boomers")</f>
        <v>Millennials</v>
      </c>
      <c r="M730" s="1" t="s">
        <v>1222</v>
      </c>
      <c r="N730" s="1" t="s">
        <v>1238</v>
      </c>
      <c r="O730">
        <v>126661</v>
      </c>
      <c r="P730" s="1" t="s">
        <v>1219</v>
      </c>
      <c r="Q730" s="2">
        <v>44437</v>
      </c>
    </row>
    <row r="731" spans="1:17" x14ac:dyDescent="0.25">
      <c r="A731" s="1" t="s">
        <v>1123</v>
      </c>
      <c r="B731" s="1" t="s">
        <v>400</v>
      </c>
      <c r="C731" s="1" t="s">
        <v>10</v>
      </c>
      <c r="D731" s="2">
        <v>42800</v>
      </c>
      <c r="E731">
        <v>323943</v>
      </c>
      <c r="F731">
        <v>818</v>
      </c>
      <c r="G731">
        <v>369543</v>
      </c>
      <c r="H731" s="1" t="s">
        <v>1839</v>
      </c>
      <c r="I731" s="1" t="s">
        <v>1831</v>
      </c>
      <c r="J731" s="1" t="s">
        <v>1221</v>
      </c>
      <c r="K731">
        <v>27</v>
      </c>
      <c r="L731" t="str" cm="1">
        <f t="array" ref="L731">_xlfn.IFS(merged_data[[#This Row],[Age]]&lt;= 28,"Gen Z", merged_data[[#This Row],[Age]]&lt;=44,"Millennials", merged_data[[#This Row],[Age]]&lt;=60,"Gen X", merged_data[[#This Row],[Age]]&gt;60,"Baby Boomers")</f>
        <v>Gen Z</v>
      </c>
      <c r="M731" s="1" t="s">
        <v>1236</v>
      </c>
      <c r="N731" s="1" t="s">
        <v>1230</v>
      </c>
      <c r="O731">
        <v>32115</v>
      </c>
      <c r="P731" s="1" t="s">
        <v>1219</v>
      </c>
      <c r="Q731" s="2">
        <v>44267</v>
      </c>
    </row>
    <row r="732" spans="1:17" x14ac:dyDescent="0.25">
      <c r="A732" s="1" t="s">
        <v>1124</v>
      </c>
      <c r="B732" s="1" t="s">
        <v>845</v>
      </c>
      <c r="C732" s="1" t="s">
        <v>14</v>
      </c>
      <c r="D732" s="2">
        <v>43067</v>
      </c>
      <c r="E732">
        <v>352365</v>
      </c>
      <c r="F732">
        <v>577</v>
      </c>
      <c r="G732">
        <v>0</v>
      </c>
      <c r="H732" s="1" t="s">
        <v>1839</v>
      </c>
      <c r="I732" s="1" t="s">
        <v>1410</v>
      </c>
      <c r="J732" s="1" t="s">
        <v>1216</v>
      </c>
      <c r="K732">
        <v>29</v>
      </c>
      <c r="L732" t="str" cm="1">
        <f t="array" ref="L732">_xlfn.IFS(merged_data[[#This Row],[Age]]&lt;= 28,"Gen Z", merged_data[[#This Row],[Age]]&lt;=44,"Millennials", merged_data[[#This Row],[Age]]&lt;=60,"Gen X", merged_data[[#This Row],[Age]]&gt;60,"Baby Boomers")</f>
        <v>Millennials</v>
      </c>
      <c r="M732" s="1" t="s">
        <v>1236</v>
      </c>
      <c r="N732" s="1" t="s">
        <v>1218</v>
      </c>
      <c r="O732">
        <v>193279</v>
      </c>
      <c r="P732" s="1" t="s">
        <v>1228</v>
      </c>
      <c r="Q732" s="2">
        <v>43888</v>
      </c>
    </row>
    <row r="733" spans="1:17" x14ac:dyDescent="0.25">
      <c r="A733" s="1" t="s">
        <v>1125</v>
      </c>
      <c r="B733" s="1" t="s">
        <v>617</v>
      </c>
      <c r="C733" s="1" t="s">
        <v>33</v>
      </c>
      <c r="D733" s="2">
        <v>44420</v>
      </c>
      <c r="E733">
        <v>377023</v>
      </c>
      <c r="F733">
        <v>468</v>
      </c>
      <c r="G733">
        <v>0</v>
      </c>
      <c r="H733" s="1" t="s">
        <v>1839</v>
      </c>
      <c r="I733" s="1" t="s">
        <v>1719</v>
      </c>
      <c r="J733" s="1" t="s">
        <v>1216</v>
      </c>
      <c r="K733">
        <v>31</v>
      </c>
      <c r="L733" t="str" cm="1">
        <f t="array" ref="L733">_xlfn.IFS(merged_data[[#This Row],[Age]]&lt;= 28,"Gen Z", merged_data[[#This Row],[Age]]&lt;=44,"Millennials", merged_data[[#This Row],[Age]]&lt;=60,"Gen X", merged_data[[#This Row],[Age]]&gt;60,"Baby Boomers")</f>
        <v>Millennials</v>
      </c>
      <c r="M733" s="1" t="s">
        <v>1236</v>
      </c>
      <c r="N733" s="1" t="s">
        <v>1230</v>
      </c>
      <c r="O733">
        <v>49426</v>
      </c>
      <c r="P733" s="1" t="s">
        <v>1219</v>
      </c>
      <c r="Q733" s="2">
        <v>45372</v>
      </c>
    </row>
    <row r="734" spans="1:17" x14ac:dyDescent="0.25">
      <c r="A734" s="1" t="s">
        <v>1126</v>
      </c>
      <c r="B734" s="1" t="s">
        <v>814</v>
      </c>
      <c r="C734" s="1" t="s">
        <v>14</v>
      </c>
      <c r="D734" s="2">
        <v>45195</v>
      </c>
      <c r="E734">
        <v>287623</v>
      </c>
      <c r="F734">
        <v>629</v>
      </c>
      <c r="G734">
        <v>0</v>
      </c>
      <c r="H734" s="1" t="s">
        <v>1839</v>
      </c>
      <c r="I734" s="1" t="s">
        <v>1641</v>
      </c>
      <c r="J734" s="1" t="s">
        <v>1221</v>
      </c>
      <c r="K734">
        <v>18</v>
      </c>
      <c r="L734" t="str" cm="1">
        <f t="array" ref="L734">_xlfn.IFS(merged_data[[#This Row],[Age]]&lt;= 28,"Gen Z", merged_data[[#This Row],[Age]]&lt;=44,"Millennials", merged_data[[#This Row],[Age]]&lt;=60,"Gen X", merged_data[[#This Row],[Age]]&gt;60,"Baby Boomers")</f>
        <v>Gen Z</v>
      </c>
      <c r="M734" s="1" t="s">
        <v>1236</v>
      </c>
      <c r="N734" s="1" t="s">
        <v>1238</v>
      </c>
      <c r="O734">
        <v>53662</v>
      </c>
      <c r="P734" s="1" t="s">
        <v>1219</v>
      </c>
      <c r="Q734" s="2">
        <v>42347</v>
      </c>
    </row>
    <row r="735" spans="1:17" x14ac:dyDescent="0.25">
      <c r="A735" s="1" t="s">
        <v>1127</v>
      </c>
      <c r="B735" s="1" t="s">
        <v>298</v>
      </c>
      <c r="C735" s="1" t="s">
        <v>26</v>
      </c>
      <c r="D735" s="2">
        <v>45387</v>
      </c>
      <c r="E735">
        <v>439388</v>
      </c>
      <c r="F735">
        <v>740</v>
      </c>
      <c r="G735">
        <v>0</v>
      </c>
      <c r="H735" s="1" t="s">
        <v>1839</v>
      </c>
      <c r="I735" s="1" t="s">
        <v>1386</v>
      </c>
      <c r="J735" s="1" t="s">
        <v>1221</v>
      </c>
      <c r="K735">
        <v>46</v>
      </c>
      <c r="L735" t="str" cm="1">
        <f t="array" ref="L735">_xlfn.IFS(merged_data[[#This Row],[Age]]&lt;= 28,"Gen Z", merged_data[[#This Row],[Age]]&lt;=44,"Millennials", merged_data[[#This Row],[Age]]&lt;=60,"Gen X", merged_data[[#This Row],[Age]]&gt;60,"Baby Boomers")</f>
        <v>Gen X</v>
      </c>
      <c r="M735" s="1" t="s">
        <v>1236</v>
      </c>
      <c r="N735" s="1" t="s">
        <v>1218</v>
      </c>
      <c r="O735">
        <v>112241</v>
      </c>
      <c r="P735" s="1" t="s">
        <v>1224</v>
      </c>
      <c r="Q735" s="2">
        <v>42374</v>
      </c>
    </row>
    <row r="736" spans="1:17" x14ac:dyDescent="0.25">
      <c r="A736" s="1" t="s">
        <v>1128</v>
      </c>
      <c r="B736" s="1" t="s">
        <v>835</v>
      </c>
      <c r="C736" s="1" t="s">
        <v>10</v>
      </c>
      <c r="D736" s="2">
        <v>44258</v>
      </c>
      <c r="E736">
        <v>361309</v>
      </c>
      <c r="F736">
        <v>690</v>
      </c>
      <c r="G736">
        <v>0</v>
      </c>
      <c r="H736" s="1" t="s">
        <v>1839</v>
      </c>
      <c r="I736" s="1" t="s">
        <v>1289</v>
      </c>
      <c r="J736" s="1" t="s">
        <v>1221</v>
      </c>
      <c r="K736">
        <v>37</v>
      </c>
      <c r="L736" t="str" cm="1">
        <f t="array" ref="L736">_xlfn.IFS(merged_data[[#This Row],[Age]]&lt;= 28,"Gen Z", merged_data[[#This Row],[Age]]&lt;=44,"Millennials", merged_data[[#This Row],[Age]]&lt;=60,"Gen X", merged_data[[#This Row],[Age]]&gt;60,"Baby Boomers")</f>
        <v>Millennials</v>
      </c>
      <c r="M736" s="1" t="s">
        <v>1236</v>
      </c>
      <c r="N736" s="1" t="s">
        <v>1242</v>
      </c>
      <c r="O736">
        <v>27906</v>
      </c>
      <c r="P736" s="1" t="s">
        <v>1219</v>
      </c>
      <c r="Q736" s="2">
        <v>44323</v>
      </c>
    </row>
    <row r="737" spans="1:17" x14ac:dyDescent="0.25">
      <c r="A737" s="1" t="s">
        <v>1129</v>
      </c>
      <c r="B737" s="1" t="s">
        <v>1130</v>
      </c>
      <c r="C737" s="1" t="s">
        <v>14</v>
      </c>
      <c r="D737" s="2">
        <v>45798</v>
      </c>
      <c r="E737">
        <v>55863</v>
      </c>
      <c r="F737">
        <v>795</v>
      </c>
      <c r="G737">
        <v>0</v>
      </c>
      <c r="H737" s="1" t="s">
        <v>1839</v>
      </c>
      <c r="I737" s="1" t="s">
        <v>1288</v>
      </c>
      <c r="J737" s="1" t="s">
        <v>1221</v>
      </c>
      <c r="K737">
        <v>62</v>
      </c>
      <c r="L737" t="str" cm="1">
        <f t="array" ref="L737">_xlfn.IFS(merged_data[[#This Row],[Age]]&lt;= 28,"Gen Z", merged_data[[#This Row],[Age]]&lt;=44,"Millennials", merged_data[[#This Row],[Age]]&lt;=60,"Gen X", merged_data[[#This Row],[Age]]&gt;60,"Baby Boomers")</f>
        <v>Baby Boomers</v>
      </c>
      <c r="M737" s="1" t="s">
        <v>1222</v>
      </c>
      <c r="N737" s="1" t="s">
        <v>1233</v>
      </c>
      <c r="O737">
        <v>179903</v>
      </c>
      <c r="P737" s="1" t="s">
        <v>1219</v>
      </c>
      <c r="Q737" s="2">
        <v>43636</v>
      </c>
    </row>
    <row r="738" spans="1:17" x14ac:dyDescent="0.25">
      <c r="A738" s="1" t="s">
        <v>1131</v>
      </c>
      <c r="B738" s="1" t="s">
        <v>774</v>
      </c>
      <c r="C738" s="1" t="s">
        <v>14</v>
      </c>
      <c r="D738" s="2">
        <v>45036</v>
      </c>
      <c r="E738">
        <v>173115</v>
      </c>
      <c r="F738">
        <v>680</v>
      </c>
      <c r="G738">
        <v>0</v>
      </c>
      <c r="H738" s="1" t="s">
        <v>1839</v>
      </c>
      <c r="I738" s="1" t="s">
        <v>1215</v>
      </c>
      <c r="J738" s="1" t="s">
        <v>1216</v>
      </c>
      <c r="K738">
        <v>38</v>
      </c>
      <c r="L738" t="str" cm="1">
        <f t="array" ref="L738">_xlfn.IFS(merged_data[[#This Row],[Age]]&lt;= 28,"Gen Z", merged_data[[#This Row],[Age]]&lt;=44,"Millennials", merged_data[[#This Row],[Age]]&lt;=60,"Gen X", merged_data[[#This Row],[Age]]&gt;60,"Baby Boomers")</f>
        <v>Millennials</v>
      </c>
      <c r="M738" s="1" t="s">
        <v>1217</v>
      </c>
      <c r="N738" s="1" t="s">
        <v>1218</v>
      </c>
      <c r="O738">
        <v>191672</v>
      </c>
      <c r="P738" s="1" t="s">
        <v>1219</v>
      </c>
      <c r="Q738" s="2">
        <v>45041</v>
      </c>
    </row>
    <row r="739" spans="1:17" x14ac:dyDescent="0.25">
      <c r="A739" s="1" t="s">
        <v>1132</v>
      </c>
      <c r="B739" s="1" t="s">
        <v>490</v>
      </c>
      <c r="C739" s="1" t="s">
        <v>10</v>
      </c>
      <c r="D739" s="2">
        <v>43862</v>
      </c>
      <c r="E739">
        <v>344713</v>
      </c>
      <c r="F739">
        <v>605</v>
      </c>
      <c r="G739">
        <v>0</v>
      </c>
      <c r="H739" s="1" t="s">
        <v>19</v>
      </c>
      <c r="I739" s="1" t="s">
        <v>1435</v>
      </c>
      <c r="J739" s="1" t="s">
        <v>1216</v>
      </c>
      <c r="K739">
        <v>49</v>
      </c>
      <c r="L739" t="str" cm="1">
        <f t="array" ref="L739">_xlfn.IFS(merged_data[[#This Row],[Age]]&lt;= 28,"Gen Z", merged_data[[#This Row],[Age]]&lt;=44,"Millennials", merged_data[[#This Row],[Age]]&lt;=60,"Gen X", merged_data[[#This Row],[Age]]&gt;60,"Baby Boomers")</f>
        <v>Gen X</v>
      </c>
      <c r="M739" s="1" t="s">
        <v>1236</v>
      </c>
      <c r="N739" s="1" t="s">
        <v>1242</v>
      </c>
      <c r="O739">
        <v>135374</v>
      </c>
      <c r="P739" s="1" t="s">
        <v>1219</v>
      </c>
      <c r="Q739" s="2">
        <v>43786</v>
      </c>
    </row>
    <row r="740" spans="1:17" x14ac:dyDescent="0.25">
      <c r="A740" s="1" t="s">
        <v>1133</v>
      </c>
      <c r="B740" s="1" t="s">
        <v>744</v>
      </c>
      <c r="C740" s="1" t="s">
        <v>14</v>
      </c>
      <c r="D740" s="2">
        <v>45889</v>
      </c>
      <c r="E740">
        <v>495654</v>
      </c>
      <c r="F740">
        <v>812</v>
      </c>
      <c r="G740">
        <v>361004</v>
      </c>
      <c r="H740" s="1" t="s">
        <v>1839</v>
      </c>
      <c r="I740" s="1" t="s">
        <v>1363</v>
      </c>
      <c r="J740" s="1" t="s">
        <v>1221</v>
      </c>
      <c r="K740">
        <v>26</v>
      </c>
      <c r="L740" t="str" cm="1">
        <f t="array" ref="L740">_xlfn.IFS(merged_data[[#This Row],[Age]]&lt;= 28,"Gen Z", merged_data[[#This Row],[Age]]&lt;=44,"Millennials", merged_data[[#This Row],[Age]]&lt;=60,"Gen X", merged_data[[#This Row],[Age]]&gt;60,"Baby Boomers")</f>
        <v>Gen Z</v>
      </c>
      <c r="M740" s="1" t="s">
        <v>1232</v>
      </c>
      <c r="N740" s="1" t="s">
        <v>1242</v>
      </c>
      <c r="O740">
        <v>177364</v>
      </c>
      <c r="P740" s="1" t="s">
        <v>1219</v>
      </c>
      <c r="Q740" s="2">
        <v>44224</v>
      </c>
    </row>
    <row r="741" spans="1:17" x14ac:dyDescent="0.25">
      <c r="A741" s="1" t="s">
        <v>1134</v>
      </c>
      <c r="B741" s="1" t="s">
        <v>46</v>
      </c>
      <c r="C741" s="1" t="s">
        <v>33</v>
      </c>
      <c r="D741" s="2">
        <v>45572</v>
      </c>
      <c r="E741">
        <v>408624</v>
      </c>
      <c r="F741">
        <v>487</v>
      </c>
      <c r="G741">
        <v>29624</v>
      </c>
      <c r="H741" s="1" t="s">
        <v>1839</v>
      </c>
      <c r="I741" s="1" t="s">
        <v>1257</v>
      </c>
      <c r="J741" s="1" t="s">
        <v>1221</v>
      </c>
      <c r="K741">
        <v>40</v>
      </c>
      <c r="L741" t="str" cm="1">
        <f t="array" ref="L741">_xlfn.IFS(merged_data[[#This Row],[Age]]&lt;= 28,"Gen Z", merged_data[[#This Row],[Age]]&lt;=44,"Millennials", merged_data[[#This Row],[Age]]&lt;=60,"Gen X", merged_data[[#This Row],[Age]]&gt;60,"Baby Boomers")</f>
        <v>Millennials</v>
      </c>
      <c r="M741" s="1" t="s">
        <v>1236</v>
      </c>
      <c r="N741" s="1" t="s">
        <v>1227</v>
      </c>
      <c r="O741">
        <v>100435</v>
      </c>
      <c r="P741" s="1" t="s">
        <v>1224</v>
      </c>
      <c r="Q741" s="2">
        <v>44456</v>
      </c>
    </row>
    <row r="742" spans="1:17" x14ac:dyDescent="0.25">
      <c r="A742" s="1" t="s">
        <v>1135</v>
      </c>
      <c r="B742" s="1" t="s">
        <v>984</v>
      </c>
      <c r="C742" s="1" t="s">
        <v>10</v>
      </c>
      <c r="D742" s="2">
        <v>45374</v>
      </c>
      <c r="E742">
        <v>253347</v>
      </c>
      <c r="F742">
        <v>815</v>
      </c>
      <c r="G742">
        <v>0</v>
      </c>
      <c r="H742" s="1" t="s">
        <v>1839</v>
      </c>
      <c r="I742" s="1" t="s">
        <v>1640</v>
      </c>
      <c r="J742" s="1" t="s">
        <v>1216</v>
      </c>
      <c r="K742">
        <v>62</v>
      </c>
      <c r="L742" t="str" cm="1">
        <f t="array" ref="L742">_xlfn.IFS(merged_data[[#This Row],[Age]]&lt;= 28,"Gen Z", merged_data[[#This Row],[Age]]&lt;=44,"Millennials", merged_data[[#This Row],[Age]]&lt;=60,"Gen X", merged_data[[#This Row],[Age]]&gt;60,"Baby Boomers")</f>
        <v>Baby Boomers</v>
      </c>
      <c r="M742" s="1" t="s">
        <v>1232</v>
      </c>
      <c r="N742" s="1" t="s">
        <v>1218</v>
      </c>
      <c r="O742">
        <v>101941</v>
      </c>
      <c r="P742" s="1" t="s">
        <v>1219</v>
      </c>
      <c r="Q742" s="2">
        <v>44448</v>
      </c>
    </row>
    <row r="743" spans="1:17" x14ac:dyDescent="0.25">
      <c r="A743" s="1" t="s">
        <v>1136</v>
      </c>
      <c r="B743" s="1" t="s">
        <v>554</v>
      </c>
      <c r="C743" s="1" t="s">
        <v>33</v>
      </c>
      <c r="D743" s="2">
        <v>45147</v>
      </c>
      <c r="E743">
        <v>189052</v>
      </c>
      <c r="F743">
        <v>726</v>
      </c>
      <c r="G743">
        <v>239784</v>
      </c>
      <c r="H743" s="1" t="s">
        <v>1839</v>
      </c>
      <c r="I743" s="1" t="s">
        <v>1321</v>
      </c>
      <c r="J743" s="1" t="s">
        <v>1221</v>
      </c>
      <c r="K743">
        <v>60</v>
      </c>
      <c r="L743" t="str" cm="1">
        <f t="array" ref="L743">_xlfn.IFS(merged_data[[#This Row],[Age]]&lt;= 28,"Gen Z", merged_data[[#This Row],[Age]]&lt;=44,"Millennials", merged_data[[#This Row],[Age]]&lt;=60,"Gen X", merged_data[[#This Row],[Age]]&gt;60,"Baby Boomers")</f>
        <v>Gen X</v>
      </c>
      <c r="M743" s="1" t="s">
        <v>1217</v>
      </c>
      <c r="N743" s="1" t="s">
        <v>1218</v>
      </c>
      <c r="O743">
        <v>45559</v>
      </c>
      <c r="P743" s="1" t="s">
        <v>1224</v>
      </c>
      <c r="Q743" s="2">
        <v>42457</v>
      </c>
    </row>
    <row r="744" spans="1:17" x14ac:dyDescent="0.25">
      <c r="A744" s="1" t="s">
        <v>1137</v>
      </c>
      <c r="B744" s="1" t="s">
        <v>509</v>
      </c>
      <c r="C744" s="1" t="s">
        <v>14</v>
      </c>
      <c r="D744" s="2">
        <v>42268</v>
      </c>
      <c r="E744">
        <v>476172</v>
      </c>
      <c r="F744">
        <v>801</v>
      </c>
      <c r="G744">
        <v>0</v>
      </c>
      <c r="H744" s="1" t="s">
        <v>1839</v>
      </c>
      <c r="I744" s="1" t="s">
        <v>1785</v>
      </c>
      <c r="J744" s="1" t="s">
        <v>1216</v>
      </c>
      <c r="K744">
        <v>73</v>
      </c>
      <c r="L744" t="str" cm="1">
        <f t="array" ref="L744">_xlfn.IFS(merged_data[[#This Row],[Age]]&lt;= 28,"Gen Z", merged_data[[#This Row],[Age]]&lt;=44,"Millennials", merged_data[[#This Row],[Age]]&lt;=60,"Gen X", merged_data[[#This Row],[Age]]&gt;60,"Baby Boomers")</f>
        <v>Baby Boomers</v>
      </c>
      <c r="M744" s="1" t="s">
        <v>1222</v>
      </c>
      <c r="N744" s="1" t="s">
        <v>1227</v>
      </c>
      <c r="O744">
        <v>46155</v>
      </c>
      <c r="P744" s="1" t="s">
        <v>1219</v>
      </c>
      <c r="Q744" s="2">
        <v>42386</v>
      </c>
    </row>
    <row r="745" spans="1:17" x14ac:dyDescent="0.25">
      <c r="A745" s="1" t="s">
        <v>1138</v>
      </c>
      <c r="B745" s="1" t="s">
        <v>356</v>
      </c>
      <c r="C745" s="1" t="s">
        <v>26</v>
      </c>
      <c r="D745" s="2">
        <v>44660</v>
      </c>
      <c r="E745">
        <v>278495</v>
      </c>
      <c r="F745">
        <v>559</v>
      </c>
      <c r="G745">
        <v>0</v>
      </c>
      <c r="H745" s="1" t="s">
        <v>1839</v>
      </c>
      <c r="I745" s="1" t="s">
        <v>1772</v>
      </c>
      <c r="J745" s="1" t="s">
        <v>1221</v>
      </c>
      <c r="K745">
        <v>22</v>
      </c>
      <c r="L745" t="str" cm="1">
        <f t="array" ref="L745">_xlfn.IFS(merged_data[[#This Row],[Age]]&lt;= 28,"Gen Z", merged_data[[#This Row],[Age]]&lt;=44,"Millennials", merged_data[[#This Row],[Age]]&lt;=60,"Gen X", merged_data[[#This Row],[Age]]&gt;60,"Baby Boomers")</f>
        <v>Gen Z</v>
      </c>
      <c r="M745" s="1" t="s">
        <v>1217</v>
      </c>
      <c r="N745" s="1" t="s">
        <v>1223</v>
      </c>
      <c r="O745">
        <v>157348</v>
      </c>
      <c r="P745" s="1" t="s">
        <v>1224</v>
      </c>
      <c r="Q745" s="2">
        <v>44666</v>
      </c>
    </row>
    <row r="746" spans="1:17" x14ac:dyDescent="0.25">
      <c r="A746" s="1" t="s">
        <v>1139</v>
      </c>
      <c r="B746" s="1" t="s">
        <v>25</v>
      </c>
      <c r="C746" s="1" t="s">
        <v>10</v>
      </c>
      <c r="D746" s="2">
        <v>45654</v>
      </c>
      <c r="E746">
        <v>135203</v>
      </c>
      <c r="F746">
        <v>812</v>
      </c>
      <c r="G746">
        <v>0</v>
      </c>
      <c r="H746" s="1" t="s">
        <v>40</v>
      </c>
      <c r="I746" s="1" t="s">
        <v>1364</v>
      </c>
      <c r="J746" s="1" t="s">
        <v>1221</v>
      </c>
      <c r="K746">
        <v>29</v>
      </c>
      <c r="L746" t="str" cm="1">
        <f t="array" ref="L746">_xlfn.IFS(merged_data[[#This Row],[Age]]&lt;= 28,"Gen Z", merged_data[[#This Row],[Age]]&lt;=44,"Millennials", merged_data[[#This Row],[Age]]&lt;=60,"Gen X", merged_data[[#This Row],[Age]]&gt;60,"Baby Boomers")</f>
        <v>Millennials</v>
      </c>
      <c r="M746" s="1" t="s">
        <v>1217</v>
      </c>
      <c r="N746" s="1" t="s">
        <v>1238</v>
      </c>
      <c r="O746">
        <v>131785</v>
      </c>
      <c r="P746" s="1" t="s">
        <v>1224</v>
      </c>
      <c r="Q746" s="2">
        <v>44077</v>
      </c>
    </row>
    <row r="747" spans="1:17" x14ac:dyDescent="0.25">
      <c r="A747" s="1" t="s">
        <v>1140</v>
      </c>
      <c r="B747" s="1" t="s">
        <v>540</v>
      </c>
      <c r="C747" s="1" t="s">
        <v>26</v>
      </c>
      <c r="D747" s="2">
        <v>45267</v>
      </c>
      <c r="E747">
        <v>247908</v>
      </c>
      <c r="F747">
        <v>370</v>
      </c>
      <c r="G747">
        <v>424972</v>
      </c>
      <c r="H747" s="1" t="s">
        <v>1839</v>
      </c>
      <c r="I747" s="1" t="s">
        <v>1559</v>
      </c>
      <c r="J747" s="1" t="s">
        <v>1221</v>
      </c>
      <c r="K747">
        <v>66</v>
      </c>
      <c r="L747" t="str" cm="1">
        <f t="array" ref="L747">_xlfn.IFS(merged_data[[#This Row],[Age]]&lt;= 28,"Gen Z", merged_data[[#This Row],[Age]]&lt;=44,"Millennials", merged_data[[#This Row],[Age]]&lt;=60,"Gen X", merged_data[[#This Row],[Age]]&gt;60,"Baby Boomers")</f>
        <v>Baby Boomers</v>
      </c>
      <c r="M747" s="1" t="s">
        <v>1222</v>
      </c>
      <c r="N747" s="1" t="s">
        <v>1230</v>
      </c>
      <c r="O747">
        <v>177215</v>
      </c>
      <c r="P747" s="1" t="s">
        <v>1219</v>
      </c>
      <c r="Q747" s="2">
        <v>43819</v>
      </c>
    </row>
    <row r="748" spans="1:17" x14ac:dyDescent="0.25">
      <c r="A748" s="1" t="s">
        <v>1141</v>
      </c>
      <c r="B748" s="1" t="s">
        <v>356</v>
      </c>
      <c r="C748" s="1" t="s">
        <v>14</v>
      </c>
      <c r="D748" s="2">
        <v>45127</v>
      </c>
      <c r="E748">
        <v>306969</v>
      </c>
      <c r="F748">
        <v>777</v>
      </c>
      <c r="G748">
        <v>0</v>
      </c>
      <c r="H748" s="1" t="s">
        <v>1839</v>
      </c>
      <c r="I748" s="1" t="s">
        <v>1772</v>
      </c>
      <c r="J748" s="1" t="s">
        <v>1221</v>
      </c>
      <c r="K748">
        <v>22</v>
      </c>
      <c r="L748" t="str" cm="1">
        <f t="array" ref="L748">_xlfn.IFS(merged_data[[#This Row],[Age]]&lt;= 28,"Gen Z", merged_data[[#This Row],[Age]]&lt;=44,"Millennials", merged_data[[#This Row],[Age]]&lt;=60,"Gen X", merged_data[[#This Row],[Age]]&gt;60,"Baby Boomers")</f>
        <v>Gen Z</v>
      </c>
      <c r="M748" s="1" t="s">
        <v>1217</v>
      </c>
      <c r="N748" s="1" t="s">
        <v>1223</v>
      </c>
      <c r="O748">
        <v>157348</v>
      </c>
      <c r="P748" s="1" t="s">
        <v>1224</v>
      </c>
      <c r="Q748" s="2">
        <v>44666</v>
      </c>
    </row>
    <row r="749" spans="1:17" x14ac:dyDescent="0.25">
      <c r="A749" s="1" t="s">
        <v>1142</v>
      </c>
      <c r="B749" s="1" t="s">
        <v>95</v>
      </c>
      <c r="C749" s="1" t="s">
        <v>10</v>
      </c>
      <c r="D749" s="2">
        <v>43852</v>
      </c>
      <c r="E749">
        <v>273493</v>
      </c>
      <c r="F749">
        <v>477</v>
      </c>
      <c r="G749">
        <v>0</v>
      </c>
      <c r="H749" s="1" t="s">
        <v>1839</v>
      </c>
      <c r="I749" s="1" t="s">
        <v>1526</v>
      </c>
      <c r="J749" s="1" t="s">
        <v>1221</v>
      </c>
      <c r="K749">
        <v>52</v>
      </c>
      <c r="L749" t="str" cm="1">
        <f t="array" ref="L749">_xlfn.IFS(merged_data[[#This Row],[Age]]&lt;= 28,"Gen Z", merged_data[[#This Row],[Age]]&lt;=44,"Millennials", merged_data[[#This Row],[Age]]&lt;=60,"Gen X", merged_data[[#This Row],[Age]]&gt;60,"Baby Boomers")</f>
        <v>Gen X</v>
      </c>
      <c r="M749" s="1" t="s">
        <v>1236</v>
      </c>
      <c r="N749" s="1" t="s">
        <v>1238</v>
      </c>
      <c r="O749">
        <v>72098</v>
      </c>
      <c r="P749" s="1" t="s">
        <v>1219</v>
      </c>
      <c r="Q749" s="2">
        <v>44544</v>
      </c>
    </row>
    <row r="750" spans="1:17" x14ac:dyDescent="0.25">
      <c r="A750" s="1" t="s">
        <v>1143</v>
      </c>
      <c r="B750" s="1" t="s">
        <v>292</v>
      </c>
      <c r="C750" s="1" t="s">
        <v>10</v>
      </c>
      <c r="D750" s="2">
        <v>45637</v>
      </c>
      <c r="E750">
        <v>192003</v>
      </c>
      <c r="F750">
        <v>756</v>
      </c>
      <c r="G750">
        <v>0</v>
      </c>
      <c r="H750" s="1" t="s">
        <v>1839</v>
      </c>
      <c r="I750" s="1" t="s">
        <v>1743</v>
      </c>
      <c r="J750" s="1" t="s">
        <v>1216</v>
      </c>
      <c r="K750">
        <v>25</v>
      </c>
      <c r="L750" t="str" cm="1">
        <f t="array" ref="L750">_xlfn.IFS(merged_data[[#This Row],[Age]]&lt;= 28,"Gen Z", merged_data[[#This Row],[Age]]&lt;=44,"Millennials", merged_data[[#This Row],[Age]]&lt;=60,"Gen X", merged_data[[#This Row],[Age]]&gt;60,"Baby Boomers")</f>
        <v>Gen Z</v>
      </c>
      <c r="M750" s="1" t="s">
        <v>1217</v>
      </c>
      <c r="N750" s="1" t="s">
        <v>1227</v>
      </c>
      <c r="O750">
        <v>186205</v>
      </c>
      <c r="P750" s="1" t="s">
        <v>1228</v>
      </c>
      <c r="Q750" s="2">
        <v>45595</v>
      </c>
    </row>
    <row r="751" spans="1:17" x14ac:dyDescent="0.25">
      <c r="A751" s="1" t="s">
        <v>1144</v>
      </c>
      <c r="B751" s="1" t="s">
        <v>83</v>
      </c>
      <c r="C751" s="1" t="s">
        <v>26</v>
      </c>
      <c r="D751" s="2">
        <v>45162</v>
      </c>
      <c r="E751">
        <v>306398</v>
      </c>
      <c r="F751">
        <v>488</v>
      </c>
      <c r="G751">
        <v>0</v>
      </c>
      <c r="H751" s="1" t="s">
        <v>1839</v>
      </c>
      <c r="I751" s="1" t="s">
        <v>1604</v>
      </c>
      <c r="J751" s="1" t="s">
        <v>1216</v>
      </c>
      <c r="K751">
        <v>48</v>
      </c>
      <c r="L751" t="str" cm="1">
        <f t="array" ref="L751">_xlfn.IFS(merged_data[[#This Row],[Age]]&lt;= 28,"Gen Z", merged_data[[#This Row],[Age]]&lt;=44,"Millennials", merged_data[[#This Row],[Age]]&lt;=60,"Gen X", merged_data[[#This Row],[Age]]&gt;60,"Baby Boomers")</f>
        <v>Gen X</v>
      </c>
      <c r="M751" s="1" t="s">
        <v>1236</v>
      </c>
      <c r="N751" s="1" t="s">
        <v>1218</v>
      </c>
      <c r="O751">
        <v>70861</v>
      </c>
      <c r="P751" s="1" t="s">
        <v>1219</v>
      </c>
      <c r="Q751" s="2">
        <v>45334</v>
      </c>
    </row>
    <row r="752" spans="1:17" x14ac:dyDescent="0.25">
      <c r="A752" s="1" t="s">
        <v>1145</v>
      </c>
      <c r="B752" s="1" t="s">
        <v>115</v>
      </c>
      <c r="C752" s="1" t="s">
        <v>14</v>
      </c>
      <c r="D752" s="2">
        <v>45168</v>
      </c>
      <c r="E752">
        <v>300369</v>
      </c>
      <c r="F752">
        <v>590</v>
      </c>
      <c r="G752">
        <v>0</v>
      </c>
      <c r="H752" s="1" t="s">
        <v>1839</v>
      </c>
      <c r="I752" s="1" t="s">
        <v>1342</v>
      </c>
      <c r="J752" s="1" t="s">
        <v>1221</v>
      </c>
      <c r="K752">
        <v>57</v>
      </c>
      <c r="L752" t="str" cm="1">
        <f t="array" ref="L752">_xlfn.IFS(merged_data[[#This Row],[Age]]&lt;= 28,"Gen Z", merged_data[[#This Row],[Age]]&lt;=44,"Millennials", merged_data[[#This Row],[Age]]&lt;=60,"Gen X", merged_data[[#This Row],[Age]]&gt;60,"Baby Boomers")</f>
        <v>Gen X</v>
      </c>
      <c r="M752" s="1" t="s">
        <v>1222</v>
      </c>
      <c r="N752" s="1" t="s">
        <v>1233</v>
      </c>
      <c r="O752">
        <v>160588</v>
      </c>
      <c r="P752" s="1" t="s">
        <v>1219</v>
      </c>
      <c r="Q752" s="2">
        <v>42239</v>
      </c>
    </row>
    <row r="753" spans="1:17" x14ac:dyDescent="0.25">
      <c r="A753" s="1" t="s">
        <v>1146</v>
      </c>
      <c r="B753" s="1" t="s">
        <v>1147</v>
      </c>
      <c r="C753" s="1" t="s">
        <v>26</v>
      </c>
      <c r="D753" s="2">
        <v>45317</v>
      </c>
      <c r="E753">
        <v>497599</v>
      </c>
      <c r="F753">
        <v>819</v>
      </c>
      <c r="G753">
        <v>0</v>
      </c>
      <c r="H753" s="1" t="s">
        <v>1839</v>
      </c>
      <c r="I753" s="1" t="s">
        <v>1358</v>
      </c>
      <c r="J753" s="1" t="s">
        <v>1221</v>
      </c>
      <c r="K753">
        <v>43</v>
      </c>
      <c r="L753" t="str" cm="1">
        <f t="array" ref="L753">_xlfn.IFS(merged_data[[#This Row],[Age]]&lt;= 28,"Gen Z", merged_data[[#This Row],[Age]]&lt;=44,"Millennials", merged_data[[#This Row],[Age]]&lt;=60,"Gen X", merged_data[[#This Row],[Age]]&gt;60,"Baby Boomers")</f>
        <v>Millennials</v>
      </c>
      <c r="M753" s="1" t="s">
        <v>1232</v>
      </c>
      <c r="N753" s="1" t="s">
        <v>1233</v>
      </c>
      <c r="O753">
        <v>27314</v>
      </c>
      <c r="P753" s="1" t="s">
        <v>1224</v>
      </c>
      <c r="Q753" s="2">
        <v>44706</v>
      </c>
    </row>
    <row r="754" spans="1:17" x14ac:dyDescent="0.25">
      <c r="A754" s="1" t="s">
        <v>1148</v>
      </c>
      <c r="B754" s="1" t="s">
        <v>72</v>
      </c>
      <c r="C754" s="1" t="s">
        <v>14</v>
      </c>
      <c r="D754" s="2">
        <v>45136</v>
      </c>
      <c r="E754">
        <v>274597</v>
      </c>
      <c r="F754">
        <v>591</v>
      </c>
      <c r="G754">
        <v>0</v>
      </c>
      <c r="H754" s="1" t="s">
        <v>1839</v>
      </c>
      <c r="I754" s="1" t="s">
        <v>1810</v>
      </c>
      <c r="J754" s="1" t="s">
        <v>1221</v>
      </c>
      <c r="K754">
        <v>18</v>
      </c>
      <c r="L754" t="str" cm="1">
        <f t="array" ref="L754">_xlfn.IFS(merged_data[[#This Row],[Age]]&lt;= 28,"Gen Z", merged_data[[#This Row],[Age]]&lt;=44,"Millennials", merged_data[[#This Row],[Age]]&lt;=60,"Gen X", merged_data[[#This Row],[Age]]&gt;60,"Baby Boomers")</f>
        <v>Gen Z</v>
      </c>
      <c r="M754" s="1" t="s">
        <v>1232</v>
      </c>
      <c r="N754" s="1" t="s">
        <v>1233</v>
      </c>
      <c r="O754">
        <v>53997</v>
      </c>
      <c r="P754" s="1" t="s">
        <v>1219</v>
      </c>
      <c r="Q754" s="2">
        <v>43488</v>
      </c>
    </row>
    <row r="755" spans="1:17" x14ac:dyDescent="0.25">
      <c r="A755" s="1" t="s">
        <v>1149</v>
      </c>
      <c r="B755" s="1" t="s">
        <v>280</v>
      </c>
      <c r="C755" s="1" t="s">
        <v>26</v>
      </c>
      <c r="D755" s="2">
        <v>44551</v>
      </c>
      <c r="E755">
        <v>149886</v>
      </c>
      <c r="F755">
        <v>582</v>
      </c>
      <c r="G755">
        <v>180858</v>
      </c>
      <c r="H755" s="1" t="s">
        <v>1839</v>
      </c>
      <c r="I755" s="1" t="s">
        <v>1539</v>
      </c>
      <c r="J755" s="1" t="s">
        <v>1216</v>
      </c>
      <c r="K755">
        <v>54</v>
      </c>
      <c r="L755" t="str" cm="1">
        <f t="array" ref="L755">_xlfn.IFS(merged_data[[#This Row],[Age]]&lt;= 28,"Gen Z", merged_data[[#This Row],[Age]]&lt;=44,"Millennials", merged_data[[#This Row],[Age]]&lt;=60,"Gen X", merged_data[[#This Row],[Age]]&gt;60,"Baby Boomers")</f>
        <v>Gen X</v>
      </c>
      <c r="M755" s="1" t="s">
        <v>1236</v>
      </c>
      <c r="N755" s="1" t="s">
        <v>1223</v>
      </c>
      <c r="O755">
        <v>28712</v>
      </c>
      <c r="P755" s="1" t="s">
        <v>1219</v>
      </c>
      <c r="Q755" s="2">
        <v>43294</v>
      </c>
    </row>
    <row r="756" spans="1:17" x14ac:dyDescent="0.25">
      <c r="A756" s="1" t="s">
        <v>1150</v>
      </c>
      <c r="B756" s="1" t="s">
        <v>1151</v>
      </c>
      <c r="C756" s="1" t="s">
        <v>26</v>
      </c>
      <c r="D756" s="2">
        <v>45733</v>
      </c>
      <c r="E756">
        <v>149335</v>
      </c>
      <c r="F756">
        <v>843</v>
      </c>
      <c r="G756">
        <v>0</v>
      </c>
      <c r="H756" s="1" t="s">
        <v>1839</v>
      </c>
      <c r="I756" s="1" t="s">
        <v>1782</v>
      </c>
      <c r="J756" s="1" t="s">
        <v>1221</v>
      </c>
      <c r="K756">
        <v>62</v>
      </c>
      <c r="L756" t="str" cm="1">
        <f t="array" ref="L756">_xlfn.IFS(merged_data[[#This Row],[Age]]&lt;= 28,"Gen Z", merged_data[[#This Row],[Age]]&lt;=44,"Millennials", merged_data[[#This Row],[Age]]&lt;=60,"Gen X", merged_data[[#This Row],[Age]]&gt;60,"Baby Boomers")</f>
        <v>Baby Boomers</v>
      </c>
      <c r="M756" s="1" t="s">
        <v>1236</v>
      </c>
      <c r="N756" s="1" t="s">
        <v>1227</v>
      </c>
      <c r="O756">
        <v>35563</v>
      </c>
      <c r="P756" s="1" t="s">
        <v>1219</v>
      </c>
      <c r="Q756" s="2">
        <v>43669</v>
      </c>
    </row>
    <row r="757" spans="1:17" x14ac:dyDescent="0.25">
      <c r="A757" s="1" t="s">
        <v>1152</v>
      </c>
      <c r="B757" s="1" t="s">
        <v>543</v>
      </c>
      <c r="C757" s="1" t="s">
        <v>26</v>
      </c>
      <c r="D757" s="2">
        <v>45211</v>
      </c>
      <c r="E757">
        <v>77694</v>
      </c>
      <c r="F757">
        <v>676</v>
      </c>
      <c r="G757">
        <v>0</v>
      </c>
      <c r="H757" s="1" t="s">
        <v>1839</v>
      </c>
      <c r="I757" s="1" t="s">
        <v>1239</v>
      </c>
      <c r="J757" s="1" t="s">
        <v>1216</v>
      </c>
      <c r="K757">
        <v>59</v>
      </c>
      <c r="L757" t="str" cm="1">
        <f t="array" ref="L757">_xlfn.IFS(merged_data[[#This Row],[Age]]&lt;= 28,"Gen Z", merged_data[[#This Row],[Age]]&lt;=44,"Millennials", merged_data[[#This Row],[Age]]&lt;=60,"Gen X", merged_data[[#This Row],[Age]]&gt;60,"Baby Boomers")</f>
        <v>Gen X</v>
      </c>
      <c r="M757" s="1" t="s">
        <v>1217</v>
      </c>
      <c r="N757" s="1" t="s">
        <v>1238</v>
      </c>
      <c r="O757">
        <v>144988</v>
      </c>
      <c r="P757" s="1" t="s">
        <v>1219</v>
      </c>
      <c r="Q757" s="2">
        <v>45448</v>
      </c>
    </row>
    <row r="758" spans="1:17" x14ac:dyDescent="0.25">
      <c r="A758" s="1" t="s">
        <v>1153</v>
      </c>
      <c r="B758" s="1" t="s">
        <v>1040</v>
      </c>
      <c r="C758" s="1" t="s">
        <v>10</v>
      </c>
      <c r="D758" s="2">
        <v>45024</v>
      </c>
      <c r="E758">
        <v>15735</v>
      </c>
      <c r="F758">
        <v>455</v>
      </c>
      <c r="G758">
        <v>0</v>
      </c>
      <c r="H758" s="1" t="s">
        <v>1839</v>
      </c>
      <c r="I758" s="1" t="s">
        <v>1417</v>
      </c>
      <c r="J758" s="1" t="s">
        <v>1216</v>
      </c>
      <c r="K758">
        <v>56</v>
      </c>
      <c r="L758" t="str" cm="1">
        <f t="array" ref="L758">_xlfn.IFS(merged_data[[#This Row],[Age]]&lt;= 28,"Gen Z", merged_data[[#This Row],[Age]]&lt;=44,"Millennials", merged_data[[#This Row],[Age]]&lt;=60,"Gen X", merged_data[[#This Row],[Age]]&gt;60,"Baby Boomers")</f>
        <v>Gen X</v>
      </c>
      <c r="M758" s="1" t="s">
        <v>1232</v>
      </c>
      <c r="N758" s="1" t="s">
        <v>1242</v>
      </c>
      <c r="O758">
        <v>156156</v>
      </c>
      <c r="P758" s="1" t="s">
        <v>1224</v>
      </c>
      <c r="Q758" s="2">
        <v>42365</v>
      </c>
    </row>
    <row r="759" spans="1:17" x14ac:dyDescent="0.25">
      <c r="A759" s="1" t="s">
        <v>1154</v>
      </c>
      <c r="B759" s="1" t="s">
        <v>751</v>
      </c>
      <c r="C759" s="1" t="s">
        <v>10</v>
      </c>
      <c r="D759" s="2">
        <v>44684</v>
      </c>
      <c r="E759">
        <v>409046</v>
      </c>
      <c r="F759">
        <v>807</v>
      </c>
      <c r="G759">
        <v>0</v>
      </c>
      <c r="H759" s="1" t="s">
        <v>1839</v>
      </c>
      <c r="I759" s="1" t="s">
        <v>1658</v>
      </c>
      <c r="J759" s="1" t="s">
        <v>1216</v>
      </c>
      <c r="K759">
        <v>56</v>
      </c>
      <c r="L759" t="str" cm="1">
        <f t="array" ref="L759">_xlfn.IFS(merged_data[[#This Row],[Age]]&lt;= 28,"Gen Z", merged_data[[#This Row],[Age]]&lt;=44,"Millennials", merged_data[[#This Row],[Age]]&lt;=60,"Gen X", merged_data[[#This Row],[Age]]&gt;60,"Baby Boomers")</f>
        <v>Gen X</v>
      </c>
      <c r="M759" s="1" t="s">
        <v>1236</v>
      </c>
      <c r="N759" s="1" t="s">
        <v>1238</v>
      </c>
      <c r="O759">
        <v>182962</v>
      </c>
      <c r="P759" s="1" t="s">
        <v>1224</v>
      </c>
      <c r="Q759" s="2">
        <v>45560</v>
      </c>
    </row>
    <row r="760" spans="1:17" x14ac:dyDescent="0.25">
      <c r="A760" s="1" t="s">
        <v>1155</v>
      </c>
      <c r="B760" s="1" t="s">
        <v>210</v>
      </c>
      <c r="C760" s="1" t="s">
        <v>33</v>
      </c>
      <c r="D760" s="2">
        <v>42955</v>
      </c>
      <c r="E760">
        <v>310037</v>
      </c>
      <c r="F760">
        <v>712</v>
      </c>
      <c r="G760">
        <v>0</v>
      </c>
      <c r="H760" s="1" t="s">
        <v>1839</v>
      </c>
      <c r="I760" s="1" t="s">
        <v>1443</v>
      </c>
      <c r="J760" s="1" t="s">
        <v>1221</v>
      </c>
      <c r="K760">
        <v>33</v>
      </c>
      <c r="L760" t="str" cm="1">
        <f t="array" ref="L760">_xlfn.IFS(merged_data[[#This Row],[Age]]&lt;= 28,"Gen Z", merged_data[[#This Row],[Age]]&lt;=44,"Millennials", merged_data[[#This Row],[Age]]&lt;=60,"Gen X", merged_data[[#This Row],[Age]]&gt;60,"Baby Boomers")</f>
        <v>Millennials</v>
      </c>
      <c r="M760" s="1" t="s">
        <v>1232</v>
      </c>
      <c r="N760" s="1" t="s">
        <v>1242</v>
      </c>
      <c r="O760">
        <v>120732</v>
      </c>
      <c r="P760" s="1" t="s">
        <v>1224</v>
      </c>
      <c r="Q760" s="2">
        <v>43767</v>
      </c>
    </row>
    <row r="761" spans="1:17" x14ac:dyDescent="0.25">
      <c r="A761" s="1" t="s">
        <v>1156</v>
      </c>
      <c r="B761" s="1" t="s">
        <v>778</v>
      </c>
      <c r="C761" s="1" t="s">
        <v>14</v>
      </c>
      <c r="D761" s="2">
        <v>43172</v>
      </c>
      <c r="E761">
        <v>175745</v>
      </c>
      <c r="F761">
        <v>827</v>
      </c>
      <c r="G761">
        <v>0</v>
      </c>
      <c r="H761" s="1" t="s">
        <v>1839</v>
      </c>
      <c r="I761" s="1" t="s">
        <v>1653</v>
      </c>
      <c r="J761" s="1" t="s">
        <v>1216</v>
      </c>
      <c r="K761">
        <v>48</v>
      </c>
      <c r="L761" t="str" cm="1">
        <f t="array" ref="L761">_xlfn.IFS(merged_data[[#This Row],[Age]]&lt;= 28,"Gen Z", merged_data[[#This Row],[Age]]&lt;=44,"Millennials", merged_data[[#This Row],[Age]]&lt;=60,"Gen X", merged_data[[#This Row],[Age]]&gt;60,"Baby Boomers")</f>
        <v>Gen X</v>
      </c>
      <c r="M761" s="1" t="s">
        <v>1217</v>
      </c>
      <c r="N761" s="1" t="s">
        <v>1238</v>
      </c>
      <c r="O761">
        <v>152632</v>
      </c>
      <c r="P761" s="1" t="s">
        <v>1219</v>
      </c>
      <c r="Q761" s="2">
        <v>43154</v>
      </c>
    </row>
    <row r="762" spans="1:17" x14ac:dyDescent="0.25">
      <c r="A762" s="1" t="s">
        <v>1157</v>
      </c>
      <c r="B762" s="1" t="s">
        <v>630</v>
      </c>
      <c r="C762" s="1" t="s">
        <v>10</v>
      </c>
      <c r="D762" s="2">
        <v>45336</v>
      </c>
      <c r="E762">
        <v>389150</v>
      </c>
      <c r="F762">
        <v>654</v>
      </c>
      <c r="G762">
        <v>0</v>
      </c>
      <c r="H762" s="1" t="s">
        <v>1839</v>
      </c>
      <c r="I762" s="1" t="s">
        <v>1423</v>
      </c>
      <c r="J762" s="1" t="s">
        <v>1221</v>
      </c>
      <c r="K762">
        <v>40</v>
      </c>
      <c r="L762" t="str" cm="1">
        <f t="array" ref="L762">_xlfn.IFS(merged_data[[#This Row],[Age]]&lt;= 28,"Gen Z", merged_data[[#This Row],[Age]]&lt;=44,"Millennials", merged_data[[#This Row],[Age]]&lt;=60,"Gen X", merged_data[[#This Row],[Age]]&gt;60,"Baby Boomers")</f>
        <v>Millennials</v>
      </c>
      <c r="M762" s="1" t="s">
        <v>1217</v>
      </c>
      <c r="N762" s="1" t="s">
        <v>1238</v>
      </c>
      <c r="O762">
        <v>158563</v>
      </c>
      <c r="P762" s="1" t="s">
        <v>1219</v>
      </c>
      <c r="Q762" s="2">
        <v>45774</v>
      </c>
    </row>
    <row r="763" spans="1:17" x14ac:dyDescent="0.25">
      <c r="A763" s="1" t="s">
        <v>1158</v>
      </c>
      <c r="B763" s="1" t="s">
        <v>140</v>
      </c>
      <c r="C763" s="1" t="s">
        <v>10</v>
      </c>
      <c r="D763" s="2">
        <v>44959</v>
      </c>
      <c r="E763">
        <v>220534</v>
      </c>
      <c r="F763">
        <v>486</v>
      </c>
      <c r="G763">
        <v>0</v>
      </c>
      <c r="H763" s="1" t="s">
        <v>1839</v>
      </c>
      <c r="I763" s="1" t="s">
        <v>1830</v>
      </c>
      <c r="J763" s="1" t="s">
        <v>1216</v>
      </c>
      <c r="K763">
        <v>27</v>
      </c>
      <c r="L763" t="str" cm="1">
        <f t="array" ref="L763">_xlfn.IFS(merged_data[[#This Row],[Age]]&lt;= 28,"Gen Z", merged_data[[#This Row],[Age]]&lt;=44,"Millennials", merged_data[[#This Row],[Age]]&lt;=60,"Gen X", merged_data[[#This Row],[Age]]&gt;60,"Baby Boomers")</f>
        <v>Gen Z</v>
      </c>
      <c r="M763" s="1" t="s">
        <v>1232</v>
      </c>
      <c r="N763" s="1" t="s">
        <v>1218</v>
      </c>
      <c r="O763">
        <v>99141</v>
      </c>
      <c r="P763" s="1" t="s">
        <v>1219</v>
      </c>
      <c r="Q763" s="2">
        <v>45393</v>
      </c>
    </row>
    <row r="764" spans="1:17" x14ac:dyDescent="0.25">
      <c r="A764" s="1" t="s">
        <v>1159</v>
      </c>
      <c r="B764" s="1" t="s">
        <v>691</v>
      </c>
      <c r="C764" s="1" t="s">
        <v>26</v>
      </c>
      <c r="D764" s="2">
        <v>42567</v>
      </c>
      <c r="E764">
        <v>45066</v>
      </c>
      <c r="F764">
        <v>330</v>
      </c>
      <c r="G764">
        <v>0</v>
      </c>
      <c r="H764" s="1" t="s">
        <v>1839</v>
      </c>
      <c r="I764" s="1" t="s">
        <v>1757</v>
      </c>
      <c r="J764" s="1" t="s">
        <v>1216</v>
      </c>
      <c r="K764">
        <v>26</v>
      </c>
      <c r="L764" t="str" cm="1">
        <f t="array" ref="L764">_xlfn.IFS(merged_data[[#This Row],[Age]]&lt;= 28,"Gen Z", merged_data[[#This Row],[Age]]&lt;=44,"Millennials", merged_data[[#This Row],[Age]]&lt;=60,"Gen X", merged_data[[#This Row],[Age]]&gt;60,"Baby Boomers")</f>
        <v>Gen Z</v>
      </c>
      <c r="M764" s="1" t="s">
        <v>1232</v>
      </c>
      <c r="N764" s="1" t="s">
        <v>1223</v>
      </c>
      <c r="O764">
        <v>106475</v>
      </c>
      <c r="P764" s="1" t="s">
        <v>1219</v>
      </c>
      <c r="Q764" s="2">
        <v>45133</v>
      </c>
    </row>
    <row r="765" spans="1:17" x14ac:dyDescent="0.25">
      <c r="A765" s="1" t="s">
        <v>1160</v>
      </c>
      <c r="B765" s="1" t="s">
        <v>858</v>
      </c>
      <c r="C765" s="1" t="s">
        <v>14</v>
      </c>
      <c r="D765" s="2">
        <v>44569</v>
      </c>
      <c r="E765">
        <v>231387</v>
      </c>
      <c r="F765">
        <v>559</v>
      </c>
      <c r="G765">
        <v>0</v>
      </c>
      <c r="H765" s="1" t="s">
        <v>1839</v>
      </c>
      <c r="I765" s="1" t="s">
        <v>1494</v>
      </c>
      <c r="J765" s="1" t="s">
        <v>1216</v>
      </c>
      <c r="K765">
        <v>43</v>
      </c>
      <c r="L765" t="str" cm="1">
        <f t="array" ref="L765">_xlfn.IFS(merged_data[[#This Row],[Age]]&lt;= 28,"Gen Z", merged_data[[#This Row],[Age]]&lt;=44,"Millennials", merged_data[[#This Row],[Age]]&lt;=60,"Gen X", merged_data[[#This Row],[Age]]&gt;60,"Baby Boomers")</f>
        <v>Millennials</v>
      </c>
      <c r="M765" s="1" t="s">
        <v>1217</v>
      </c>
      <c r="N765" s="1" t="s">
        <v>1223</v>
      </c>
      <c r="O765">
        <v>171054</v>
      </c>
      <c r="P765" s="1" t="s">
        <v>1219</v>
      </c>
      <c r="Q765" s="2">
        <v>43877</v>
      </c>
    </row>
    <row r="766" spans="1:17" x14ac:dyDescent="0.25">
      <c r="A766" s="1" t="s">
        <v>1161</v>
      </c>
      <c r="B766" s="1" t="s">
        <v>392</v>
      </c>
      <c r="C766" s="1" t="s">
        <v>10</v>
      </c>
      <c r="D766" s="2">
        <v>43688</v>
      </c>
      <c r="E766">
        <v>134445</v>
      </c>
      <c r="F766">
        <v>720</v>
      </c>
      <c r="G766">
        <v>0</v>
      </c>
      <c r="H766" s="1" t="s">
        <v>1839</v>
      </c>
      <c r="I766" s="1" t="s">
        <v>1446</v>
      </c>
      <c r="J766" s="1" t="s">
        <v>1216</v>
      </c>
      <c r="K766">
        <v>72</v>
      </c>
      <c r="L766" t="str" cm="1">
        <f t="array" ref="L766">_xlfn.IFS(merged_data[[#This Row],[Age]]&lt;= 28,"Gen Z", merged_data[[#This Row],[Age]]&lt;=44,"Millennials", merged_data[[#This Row],[Age]]&lt;=60,"Gen X", merged_data[[#This Row],[Age]]&gt;60,"Baby Boomers")</f>
        <v>Baby Boomers</v>
      </c>
      <c r="M766" s="1" t="s">
        <v>1236</v>
      </c>
      <c r="N766" s="1" t="s">
        <v>1233</v>
      </c>
      <c r="O766">
        <v>143786</v>
      </c>
      <c r="P766" s="1" t="s">
        <v>1219</v>
      </c>
      <c r="Q766" s="2">
        <v>45538</v>
      </c>
    </row>
    <row r="767" spans="1:17" x14ac:dyDescent="0.25">
      <c r="A767" s="1" t="s">
        <v>1162</v>
      </c>
      <c r="B767" s="1" t="s">
        <v>1163</v>
      </c>
      <c r="C767" s="1" t="s">
        <v>26</v>
      </c>
      <c r="D767" s="2">
        <v>45014</v>
      </c>
      <c r="E767">
        <v>403551</v>
      </c>
      <c r="F767">
        <v>828</v>
      </c>
      <c r="G767">
        <v>0</v>
      </c>
      <c r="H767" s="1" t="s">
        <v>1839</v>
      </c>
      <c r="I767" s="1" t="s">
        <v>1444</v>
      </c>
      <c r="J767" s="1" t="s">
        <v>1221</v>
      </c>
      <c r="K767">
        <v>41</v>
      </c>
      <c r="L767" t="str" cm="1">
        <f t="array" ref="L767">_xlfn.IFS(merged_data[[#This Row],[Age]]&lt;= 28,"Gen Z", merged_data[[#This Row],[Age]]&lt;=44,"Millennials", merged_data[[#This Row],[Age]]&lt;=60,"Gen X", merged_data[[#This Row],[Age]]&gt;60,"Baby Boomers")</f>
        <v>Millennials</v>
      </c>
      <c r="M767" s="1" t="s">
        <v>1236</v>
      </c>
      <c r="N767" s="1" t="s">
        <v>1227</v>
      </c>
      <c r="O767">
        <v>47083</v>
      </c>
      <c r="P767" s="1" t="s">
        <v>1219</v>
      </c>
      <c r="Q767" s="2">
        <v>43046</v>
      </c>
    </row>
    <row r="768" spans="1:17" x14ac:dyDescent="0.25">
      <c r="A768" s="1" t="s">
        <v>1164</v>
      </c>
      <c r="B768" s="1" t="s">
        <v>1071</v>
      </c>
      <c r="C768" s="1" t="s">
        <v>14</v>
      </c>
      <c r="D768" s="2">
        <v>44649</v>
      </c>
      <c r="E768">
        <v>416957</v>
      </c>
      <c r="F768">
        <v>603</v>
      </c>
      <c r="G768">
        <v>0</v>
      </c>
      <c r="H768" s="1" t="s">
        <v>19</v>
      </c>
      <c r="I768" s="1" t="s">
        <v>1650</v>
      </c>
      <c r="J768" s="1" t="s">
        <v>1221</v>
      </c>
      <c r="K768">
        <v>21</v>
      </c>
      <c r="L768" t="str" cm="1">
        <f t="array" ref="L768">_xlfn.IFS(merged_data[[#This Row],[Age]]&lt;= 28,"Gen Z", merged_data[[#This Row],[Age]]&lt;=44,"Millennials", merged_data[[#This Row],[Age]]&lt;=60,"Gen X", merged_data[[#This Row],[Age]]&gt;60,"Baby Boomers")</f>
        <v>Gen Z</v>
      </c>
      <c r="M768" s="1" t="s">
        <v>1217</v>
      </c>
      <c r="N768" s="1" t="s">
        <v>1227</v>
      </c>
      <c r="O768">
        <v>92715</v>
      </c>
      <c r="P768" s="1" t="s">
        <v>1219</v>
      </c>
      <c r="Q768" s="2">
        <v>42927</v>
      </c>
    </row>
    <row r="769" spans="1:17" x14ac:dyDescent="0.25">
      <c r="A769" s="1" t="s">
        <v>1165</v>
      </c>
      <c r="B769" s="1" t="s">
        <v>278</v>
      </c>
      <c r="C769" s="1" t="s">
        <v>33</v>
      </c>
      <c r="D769" s="2">
        <v>44363</v>
      </c>
      <c r="E769">
        <v>272836</v>
      </c>
      <c r="F769">
        <v>338</v>
      </c>
      <c r="G769">
        <v>37930</v>
      </c>
      <c r="H769" s="1" t="s">
        <v>1839</v>
      </c>
      <c r="I769" s="1" t="s">
        <v>1647</v>
      </c>
      <c r="J769" s="1" t="s">
        <v>1216</v>
      </c>
      <c r="K769">
        <v>42</v>
      </c>
      <c r="L769" t="str" cm="1">
        <f t="array" ref="L769">_xlfn.IFS(merged_data[[#This Row],[Age]]&lt;= 28,"Gen Z", merged_data[[#This Row],[Age]]&lt;=44,"Millennials", merged_data[[#This Row],[Age]]&lt;=60,"Gen X", merged_data[[#This Row],[Age]]&gt;60,"Baby Boomers")</f>
        <v>Millennials</v>
      </c>
      <c r="M769" s="1" t="s">
        <v>1217</v>
      </c>
      <c r="N769" s="1" t="s">
        <v>1227</v>
      </c>
      <c r="O769">
        <v>131562</v>
      </c>
      <c r="P769" s="1" t="s">
        <v>1219</v>
      </c>
      <c r="Q769" s="2">
        <v>44868</v>
      </c>
    </row>
    <row r="770" spans="1:17" x14ac:dyDescent="0.25">
      <c r="A770" s="1" t="s">
        <v>1166</v>
      </c>
      <c r="B770" s="1" t="s">
        <v>64</v>
      </c>
      <c r="C770" s="1" t="s">
        <v>14</v>
      </c>
      <c r="D770" s="2">
        <v>42291</v>
      </c>
      <c r="E770">
        <v>440511</v>
      </c>
      <c r="F770">
        <v>788</v>
      </c>
      <c r="G770">
        <v>0</v>
      </c>
      <c r="H770" s="1" t="s">
        <v>1839</v>
      </c>
      <c r="I770" s="1" t="s">
        <v>1409</v>
      </c>
      <c r="J770" s="1" t="s">
        <v>1216</v>
      </c>
      <c r="K770">
        <v>22</v>
      </c>
      <c r="L770" t="str" cm="1">
        <f t="array" ref="L770">_xlfn.IFS(merged_data[[#This Row],[Age]]&lt;= 28,"Gen Z", merged_data[[#This Row],[Age]]&lt;=44,"Millennials", merged_data[[#This Row],[Age]]&lt;=60,"Gen X", merged_data[[#This Row],[Age]]&gt;60,"Baby Boomers")</f>
        <v>Gen Z</v>
      </c>
      <c r="M770" s="1" t="s">
        <v>1217</v>
      </c>
      <c r="N770" s="1" t="s">
        <v>1227</v>
      </c>
      <c r="O770">
        <v>49257</v>
      </c>
      <c r="P770" s="1" t="s">
        <v>1219</v>
      </c>
      <c r="Q770" s="2">
        <v>44029</v>
      </c>
    </row>
    <row r="771" spans="1:17" x14ac:dyDescent="0.25">
      <c r="A771" s="1" t="s">
        <v>1167</v>
      </c>
      <c r="B771" s="1" t="s">
        <v>689</v>
      </c>
      <c r="C771" s="1" t="s">
        <v>14</v>
      </c>
      <c r="D771" s="2">
        <v>43909</v>
      </c>
      <c r="E771">
        <v>45541</v>
      </c>
      <c r="F771">
        <v>841</v>
      </c>
      <c r="G771">
        <v>0</v>
      </c>
      <c r="H771" s="1" t="s">
        <v>1839</v>
      </c>
      <c r="I771" s="1" t="s">
        <v>1778</v>
      </c>
      <c r="J771" s="1" t="s">
        <v>1221</v>
      </c>
      <c r="K771">
        <v>73</v>
      </c>
      <c r="L771" t="str" cm="1">
        <f t="array" ref="L771">_xlfn.IFS(merged_data[[#This Row],[Age]]&lt;= 28,"Gen Z", merged_data[[#This Row],[Age]]&lt;=44,"Millennials", merged_data[[#This Row],[Age]]&lt;=60,"Gen X", merged_data[[#This Row],[Age]]&gt;60,"Baby Boomers")</f>
        <v>Baby Boomers</v>
      </c>
      <c r="M771" s="1" t="s">
        <v>1236</v>
      </c>
      <c r="N771" s="1" t="s">
        <v>1227</v>
      </c>
      <c r="O771">
        <v>127803</v>
      </c>
      <c r="P771" s="1" t="s">
        <v>1219</v>
      </c>
      <c r="Q771" s="2">
        <v>45486</v>
      </c>
    </row>
    <row r="772" spans="1:17" x14ac:dyDescent="0.25">
      <c r="A772" s="1" t="s">
        <v>1168</v>
      </c>
      <c r="B772" s="1" t="s">
        <v>969</v>
      </c>
      <c r="C772" s="1" t="s">
        <v>14</v>
      </c>
      <c r="D772" s="2">
        <v>43164</v>
      </c>
      <c r="E772">
        <v>165129</v>
      </c>
      <c r="F772">
        <v>577</v>
      </c>
      <c r="G772">
        <v>0</v>
      </c>
      <c r="H772" s="1" t="s">
        <v>1839</v>
      </c>
      <c r="I772" s="1" t="s">
        <v>1632</v>
      </c>
      <c r="J772" s="1" t="s">
        <v>1221</v>
      </c>
      <c r="K772">
        <v>19</v>
      </c>
      <c r="L772" t="str" cm="1">
        <f t="array" ref="L772">_xlfn.IFS(merged_data[[#This Row],[Age]]&lt;= 28,"Gen Z", merged_data[[#This Row],[Age]]&lt;=44,"Millennials", merged_data[[#This Row],[Age]]&lt;=60,"Gen X", merged_data[[#This Row],[Age]]&gt;60,"Baby Boomers")</f>
        <v>Gen Z</v>
      </c>
      <c r="M772" s="1" t="s">
        <v>1217</v>
      </c>
      <c r="N772" s="1" t="s">
        <v>1238</v>
      </c>
      <c r="O772">
        <v>81550</v>
      </c>
      <c r="P772" s="1" t="s">
        <v>1224</v>
      </c>
      <c r="Q772" s="2">
        <v>42817</v>
      </c>
    </row>
    <row r="773" spans="1:17" x14ac:dyDescent="0.25">
      <c r="A773" s="1" t="s">
        <v>1169</v>
      </c>
      <c r="B773" s="1" t="s">
        <v>605</v>
      </c>
      <c r="C773" s="1" t="s">
        <v>14</v>
      </c>
      <c r="D773" s="2">
        <v>44127</v>
      </c>
      <c r="E773">
        <v>66983</v>
      </c>
      <c r="F773">
        <v>502</v>
      </c>
      <c r="G773">
        <v>0</v>
      </c>
      <c r="H773" s="1" t="s">
        <v>19</v>
      </c>
      <c r="I773" s="1" t="s">
        <v>1812</v>
      </c>
      <c r="J773" s="1" t="s">
        <v>1221</v>
      </c>
      <c r="K773">
        <v>65</v>
      </c>
      <c r="L773" t="str" cm="1">
        <f t="array" ref="L773">_xlfn.IFS(merged_data[[#This Row],[Age]]&lt;= 28,"Gen Z", merged_data[[#This Row],[Age]]&lt;=44,"Millennials", merged_data[[#This Row],[Age]]&lt;=60,"Gen X", merged_data[[#This Row],[Age]]&gt;60,"Baby Boomers")</f>
        <v>Baby Boomers</v>
      </c>
      <c r="M773" s="1" t="s">
        <v>1236</v>
      </c>
      <c r="N773" s="1" t="s">
        <v>1223</v>
      </c>
      <c r="O773">
        <v>139273</v>
      </c>
      <c r="P773" s="1" t="s">
        <v>1224</v>
      </c>
      <c r="Q773" s="2">
        <v>42602</v>
      </c>
    </row>
    <row r="774" spans="1:17" x14ac:dyDescent="0.25">
      <c r="A774" s="1" t="s">
        <v>1170</v>
      </c>
      <c r="B774" s="1" t="s">
        <v>85</v>
      </c>
      <c r="C774" s="1" t="s">
        <v>33</v>
      </c>
      <c r="D774" s="2">
        <v>42631</v>
      </c>
      <c r="E774">
        <v>150655</v>
      </c>
      <c r="F774">
        <v>365</v>
      </c>
      <c r="G774">
        <v>0</v>
      </c>
      <c r="H774" s="1" t="s">
        <v>40</v>
      </c>
      <c r="I774" s="1" t="s">
        <v>1427</v>
      </c>
      <c r="J774" s="1" t="s">
        <v>1216</v>
      </c>
      <c r="K774">
        <v>22</v>
      </c>
      <c r="L774" t="str" cm="1">
        <f t="array" ref="L774">_xlfn.IFS(merged_data[[#This Row],[Age]]&lt;= 28,"Gen Z", merged_data[[#This Row],[Age]]&lt;=44,"Millennials", merged_data[[#This Row],[Age]]&lt;=60,"Gen X", merged_data[[#This Row],[Age]]&gt;60,"Baby Boomers")</f>
        <v>Gen Z</v>
      </c>
      <c r="M774" s="1" t="s">
        <v>1222</v>
      </c>
      <c r="N774" s="1" t="s">
        <v>1218</v>
      </c>
      <c r="O774">
        <v>93609</v>
      </c>
      <c r="P774" s="1" t="s">
        <v>1219</v>
      </c>
      <c r="Q774" s="2">
        <v>44252</v>
      </c>
    </row>
    <row r="775" spans="1:17" x14ac:dyDescent="0.25">
      <c r="A775" s="1" t="s">
        <v>1171</v>
      </c>
      <c r="B775" s="1" t="s">
        <v>298</v>
      </c>
      <c r="C775" s="1" t="s">
        <v>14</v>
      </c>
      <c r="D775" s="2">
        <v>42794</v>
      </c>
      <c r="E775">
        <v>153837</v>
      </c>
      <c r="F775">
        <v>407</v>
      </c>
      <c r="G775">
        <v>0</v>
      </c>
      <c r="H775" s="1" t="s">
        <v>1839</v>
      </c>
      <c r="I775" s="1" t="s">
        <v>1386</v>
      </c>
      <c r="J775" s="1" t="s">
        <v>1221</v>
      </c>
      <c r="K775">
        <v>46</v>
      </c>
      <c r="L775" t="str" cm="1">
        <f t="array" ref="L775">_xlfn.IFS(merged_data[[#This Row],[Age]]&lt;= 28,"Gen Z", merged_data[[#This Row],[Age]]&lt;=44,"Millennials", merged_data[[#This Row],[Age]]&lt;=60,"Gen X", merged_data[[#This Row],[Age]]&gt;60,"Baby Boomers")</f>
        <v>Gen X</v>
      </c>
      <c r="M775" s="1" t="s">
        <v>1236</v>
      </c>
      <c r="N775" s="1" t="s">
        <v>1218</v>
      </c>
      <c r="O775">
        <v>112241</v>
      </c>
      <c r="P775" s="1" t="s">
        <v>1224</v>
      </c>
      <c r="Q775" s="2">
        <v>42374</v>
      </c>
    </row>
    <row r="776" spans="1:17" x14ac:dyDescent="0.25">
      <c r="A776" s="1" t="s">
        <v>1172</v>
      </c>
      <c r="B776" s="1" t="s">
        <v>1173</v>
      </c>
      <c r="C776" s="1" t="s">
        <v>10</v>
      </c>
      <c r="D776" s="2">
        <v>44686</v>
      </c>
      <c r="E776">
        <v>190359</v>
      </c>
      <c r="F776">
        <v>567</v>
      </c>
      <c r="G776">
        <v>0</v>
      </c>
      <c r="H776" s="1" t="s">
        <v>1839</v>
      </c>
      <c r="I776" s="1" t="s">
        <v>1746</v>
      </c>
      <c r="J776" s="1" t="s">
        <v>1221</v>
      </c>
      <c r="K776">
        <v>43</v>
      </c>
      <c r="L776" t="str" cm="1">
        <f t="array" ref="L776">_xlfn.IFS(merged_data[[#This Row],[Age]]&lt;= 28,"Gen Z", merged_data[[#This Row],[Age]]&lt;=44,"Millennials", merged_data[[#This Row],[Age]]&lt;=60,"Gen X", merged_data[[#This Row],[Age]]&gt;60,"Baby Boomers")</f>
        <v>Millennials</v>
      </c>
      <c r="M776" s="1" t="s">
        <v>1222</v>
      </c>
      <c r="N776" s="1" t="s">
        <v>1223</v>
      </c>
      <c r="O776">
        <v>55046</v>
      </c>
      <c r="P776" s="1" t="s">
        <v>1219</v>
      </c>
      <c r="Q776" s="2">
        <v>44313</v>
      </c>
    </row>
    <row r="777" spans="1:17" x14ac:dyDescent="0.25">
      <c r="A777" s="1" t="s">
        <v>1174</v>
      </c>
      <c r="B777" s="1" t="s">
        <v>334</v>
      </c>
      <c r="C777" s="1" t="s">
        <v>14</v>
      </c>
      <c r="D777" s="2">
        <v>42864</v>
      </c>
      <c r="E777">
        <v>417122</v>
      </c>
      <c r="F777">
        <v>521</v>
      </c>
      <c r="G777">
        <v>0</v>
      </c>
      <c r="H777" s="1" t="s">
        <v>1839</v>
      </c>
      <c r="I777" s="1" t="s">
        <v>1333</v>
      </c>
      <c r="J777" s="1" t="s">
        <v>1221</v>
      </c>
      <c r="K777">
        <v>23</v>
      </c>
      <c r="L777" t="str" cm="1">
        <f t="array" ref="L777">_xlfn.IFS(merged_data[[#This Row],[Age]]&lt;= 28,"Gen Z", merged_data[[#This Row],[Age]]&lt;=44,"Millennials", merged_data[[#This Row],[Age]]&lt;=60,"Gen X", merged_data[[#This Row],[Age]]&gt;60,"Baby Boomers")</f>
        <v>Gen Z</v>
      </c>
      <c r="M777" s="1" t="s">
        <v>1232</v>
      </c>
      <c r="N777" s="1" t="s">
        <v>1223</v>
      </c>
      <c r="O777">
        <v>146267</v>
      </c>
      <c r="P777" s="1" t="s">
        <v>1228</v>
      </c>
      <c r="Q777" s="2">
        <v>45791</v>
      </c>
    </row>
    <row r="778" spans="1:17" x14ac:dyDescent="0.25">
      <c r="A778" s="1" t="s">
        <v>1175</v>
      </c>
      <c r="B778" s="1" t="s">
        <v>550</v>
      </c>
      <c r="C778" s="1" t="s">
        <v>10</v>
      </c>
      <c r="D778" s="2">
        <v>42605</v>
      </c>
      <c r="E778">
        <v>382891</v>
      </c>
      <c r="F778">
        <v>829</v>
      </c>
      <c r="G778">
        <v>0</v>
      </c>
      <c r="H778" s="1" t="s">
        <v>19</v>
      </c>
      <c r="I778" s="1" t="s">
        <v>1819</v>
      </c>
      <c r="J778" s="1" t="s">
        <v>1216</v>
      </c>
      <c r="K778">
        <v>22</v>
      </c>
      <c r="L778" t="str" cm="1">
        <f t="array" ref="L778">_xlfn.IFS(merged_data[[#This Row],[Age]]&lt;= 28,"Gen Z", merged_data[[#This Row],[Age]]&lt;=44,"Millennials", merged_data[[#This Row],[Age]]&lt;=60,"Gen X", merged_data[[#This Row],[Age]]&gt;60,"Baby Boomers")</f>
        <v>Gen Z</v>
      </c>
      <c r="M778" s="1" t="s">
        <v>1236</v>
      </c>
      <c r="N778" s="1" t="s">
        <v>1238</v>
      </c>
      <c r="O778">
        <v>81212</v>
      </c>
      <c r="P778" s="1" t="s">
        <v>1224</v>
      </c>
      <c r="Q778" s="2">
        <v>43346</v>
      </c>
    </row>
    <row r="779" spans="1:17" x14ac:dyDescent="0.25">
      <c r="A779" s="1" t="s">
        <v>1176</v>
      </c>
      <c r="B779" s="1" t="s">
        <v>845</v>
      </c>
      <c r="C779" s="1" t="s">
        <v>10</v>
      </c>
      <c r="D779" s="2">
        <v>45382</v>
      </c>
      <c r="E779">
        <v>347247</v>
      </c>
      <c r="F779">
        <v>389</v>
      </c>
      <c r="G779">
        <v>0</v>
      </c>
      <c r="H779" s="1" t="s">
        <v>40</v>
      </c>
      <c r="I779" s="1" t="s">
        <v>1410</v>
      </c>
      <c r="J779" s="1" t="s">
        <v>1216</v>
      </c>
      <c r="K779">
        <v>29</v>
      </c>
      <c r="L779" t="str" cm="1">
        <f t="array" ref="L779">_xlfn.IFS(merged_data[[#This Row],[Age]]&lt;= 28,"Gen Z", merged_data[[#This Row],[Age]]&lt;=44,"Millennials", merged_data[[#This Row],[Age]]&lt;=60,"Gen X", merged_data[[#This Row],[Age]]&gt;60,"Baby Boomers")</f>
        <v>Millennials</v>
      </c>
      <c r="M779" s="1" t="s">
        <v>1236</v>
      </c>
      <c r="N779" s="1" t="s">
        <v>1218</v>
      </c>
      <c r="O779">
        <v>193279</v>
      </c>
      <c r="P779" s="1" t="s">
        <v>1228</v>
      </c>
      <c r="Q779" s="2">
        <v>43888</v>
      </c>
    </row>
    <row r="780" spans="1:17" x14ac:dyDescent="0.25">
      <c r="A780" s="1" t="s">
        <v>1177</v>
      </c>
      <c r="B780" s="1" t="s">
        <v>1178</v>
      </c>
      <c r="C780" s="1" t="s">
        <v>14</v>
      </c>
      <c r="D780" s="2">
        <v>45712</v>
      </c>
      <c r="E780">
        <v>210747</v>
      </c>
      <c r="F780">
        <v>554</v>
      </c>
      <c r="G780">
        <v>0</v>
      </c>
      <c r="H780" s="1" t="s">
        <v>1839</v>
      </c>
      <c r="I780" s="1" t="s">
        <v>1525</v>
      </c>
      <c r="J780" s="1" t="s">
        <v>1216</v>
      </c>
      <c r="K780">
        <v>66</v>
      </c>
      <c r="L780" t="str" cm="1">
        <f t="array" ref="L780">_xlfn.IFS(merged_data[[#This Row],[Age]]&lt;= 28,"Gen Z", merged_data[[#This Row],[Age]]&lt;=44,"Millennials", merged_data[[#This Row],[Age]]&lt;=60,"Gen X", merged_data[[#This Row],[Age]]&gt;60,"Baby Boomers")</f>
        <v>Baby Boomers</v>
      </c>
      <c r="M780" s="1" t="s">
        <v>1232</v>
      </c>
      <c r="N780" s="1" t="s">
        <v>1233</v>
      </c>
      <c r="O780">
        <v>64859</v>
      </c>
      <c r="P780" s="1" t="s">
        <v>1219</v>
      </c>
      <c r="Q780" s="2">
        <v>45601</v>
      </c>
    </row>
    <row r="781" spans="1:17" x14ac:dyDescent="0.25">
      <c r="A781" s="1" t="s">
        <v>1179</v>
      </c>
      <c r="B781" s="1" t="s">
        <v>637</v>
      </c>
      <c r="C781" s="1" t="s">
        <v>14</v>
      </c>
      <c r="D781" s="2">
        <v>45714</v>
      </c>
      <c r="E781">
        <v>177597</v>
      </c>
      <c r="F781">
        <v>754</v>
      </c>
      <c r="G781">
        <v>0</v>
      </c>
      <c r="H781" s="1" t="s">
        <v>1839</v>
      </c>
      <c r="I781" s="1" t="s">
        <v>1737</v>
      </c>
      <c r="J781" s="1" t="s">
        <v>1221</v>
      </c>
      <c r="K781">
        <v>55</v>
      </c>
      <c r="L781" t="str" cm="1">
        <f t="array" ref="L781">_xlfn.IFS(merged_data[[#This Row],[Age]]&lt;= 28,"Gen Z", merged_data[[#This Row],[Age]]&lt;=44,"Millennials", merged_data[[#This Row],[Age]]&lt;=60,"Gen X", merged_data[[#This Row],[Age]]&gt;60,"Baby Boomers")</f>
        <v>Gen X</v>
      </c>
      <c r="M781" s="1" t="s">
        <v>1217</v>
      </c>
      <c r="N781" s="1" t="s">
        <v>1218</v>
      </c>
      <c r="O781">
        <v>46916</v>
      </c>
      <c r="P781" s="1" t="s">
        <v>1224</v>
      </c>
      <c r="Q781" s="2">
        <v>45608</v>
      </c>
    </row>
    <row r="782" spans="1:17" x14ac:dyDescent="0.25">
      <c r="A782" s="1" t="s">
        <v>1180</v>
      </c>
      <c r="B782" s="1" t="s">
        <v>438</v>
      </c>
      <c r="C782" s="1" t="s">
        <v>26</v>
      </c>
      <c r="D782" s="2">
        <v>44038</v>
      </c>
      <c r="E782">
        <v>169302</v>
      </c>
      <c r="F782">
        <v>552</v>
      </c>
      <c r="G782">
        <v>0</v>
      </c>
      <c r="H782" s="1" t="s">
        <v>1839</v>
      </c>
      <c r="I782" s="1" t="s">
        <v>1749</v>
      </c>
      <c r="J782" s="1" t="s">
        <v>1216</v>
      </c>
      <c r="K782">
        <v>45</v>
      </c>
      <c r="L782" t="str" cm="1">
        <f t="array" ref="L782">_xlfn.IFS(merged_data[[#This Row],[Age]]&lt;= 28,"Gen Z", merged_data[[#This Row],[Age]]&lt;=44,"Millennials", merged_data[[#This Row],[Age]]&lt;=60,"Gen X", merged_data[[#This Row],[Age]]&gt;60,"Baby Boomers")</f>
        <v>Gen X</v>
      </c>
      <c r="M782" s="1" t="s">
        <v>1236</v>
      </c>
      <c r="N782" s="1" t="s">
        <v>1218</v>
      </c>
      <c r="O782">
        <v>121520</v>
      </c>
      <c r="P782" s="1" t="s">
        <v>1224</v>
      </c>
      <c r="Q782" s="2">
        <v>44111</v>
      </c>
    </row>
    <row r="783" spans="1:17" x14ac:dyDescent="0.25">
      <c r="A783" s="1" t="s">
        <v>1181</v>
      </c>
      <c r="B783" s="1" t="s">
        <v>222</v>
      </c>
      <c r="C783" s="1" t="s">
        <v>14</v>
      </c>
      <c r="D783" s="2">
        <v>43288</v>
      </c>
      <c r="E783">
        <v>412736</v>
      </c>
      <c r="F783">
        <v>556</v>
      </c>
      <c r="G783">
        <v>0</v>
      </c>
      <c r="H783" s="1" t="s">
        <v>1839</v>
      </c>
      <c r="I783" s="1" t="s">
        <v>1335</v>
      </c>
      <c r="J783" s="1" t="s">
        <v>1221</v>
      </c>
      <c r="K783">
        <v>49</v>
      </c>
      <c r="L783" t="str" cm="1">
        <f t="array" ref="L783">_xlfn.IFS(merged_data[[#This Row],[Age]]&lt;= 28,"Gen Z", merged_data[[#This Row],[Age]]&lt;=44,"Millennials", merged_data[[#This Row],[Age]]&lt;=60,"Gen X", merged_data[[#This Row],[Age]]&gt;60,"Baby Boomers")</f>
        <v>Gen X</v>
      </c>
      <c r="M783" s="1" t="s">
        <v>1236</v>
      </c>
      <c r="N783" s="1" t="s">
        <v>1230</v>
      </c>
      <c r="O783">
        <v>154092</v>
      </c>
      <c r="P783" s="1" t="s">
        <v>1228</v>
      </c>
      <c r="Q783" s="2">
        <v>44288</v>
      </c>
    </row>
    <row r="784" spans="1:17" x14ac:dyDescent="0.25">
      <c r="A784" s="1" t="s">
        <v>1182</v>
      </c>
      <c r="B784" s="1" t="s">
        <v>58</v>
      </c>
      <c r="C784" s="1" t="s">
        <v>10</v>
      </c>
      <c r="D784" s="2">
        <v>43136</v>
      </c>
      <c r="E784">
        <v>478454</v>
      </c>
      <c r="F784">
        <v>682</v>
      </c>
      <c r="G784">
        <v>0</v>
      </c>
      <c r="H784" s="1" t="s">
        <v>1839</v>
      </c>
      <c r="I784" s="1" t="s">
        <v>1369</v>
      </c>
      <c r="J784" s="1" t="s">
        <v>1221</v>
      </c>
      <c r="K784">
        <v>64</v>
      </c>
      <c r="L784" t="str" cm="1">
        <f t="array" ref="L784">_xlfn.IFS(merged_data[[#This Row],[Age]]&lt;= 28,"Gen Z", merged_data[[#This Row],[Age]]&lt;=44,"Millennials", merged_data[[#This Row],[Age]]&lt;=60,"Gen X", merged_data[[#This Row],[Age]]&gt;60,"Baby Boomers")</f>
        <v>Baby Boomers</v>
      </c>
      <c r="M784" s="1" t="s">
        <v>1222</v>
      </c>
      <c r="N784" s="1" t="s">
        <v>1218</v>
      </c>
      <c r="O784">
        <v>73947</v>
      </c>
      <c r="P784" s="1" t="s">
        <v>1228</v>
      </c>
      <c r="Q784" s="2">
        <v>42445</v>
      </c>
    </row>
    <row r="785" spans="1:17" x14ac:dyDescent="0.25">
      <c r="A785" s="1" t="s">
        <v>1183</v>
      </c>
      <c r="B785" s="1" t="s">
        <v>821</v>
      </c>
      <c r="C785" s="1" t="s">
        <v>14</v>
      </c>
      <c r="D785" s="2">
        <v>42778</v>
      </c>
      <c r="E785">
        <v>445150</v>
      </c>
      <c r="F785">
        <v>741</v>
      </c>
      <c r="G785">
        <v>0</v>
      </c>
      <c r="H785" s="1" t="s">
        <v>19</v>
      </c>
      <c r="I785" s="1" t="s">
        <v>1506</v>
      </c>
      <c r="J785" s="1" t="s">
        <v>1221</v>
      </c>
      <c r="K785">
        <v>62</v>
      </c>
      <c r="L785" t="str" cm="1">
        <f t="array" ref="L785">_xlfn.IFS(merged_data[[#This Row],[Age]]&lt;= 28,"Gen Z", merged_data[[#This Row],[Age]]&lt;=44,"Millennials", merged_data[[#This Row],[Age]]&lt;=60,"Gen X", merged_data[[#This Row],[Age]]&gt;60,"Baby Boomers")</f>
        <v>Baby Boomers</v>
      </c>
      <c r="M785" s="1" t="s">
        <v>1236</v>
      </c>
      <c r="N785" s="1" t="s">
        <v>1223</v>
      </c>
      <c r="O785">
        <v>105530</v>
      </c>
      <c r="P785" s="1" t="s">
        <v>1228</v>
      </c>
      <c r="Q785" s="2">
        <v>43070</v>
      </c>
    </row>
    <row r="786" spans="1:17" x14ac:dyDescent="0.25">
      <c r="A786" s="1" t="s">
        <v>1184</v>
      </c>
      <c r="B786" s="1" t="s">
        <v>984</v>
      </c>
      <c r="C786" s="1" t="s">
        <v>26</v>
      </c>
      <c r="D786" s="2">
        <v>45608</v>
      </c>
      <c r="E786">
        <v>287710</v>
      </c>
      <c r="F786">
        <v>389</v>
      </c>
      <c r="G786">
        <v>0</v>
      </c>
      <c r="H786" s="1" t="s">
        <v>40</v>
      </c>
      <c r="I786" s="1" t="s">
        <v>1640</v>
      </c>
      <c r="J786" s="1" t="s">
        <v>1216</v>
      </c>
      <c r="K786">
        <v>62</v>
      </c>
      <c r="L786" t="str" cm="1">
        <f t="array" ref="L786">_xlfn.IFS(merged_data[[#This Row],[Age]]&lt;= 28,"Gen Z", merged_data[[#This Row],[Age]]&lt;=44,"Millennials", merged_data[[#This Row],[Age]]&lt;=60,"Gen X", merged_data[[#This Row],[Age]]&gt;60,"Baby Boomers")</f>
        <v>Baby Boomers</v>
      </c>
      <c r="M786" s="1" t="s">
        <v>1232</v>
      </c>
      <c r="N786" s="1" t="s">
        <v>1218</v>
      </c>
      <c r="O786">
        <v>101941</v>
      </c>
      <c r="P786" s="1" t="s">
        <v>1219</v>
      </c>
      <c r="Q786" s="2">
        <v>44448</v>
      </c>
    </row>
    <row r="787" spans="1:17" x14ac:dyDescent="0.25">
      <c r="A787" s="1" t="s">
        <v>1185</v>
      </c>
      <c r="B787" s="1" t="s">
        <v>1186</v>
      </c>
      <c r="C787" s="1" t="s">
        <v>14</v>
      </c>
      <c r="D787" s="2">
        <v>43793</v>
      </c>
      <c r="E787">
        <v>335337</v>
      </c>
      <c r="F787">
        <v>689</v>
      </c>
      <c r="G787">
        <v>0</v>
      </c>
      <c r="H787" s="1" t="s">
        <v>1839</v>
      </c>
      <c r="I787" s="1" t="s">
        <v>1697</v>
      </c>
      <c r="J787" s="1" t="s">
        <v>1216</v>
      </c>
      <c r="K787">
        <v>62</v>
      </c>
      <c r="L787" t="str" cm="1">
        <f t="array" ref="L787">_xlfn.IFS(merged_data[[#This Row],[Age]]&lt;= 28,"Gen Z", merged_data[[#This Row],[Age]]&lt;=44,"Millennials", merged_data[[#This Row],[Age]]&lt;=60,"Gen X", merged_data[[#This Row],[Age]]&gt;60,"Baby Boomers")</f>
        <v>Baby Boomers</v>
      </c>
      <c r="M787" s="1" t="s">
        <v>1236</v>
      </c>
      <c r="N787" s="1" t="s">
        <v>1233</v>
      </c>
      <c r="O787">
        <v>119259</v>
      </c>
      <c r="P787" s="1" t="s">
        <v>1228</v>
      </c>
      <c r="Q787" s="2">
        <v>42731</v>
      </c>
    </row>
    <row r="788" spans="1:17" x14ac:dyDescent="0.25">
      <c r="A788" s="1" t="s">
        <v>1187</v>
      </c>
      <c r="B788" s="1" t="s">
        <v>450</v>
      </c>
      <c r="C788" s="1" t="s">
        <v>10</v>
      </c>
      <c r="D788" s="2">
        <v>43938</v>
      </c>
      <c r="E788">
        <v>496440</v>
      </c>
      <c r="F788">
        <v>343</v>
      </c>
      <c r="G788">
        <v>0</v>
      </c>
      <c r="H788" s="1" t="s">
        <v>1839</v>
      </c>
      <c r="I788" s="1" t="s">
        <v>1530</v>
      </c>
      <c r="J788" s="1" t="s">
        <v>1221</v>
      </c>
      <c r="K788">
        <v>35</v>
      </c>
      <c r="L788" t="str" cm="1">
        <f t="array" ref="L788">_xlfn.IFS(merged_data[[#This Row],[Age]]&lt;= 28,"Gen Z", merged_data[[#This Row],[Age]]&lt;=44,"Millennials", merged_data[[#This Row],[Age]]&lt;=60,"Gen X", merged_data[[#This Row],[Age]]&gt;60,"Baby Boomers")</f>
        <v>Millennials</v>
      </c>
      <c r="M788" s="1" t="s">
        <v>1222</v>
      </c>
      <c r="N788" s="1" t="s">
        <v>1238</v>
      </c>
      <c r="O788">
        <v>20526</v>
      </c>
      <c r="P788" s="1" t="s">
        <v>1219</v>
      </c>
      <c r="Q788" s="2">
        <v>43688</v>
      </c>
    </row>
    <row r="789" spans="1:17" x14ac:dyDescent="0.25">
      <c r="A789" s="1" t="s">
        <v>1188</v>
      </c>
      <c r="B789" s="1" t="s">
        <v>312</v>
      </c>
      <c r="C789" s="1" t="s">
        <v>14</v>
      </c>
      <c r="D789" s="2">
        <v>45822</v>
      </c>
      <c r="E789">
        <v>423350</v>
      </c>
      <c r="F789">
        <v>318</v>
      </c>
      <c r="G789">
        <v>0</v>
      </c>
      <c r="H789" s="1" t="s">
        <v>1839</v>
      </c>
      <c r="I789" s="1" t="s">
        <v>1405</v>
      </c>
      <c r="J789" s="1" t="s">
        <v>1221</v>
      </c>
      <c r="K789">
        <v>47</v>
      </c>
      <c r="L789" t="str" cm="1">
        <f t="array" ref="L789">_xlfn.IFS(merged_data[[#This Row],[Age]]&lt;= 28,"Gen Z", merged_data[[#This Row],[Age]]&lt;=44,"Millennials", merged_data[[#This Row],[Age]]&lt;=60,"Gen X", merged_data[[#This Row],[Age]]&gt;60,"Baby Boomers")</f>
        <v>Gen X</v>
      </c>
      <c r="M789" s="1" t="s">
        <v>1236</v>
      </c>
      <c r="N789" s="1" t="s">
        <v>1242</v>
      </c>
      <c r="O789">
        <v>152079</v>
      </c>
      <c r="P789" s="1" t="s">
        <v>1219</v>
      </c>
      <c r="Q789" s="2">
        <v>44528</v>
      </c>
    </row>
    <row r="790" spans="1:17" x14ac:dyDescent="0.25">
      <c r="A790" s="1" t="s">
        <v>1189</v>
      </c>
      <c r="B790" s="1" t="s">
        <v>728</v>
      </c>
      <c r="C790" s="1" t="s">
        <v>33</v>
      </c>
      <c r="D790" s="2">
        <v>44910</v>
      </c>
      <c r="E790">
        <v>403561</v>
      </c>
      <c r="F790">
        <v>400</v>
      </c>
      <c r="G790">
        <v>0</v>
      </c>
      <c r="H790" s="1" t="s">
        <v>1839</v>
      </c>
      <c r="I790" s="1" t="s">
        <v>1284</v>
      </c>
      <c r="J790" s="1" t="s">
        <v>1216</v>
      </c>
      <c r="K790">
        <v>30</v>
      </c>
      <c r="L790" t="str" cm="1">
        <f t="array" ref="L790">_xlfn.IFS(merged_data[[#This Row],[Age]]&lt;= 28,"Gen Z", merged_data[[#This Row],[Age]]&lt;=44,"Millennials", merged_data[[#This Row],[Age]]&lt;=60,"Gen X", merged_data[[#This Row],[Age]]&gt;60,"Baby Boomers")</f>
        <v>Millennials</v>
      </c>
      <c r="M790" s="1" t="s">
        <v>1236</v>
      </c>
      <c r="N790" s="1" t="s">
        <v>1242</v>
      </c>
      <c r="O790">
        <v>176497</v>
      </c>
      <c r="P790" s="1" t="s">
        <v>1224</v>
      </c>
      <c r="Q790" s="2">
        <v>42853</v>
      </c>
    </row>
    <row r="791" spans="1:17" x14ac:dyDescent="0.25">
      <c r="A791" s="1" t="s">
        <v>1190</v>
      </c>
      <c r="B791" s="1" t="s">
        <v>389</v>
      </c>
      <c r="C791" s="1" t="s">
        <v>14</v>
      </c>
      <c r="D791" s="2">
        <v>44863</v>
      </c>
      <c r="E791">
        <v>252084</v>
      </c>
      <c r="F791">
        <v>656</v>
      </c>
      <c r="G791">
        <v>497442</v>
      </c>
      <c r="H791" s="1" t="s">
        <v>1839</v>
      </c>
      <c r="I791" s="1" t="s">
        <v>1749</v>
      </c>
      <c r="J791" s="1" t="s">
        <v>1221</v>
      </c>
      <c r="K791">
        <v>45</v>
      </c>
      <c r="L791" t="str" cm="1">
        <f t="array" ref="L791">_xlfn.IFS(merged_data[[#This Row],[Age]]&lt;= 28,"Gen Z", merged_data[[#This Row],[Age]]&lt;=44,"Millennials", merged_data[[#This Row],[Age]]&lt;=60,"Gen X", merged_data[[#This Row],[Age]]&gt;60,"Baby Boomers")</f>
        <v>Gen X</v>
      </c>
      <c r="M791" s="1" t="s">
        <v>1236</v>
      </c>
      <c r="N791" s="1" t="s">
        <v>1227</v>
      </c>
      <c r="O791">
        <v>65893</v>
      </c>
      <c r="P791" s="1" t="s">
        <v>1224</v>
      </c>
      <c r="Q791" s="2">
        <v>44513</v>
      </c>
    </row>
    <row r="792" spans="1:17" x14ac:dyDescent="0.25">
      <c r="A792" s="1" t="s">
        <v>1191</v>
      </c>
      <c r="B792" s="1" t="s">
        <v>1192</v>
      </c>
      <c r="C792" s="1" t="s">
        <v>26</v>
      </c>
      <c r="D792" s="2">
        <v>45855</v>
      </c>
      <c r="E792">
        <v>121015</v>
      </c>
      <c r="F792">
        <v>841</v>
      </c>
      <c r="G792">
        <v>62241</v>
      </c>
      <c r="H792" s="1" t="s">
        <v>1839</v>
      </c>
      <c r="I792" s="1" t="s">
        <v>1549</v>
      </c>
      <c r="J792" s="1" t="s">
        <v>1221</v>
      </c>
      <c r="K792">
        <v>58</v>
      </c>
      <c r="L792" t="str" cm="1">
        <f t="array" ref="L792">_xlfn.IFS(merged_data[[#This Row],[Age]]&lt;= 28,"Gen Z", merged_data[[#This Row],[Age]]&lt;=44,"Millennials", merged_data[[#This Row],[Age]]&lt;=60,"Gen X", merged_data[[#This Row],[Age]]&gt;60,"Baby Boomers")</f>
        <v>Gen X</v>
      </c>
      <c r="M792" s="1" t="s">
        <v>1222</v>
      </c>
      <c r="N792" s="1" t="s">
        <v>1218</v>
      </c>
      <c r="O792">
        <v>102503</v>
      </c>
      <c r="P792" s="1" t="s">
        <v>1219</v>
      </c>
      <c r="Q792" s="2">
        <v>45819</v>
      </c>
    </row>
    <row r="793" spans="1:17" x14ac:dyDescent="0.25">
      <c r="A793" s="1" t="s">
        <v>1193</v>
      </c>
      <c r="B793" s="1" t="s">
        <v>500</v>
      </c>
      <c r="C793" s="1" t="s">
        <v>10</v>
      </c>
      <c r="D793" s="2">
        <v>44454</v>
      </c>
      <c r="E793">
        <v>172257</v>
      </c>
      <c r="F793">
        <v>332</v>
      </c>
      <c r="G793">
        <v>0</v>
      </c>
      <c r="H793" s="1" t="s">
        <v>1839</v>
      </c>
      <c r="I793" s="1" t="s">
        <v>1775</v>
      </c>
      <c r="J793" s="1" t="s">
        <v>1216</v>
      </c>
      <c r="K793">
        <v>42</v>
      </c>
      <c r="L793" t="str" cm="1">
        <f t="array" ref="L793">_xlfn.IFS(merged_data[[#This Row],[Age]]&lt;= 28,"Gen Z", merged_data[[#This Row],[Age]]&lt;=44,"Millennials", merged_data[[#This Row],[Age]]&lt;=60,"Gen X", merged_data[[#This Row],[Age]]&gt;60,"Baby Boomers")</f>
        <v>Millennials</v>
      </c>
      <c r="M793" s="1" t="s">
        <v>1222</v>
      </c>
      <c r="N793" s="1" t="s">
        <v>1233</v>
      </c>
      <c r="O793">
        <v>174571</v>
      </c>
      <c r="P793" s="1" t="s">
        <v>1219</v>
      </c>
      <c r="Q793" s="2">
        <v>44994</v>
      </c>
    </row>
    <row r="794" spans="1:17" x14ac:dyDescent="0.25">
      <c r="A794" s="1" t="s">
        <v>1194</v>
      </c>
      <c r="B794" s="1" t="s">
        <v>1195</v>
      </c>
      <c r="C794" s="1" t="s">
        <v>14</v>
      </c>
      <c r="D794" s="2">
        <v>43104</v>
      </c>
      <c r="E794">
        <v>246536</v>
      </c>
      <c r="F794">
        <v>528</v>
      </c>
      <c r="G794">
        <v>70030</v>
      </c>
      <c r="H794" s="1" t="s">
        <v>19</v>
      </c>
      <c r="I794" s="1" t="s">
        <v>1579</v>
      </c>
      <c r="J794" s="1" t="s">
        <v>1221</v>
      </c>
      <c r="K794">
        <v>52</v>
      </c>
      <c r="L794" t="str" cm="1">
        <f t="array" ref="L794">_xlfn.IFS(merged_data[[#This Row],[Age]]&lt;= 28,"Gen Z", merged_data[[#This Row],[Age]]&lt;=44,"Millennials", merged_data[[#This Row],[Age]]&lt;=60,"Gen X", merged_data[[#This Row],[Age]]&gt;60,"Baby Boomers")</f>
        <v>Gen X</v>
      </c>
      <c r="M794" s="1" t="s">
        <v>1236</v>
      </c>
      <c r="N794" s="1" t="s">
        <v>1230</v>
      </c>
      <c r="O794">
        <v>55488</v>
      </c>
      <c r="P794" s="1" t="s">
        <v>1219</v>
      </c>
      <c r="Q794" s="2">
        <v>44249</v>
      </c>
    </row>
    <row r="795" spans="1:17" x14ac:dyDescent="0.25">
      <c r="A795" s="1" t="s">
        <v>1196</v>
      </c>
      <c r="B795" s="1" t="s">
        <v>1197</v>
      </c>
      <c r="C795" s="1" t="s">
        <v>26</v>
      </c>
      <c r="D795" s="2">
        <v>44145</v>
      </c>
      <c r="E795">
        <v>224021</v>
      </c>
      <c r="F795">
        <v>823</v>
      </c>
      <c r="G795">
        <v>182577</v>
      </c>
      <c r="H795" s="1" t="s">
        <v>1839</v>
      </c>
      <c r="I795" s="1" t="s">
        <v>1360</v>
      </c>
      <c r="J795" s="1" t="s">
        <v>1221</v>
      </c>
      <c r="K795">
        <v>43</v>
      </c>
      <c r="L795" t="str" cm="1">
        <f t="array" ref="L795">_xlfn.IFS(merged_data[[#This Row],[Age]]&lt;= 28,"Gen Z", merged_data[[#This Row],[Age]]&lt;=44,"Millennials", merged_data[[#This Row],[Age]]&lt;=60,"Gen X", merged_data[[#This Row],[Age]]&gt;60,"Baby Boomers")</f>
        <v>Millennials</v>
      </c>
      <c r="M795" s="1" t="s">
        <v>1232</v>
      </c>
      <c r="N795" s="1" t="s">
        <v>1242</v>
      </c>
      <c r="O795">
        <v>125228</v>
      </c>
      <c r="P795" s="1" t="s">
        <v>1219</v>
      </c>
      <c r="Q795" s="2">
        <v>45748</v>
      </c>
    </row>
    <row r="796" spans="1:17" x14ac:dyDescent="0.25">
      <c r="A796" s="1" t="s">
        <v>1198</v>
      </c>
      <c r="B796" s="1" t="s">
        <v>1199</v>
      </c>
      <c r="C796" s="1" t="s">
        <v>14</v>
      </c>
      <c r="D796" s="2">
        <v>42496</v>
      </c>
      <c r="E796">
        <v>130956</v>
      </c>
      <c r="F796">
        <v>454</v>
      </c>
      <c r="G796">
        <v>0</v>
      </c>
      <c r="H796" s="1" t="s">
        <v>1839</v>
      </c>
      <c r="I796" s="1" t="s">
        <v>1478</v>
      </c>
      <c r="J796" s="1" t="s">
        <v>1221</v>
      </c>
      <c r="K796">
        <v>30</v>
      </c>
      <c r="L796" t="str" cm="1">
        <f t="array" ref="L796">_xlfn.IFS(merged_data[[#This Row],[Age]]&lt;= 28,"Gen Z", merged_data[[#This Row],[Age]]&lt;=44,"Millennials", merged_data[[#This Row],[Age]]&lt;=60,"Gen X", merged_data[[#This Row],[Age]]&gt;60,"Baby Boomers")</f>
        <v>Millennials</v>
      </c>
      <c r="M796" s="1" t="s">
        <v>1236</v>
      </c>
      <c r="N796" s="1" t="s">
        <v>1227</v>
      </c>
      <c r="O796">
        <v>195485</v>
      </c>
      <c r="P796" s="1" t="s">
        <v>1228</v>
      </c>
      <c r="Q796" s="2">
        <v>43537</v>
      </c>
    </row>
    <row r="797" spans="1:17" x14ac:dyDescent="0.25">
      <c r="A797" s="1" t="s">
        <v>1200</v>
      </c>
      <c r="B797" s="1" t="s">
        <v>689</v>
      </c>
      <c r="C797" s="1" t="s">
        <v>26</v>
      </c>
      <c r="D797" s="2">
        <v>42743</v>
      </c>
      <c r="E797">
        <v>70744</v>
      </c>
      <c r="F797">
        <v>722</v>
      </c>
      <c r="G797">
        <v>483394</v>
      </c>
      <c r="H797" s="1" t="s">
        <v>1839</v>
      </c>
      <c r="I797" s="1" t="s">
        <v>1778</v>
      </c>
      <c r="J797" s="1" t="s">
        <v>1221</v>
      </c>
      <c r="K797">
        <v>73</v>
      </c>
      <c r="L797" t="str" cm="1">
        <f t="array" ref="L797">_xlfn.IFS(merged_data[[#This Row],[Age]]&lt;= 28,"Gen Z", merged_data[[#This Row],[Age]]&lt;=44,"Millennials", merged_data[[#This Row],[Age]]&lt;=60,"Gen X", merged_data[[#This Row],[Age]]&gt;60,"Baby Boomers")</f>
        <v>Baby Boomers</v>
      </c>
      <c r="M797" s="1" t="s">
        <v>1236</v>
      </c>
      <c r="N797" s="1" t="s">
        <v>1227</v>
      </c>
      <c r="O797">
        <v>127803</v>
      </c>
      <c r="P797" s="1" t="s">
        <v>1219</v>
      </c>
      <c r="Q797" s="2">
        <v>45486</v>
      </c>
    </row>
    <row r="798" spans="1:17" x14ac:dyDescent="0.25">
      <c r="A798" s="1" t="s">
        <v>1201</v>
      </c>
      <c r="B798" s="1" t="s">
        <v>536</v>
      </c>
      <c r="C798" s="1" t="s">
        <v>33</v>
      </c>
      <c r="D798" s="2">
        <v>45498</v>
      </c>
      <c r="E798">
        <v>295599</v>
      </c>
      <c r="F798">
        <v>545</v>
      </c>
      <c r="G798">
        <v>212397</v>
      </c>
      <c r="H798" s="1" t="s">
        <v>1839</v>
      </c>
      <c r="I798" s="1" t="s">
        <v>1611</v>
      </c>
      <c r="J798" s="1" t="s">
        <v>1221</v>
      </c>
      <c r="K798">
        <v>28</v>
      </c>
      <c r="L798" t="str" cm="1">
        <f t="array" ref="L798">_xlfn.IFS(merged_data[[#This Row],[Age]]&lt;= 28,"Gen Z", merged_data[[#This Row],[Age]]&lt;=44,"Millennials", merged_data[[#This Row],[Age]]&lt;=60,"Gen X", merged_data[[#This Row],[Age]]&gt;60,"Baby Boomers")</f>
        <v>Gen Z</v>
      </c>
      <c r="M798" s="1" t="s">
        <v>1232</v>
      </c>
      <c r="N798" s="1" t="s">
        <v>1227</v>
      </c>
      <c r="O798">
        <v>82768</v>
      </c>
      <c r="P798" s="1" t="s">
        <v>1219</v>
      </c>
      <c r="Q798" s="2">
        <v>42293</v>
      </c>
    </row>
    <row r="799" spans="1:17" x14ac:dyDescent="0.25">
      <c r="A799" s="1" t="s">
        <v>1202</v>
      </c>
      <c r="B799" s="1" t="s">
        <v>1203</v>
      </c>
      <c r="C799" s="1" t="s">
        <v>26</v>
      </c>
      <c r="D799" s="2">
        <v>45174</v>
      </c>
      <c r="E799">
        <v>421234</v>
      </c>
      <c r="F799">
        <v>704</v>
      </c>
      <c r="G799">
        <v>0</v>
      </c>
      <c r="H799" s="1" t="s">
        <v>19</v>
      </c>
      <c r="I799" s="1" t="s">
        <v>1639</v>
      </c>
      <c r="J799" s="1" t="s">
        <v>1216</v>
      </c>
      <c r="K799">
        <v>65</v>
      </c>
      <c r="L799" t="str" cm="1">
        <f t="array" ref="L799">_xlfn.IFS(merged_data[[#This Row],[Age]]&lt;= 28,"Gen Z", merged_data[[#This Row],[Age]]&lt;=44,"Millennials", merged_data[[#This Row],[Age]]&lt;=60,"Gen X", merged_data[[#This Row],[Age]]&gt;60,"Baby Boomers")</f>
        <v>Baby Boomers</v>
      </c>
      <c r="M799" s="1" t="s">
        <v>1236</v>
      </c>
      <c r="N799" s="1" t="s">
        <v>1223</v>
      </c>
      <c r="O799">
        <v>179033</v>
      </c>
      <c r="P799" s="1" t="s">
        <v>1219</v>
      </c>
      <c r="Q799" s="2">
        <v>43776</v>
      </c>
    </row>
    <row r="800" spans="1:17" x14ac:dyDescent="0.25">
      <c r="A800" s="1" t="s">
        <v>1204</v>
      </c>
      <c r="B800" s="1" t="s">
        <v>131</v>
      </c>
      <c r="C800" s="1" t="s">
        <v>14</v>
      </c>
      <c r="D800" s="2">
        <v>44735</v>
      </c>
      <c r="E800">
        <v>316363</v>
      </c>
      <c r="F800">
        <v>840</v>
      </c>
      <c r="G800">
        <v>0</v>
      </c>
      <c r="H800" s="1" t="s">
        <v>1839</v>
      </c>
      <c r="I800" s="1" t="s">
        <v>1791</v>
      </c>
      <c r="J800" s="1" t="s">
        <v>1221</v>
      </c>
      <c r="K800">
        <v>49</v>
      </c>
      <c r="L800" t="str" cm="1">
        <f t="array" ref="L800">_xlfn.IFS(merged_data[[#This Row],[Age]]&lt;= 28,"Gen Z", merged_data[[#This Row],[Age]]&lt;=44,"Millennials", merged_data[[#This Row],[Age]]&lt;=60,"Gen X", merged_data[[#This Row],[Age]]&gt;60,"Baby Boomers")</f>
        <v>Gen X</v>
      </c>
      <c r="M800" s="1" t="s">
        <v>1217</v>
      </c>
      <c r="N800" s="1" t="s">
        <v>1233</v>
      </c>
      <c r="O800">
        <v>151691</v>
      </c>
      <c r="P800" s="1" t="s">
        <v>1219</v>
      </c>
      <c r="Q800" s="2">
        <v>43401</v>
      </c>
    </row>
    <row r="801" spans="1:17" x14ac:dyDescent="0.25">
      <c r="A801" s="1" t="s">
        <v>1205</v>
      </c>
      <c r="B801" s="1" t="s">
        <v>1206</v>
      </c>
      <c r="C801" s="1" t="s">
        <v>26</v>
      </c>
      <c r="D801" s="2">
        <v>43330</v>
      </c>
      <c r="E801">
        <v>308135</v>
      </c>
      <c r="F801">
        <v>460</v>
      </c>
      <c r="G801">
        <v>0</v>
      </c>
      <c r="H801" s="1" t="s">
        <v>40</v>
      </c>
      <c r="I801" s="1" t="s">
        <v>1557</v>
      </c>
      <c r="J801" s="1" t="s">
        <v>1221</v>
      </c>
      <c r="K801">
        <v>30</v>
      </c>
      <c r="L801" t="str" cm="1">
        <f t="array" ref="L801">_xlfn.IFS(merged_data[[#This Row],[Age]]&lt;= 28,"Gen Z", merged_data[[#This Row],[Age]]&lt;=44,"Millennials", merged_data[[#This Row],[Age]]&lt;=60,"Gen X", merged_data[[#This Row],[Age]]&gt;60,"Baby Boomers")</f>
        <v>Millennials</v>
      </c>
      <c r="M801" s="1" t="s">
        <v>1222</v>
      </c>
      <c r="N801" s="1" t="s">
        <v>1227</v>
      </c>
      <c r="O801">
        <v>146446</v>
      </c>
      <c r="P801" s="1" t="s">
        <v>1219</v>
      </c>
      <c r="Q801" s="2">
        <v>42770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F3626-6CAE-47E5-9EE1-D5942A9235DF}">
  <dimension ref="A1:O414"/>
  <sheetViews>
    <sheetView workbookViewId="0">
      <selection activeCell="AD6" sqref="AD6"/>
    </sheetView>
  </sheetViews>
  <sheetFormatPr defaultRowHeight="15" x14ac:dyDescent="0.25"/>
  <cols>
    <col min="1" max="1" width="13.140625" bestFit="1" customWidth="1"/>
    <col min="2" max="2" width="14.5703125" bestFit="1" customWidth="1"/>
    <col min="3" max="3" width="16.85546875" bestFit="1" customWidth="1"/>
    <col min="5" max="5" width="13.140625" bestFit="1" customWidth="1"/>
    <col min="6" max="6" width="20.140625" bestFit="1" customWidth="1"/>
    <col min="8" max="8" width="13.140625" bestFit="1" customWidth="1"/>
    <col min="9" max="9" width="21.85546875" bestFit="1" customWidth="1"/>
    <col min="10" max="10" width="22.85546875" bestFit="1" customWidth="1"/>
    <col min="11" max="12" width="22.85546875" customWidth="1"/>
    <col min="13" max="13" width="13.140625" bestFit="1" customWidth="1"/>
    <col min="14" max="14" width="13.7109375" bestFit="1" customWidth="1"/>
    <col min="15" max="15" width="18.140625" bestFit="1" customWidth="1"/>
  </cols>
  <sheetData>
    <row r="1" spans="1:15" x14ac:dyDescent="0.25">
      <c r="H1" t="s">
        <v>1846</v>
      </c>
    </row>
    <row r="2" spans="1:15" x14ac:dyDescent="0.25">
      <c r="H2" s="1">
        <v>800</v>
      </c>
      <c r="M2" s="9"/>
      <c r="N2" s="10"/>
      <c r="O2" s="11"/>
    </row>
    <row r="3" spans="1:15" x14ac:dyDescent="0.25">
      <c r="A3" s="3" t="s">
        <v>1841</v>
      </c>
      <c r="B3" t="s">
        <v>1840</v>
      </c>
      <c r="E3" t="s">
        <v>1844</v>
      </c>
      <c r="M3" s="12"/>
      <c r="N3" s="13"/>
      <c r="O3" s="14"/>
    </row>
    <row r="4" spans="1:15" x14ac:dyDescent="0.25">
      <c r="A4" s="4" t="s">
        <v>10</v>
      </c>
      <c r="B4" s="30">
        <v>67663129</v>
      </c>
      <c r="E4" s="6">
        <v>579.52625</v>
      </c>
      <c r="M4" s="12"/>
      <c r="N4" s="13"/>
      <c r="O4" s="14"/>
    </row>
    <row r="5" spans="1:15" x14ac:dyDescent="0.25">
      <c r="A5" s="4" t="s">
        <v>14</v>
      </c>
      <c r="B5" s="30">
        <v>77350052</v>
      </c>
      <c r="M5" s="12"/>
      <c r="N5" s="13"/>
      <c r="O5" s="14"/>
    </row>
    <row r="6" spans="1:15" x14ac:dyDescent="0.25">
      <c r="A6" s="4" t="s">
        <v>1842</v>
      </c>
      <c r="B6" s="30">
        <v>145013181</v>
      </c>
      <c r="E6" s="3" t="s">
        <v>1841</v>
      </c>
      <c r="F6" t="s">
        <v>1840</v>
      </c>
      <c r="H6" s="3" t="s">
        <v>1841</v>
      </c>
      <c r="I6" t="s">
        <v>1845</v>
      </c>
      <c r="J6" t="s">
        <v>1858</v>
      </c>
      <c r="K6" t="s">
        <v>1859</v>
      </c>
      <c r="L6" t="s">
        <v>1857</v>
      </c>
      <c r="M6" s="12"/>
      <c r="N6" s="13"/>
      <c r="O6" s="14"/>
    </row>
    <row r="7" spans="1:15" x14ac:dyDescent="0.25">
      <c r="E7" s="4" t="s">
        <v>10</v>
      </c>
      <c r="F7" s="30">
        <v>67663129</v>
      </c>
      <c r="H7" s="4" t="s">
        <v>10</v>
      </c>
      <c r="I7" s="8">
        <v>0.3075</v>
      </c>
      <c r="J7" s="4" t="s">
        <v>10</v>
      </c>
      <c r="K7" s="8">
        <v>0.3075</v>
      </c>
      <c r="L7" s="8">
        <f>1-$I7</f>
        <v>0.6925</v>
      </c>
      <c r="M7" s="12"/>
      <c r="N7" s="13"/>
      <c r="O7" s="14"/>
    </row>
    <row r="8" spans="1:15" x14ac:dyDescent="0.25">
      <c r="E8" s="4" t="s">
        <v>26</v>
      </c>
      <c r="F8" s="30">
        <v>43540576</v>
      </c>
      <c r="H8" s="4" t="s">
        <v>26</v>
      </c>
      <c r="I8" s="8">
        <v>0.21124999999999999</v>
      </c>
      <c r="J8" s="4" t="s">
        <v>26</v>
      </c>
      <c r="K8" s="8">
        <v>0.21124999999999999</v>
      </c>
      <c r="L8" s="8">
        <f t="shared" ref="L8:L10" si="0">1-$I8</f>
        <v>0.78875000000000006</v>
      </c>
      <c r="M8" s="12"/>
      <c r="N8" s="13"/>
      <c r="O8" s="14"/>
    </row>
    <row r="9" spans="1:15" x14ac:dyDescent="0.25">
      <c r="E9" s="4" t="s">
        <v>33</v>
      </c>
      <c r="F9" s="30">
        <v>23787377</v>
      </c>
      <c r="H9" s="4" t="s">
        <v>33</v>
      </c>
      <c r="I9" s="8">
        <v>0.10249999999999999</v>
      </c>
      <c r="J9" s="4" t="s">
        <v>33</v>
      </c>
      <c r="K9" s="8">
        <v>0.10249999999999999</v>
      </c>
      <c r="L9" s="8">
        <f t="shared" si="0"/>
        <v>0.89749999999999996</v>
      </c>
      <c r="M9" s="12"/>
      <c r="N9" s="13"/>
      <c r="O9" s="14"/>
    </row>
    <row r="10" spans="1:15" x14ac:dyDescent="0.25">
      <c r="E10" s="4" t="s">
        <v>14</v>
      </c>
      <c r="F10" s="30">
        <v>77350052</v>
      </c>
      <c r="H10" s="4" t="s">
        <v>14</v>
      </c>
      <c r="I10" s="8">
        <v>0.37874999999999998</v>
      </c>
      <c r="J10" s="4" t="s">
        <v>14</v>
      </c>
      <c r="K10" s="8">
        <v>0.37874999999999998</v>
      </c>
      <c r="L10" s="8">
        <f t="shared" si="0"/>
        <v>0.62125000000000008</v>
      </c>
      <c r="M10" s="12"/>
      <c r="N10" s="13"/>
      <c r="O10" s="14"/>
    </row>
    <row r="11" spans="1:15" x14ac:dyDescent="0.25">
      <c r="E11" s="4" t="s">
        <v>1842</v>
      </c>
      <c r="F11" s="30">
        <v>212341134</v>
      </c>
      <c r="H11" s="4" t="s">
        <v>1842</v>
      </c>
      <c r="I11" s="8">
        <v>1</v>
      </c>
      <c r="M11" s="12"/>
      <c r="N11" s="13"/>
      <c r="O11" s="14"/>
    </row>
    <row r="12" spans="1:15" x14ac:dyDescent="0.25">
      <c r="E12" s="4"/>
      <c r="F12" s="7"/>
      <c r="M12" s="12"/>
      <c r="N12" s="13"/>
      <c r="O12" s="14"/>
    </row>
    <row r="13" spans="1:15" x14ac:dyDescent="0.25">
      <c r="M13" s="12"/>
      <c r="N13" s="13"/>
      <c r="O13" s="14"/>
    </row>
    <row r="14" spans="1:15" x14ac:dyDescent="0.25">
      <c r="A14" s="3" t="s">
        <v>1841</v>
      </c>
      <c r="B14" t="s">
        <v>1843</v>
      </c>
      <c r="E14" s="3" t="s">
        <v>1841</v>
      </c>
      <c r="F14" t="s">
        <v>1843</v>
      </c>
      <c r="H14" s="3" t="s">
        <v>1841</v>
      </c>
      <c r="I14" t="s">
        <v>1851</v>
      </c>
      <c r="M14" s="12"/>
      <c r="N14" s="13"/>
      <c r="O14" s="14"/>
    </row>
    <row r="15" spans="1:15" x14ac:dyDescent="0.25">
      <c r="A15" s="4" t="s">
        <v>40</v>
      </c>
      <c r="B15" s="7">
        <v>3677399</v>
      </c>
      <c r="E15" s="4" t="s">
        <v>19</v>
      </c>
      <c r="F15" s="28">
        <v>3344817</v>
      </c>
      <c r="H15" s="4" t="s">
        <v>1228</v>
      </c>
      <c r="I15" s="27">
        <v>275113.66216216219</v>
      </c>
      <c r="M15" s="12"/>
      <c r="N15" s="13"/>
      <c r="O15" s="14"/>
    </row>
    <row r="16" spans="1:15" x14ac:dyDescent="0.25">
      <c r="A16" s="4" t="s">
        <v>60</v>
      </c>
      <c r="B16" s="7">
        <v>2413846</v>
      </c>
      <c r="E16" s="4" t="s">
        <v>1842</v>
      </c>
      <c r="F16" s="30">
        <v>3344817</v>
      </c>
      <c r="H16" s="4" t="s">
        <v>1219</v>
      </c>
      <c r="I16" s="27">
        <v>267102.03171247354</v>
      </c>
      <c r="M16" s="12"/>
      <c r="N16" s="13"/>
      <c r="O16" s="14"/>
    </row>
    <row r="17" spans="1:15" x14ac:dyDescent="0.25">
      <c r="A17" s="4" t="s">
        <v>1839</v>
      </c>
      <c r="B17" s="7">
        <v>34294602</v>
      </c>
      <c r="F17" s="26"/>
      <c r="H17" s="4" t="s">
        <v>1224</v>
      </c>
      <c r="I17" s="27">
        <v>259460.32411067194</v>
      </c>
      <c r="M17" s="12"/>
      <c r="N17" s="13"/>
      <c r="O17" s="14"/>
    </row>
    <row r="18" spans="1:15" x14ac:dyDescent="0.25">
      <c r="A18" s="4" t="s">
        <v>19</v>
      </c>
      <c r="B18" s="7">
        <v>3344817</v>
      </c>
      <c r="E18" s="3" t="s">
        <v>1841</v>
      </c>
      <c r="F18" s="28" t="s">
        <v>1843</v>
      </c>
      <c r="H18" s="4" t="s">
        <v>1842</v>
      </c>
      <c r="I18" s="27">
        <v>265426.41749999998</v>
      </c>
      <c r="M18" s="12"/>
      <c r="N18" s="13"/>
      <c r="O18" s="14"/>
    </row>
    <row r="19" spans="1:15" x14ac:dyDescent="0.25">
      <c r="A19" s="4" t="s">
        <v>1842</v>
      </c>
      <c r="B19" s="7">
        <v>43730664</v>
      </c>
      <c r="E19" s="4" t="s">
        <v>40</v>
      </c>
      <c r="F19" s="29">
        <v>3677399</v>
      </c>
      <c r="M19" s="15"/>
      <c r="N19" s="16"/>
      <c r="O19" s="17"/>
    </row>
    <row r="20" spans="1:15" x14ac:dyDescent="0.25">
      <c r="E20" s="4" t="s">
        <v>1842</v>
      </c>
      <c r="F20" s="30">
        <v>3677399</v>
      </c>
    </row>
    <row r="23" spans="1:15" x14ac:dyDescent="0.25">
      <c r="A23" s="3" t="s">
        <v>1841</v>
      </c>
      <c r="B23" t="s">
        <v>1845</v>
      </c>
      <c r="C23" t="s">
        <v>1847</v>
      </c>
      <c r="E23" s="3" t="s">
        <v>1841</v>
      </c>
      <c r="F23" t="s">
        <v>1850</v>
      </c>
      <c r="H23" s="9"/>
      <c r="I23" s="10"/>
      <c r="J23" s="11"/>
      <c r="K23" s="24"/>
      <c r="L23" s="24"/>
      <c r="N23" s="3" t="s">
        <v>1841</v>
      </c>
      <c r="O23" t="s">
        <v>1851</v>
      </c>
    </row>
    <row r="24" spans="1:15" x14ac:dyDescent="0.25">
      <c r="A24" s="4" t="s">
        <v>774</v>
      </c>
      <c r="B24" s="1">
        <v>1</v>
      </c>
      <c r="C24" t="str">
        <f>IF($B24 &gt;1, "Multiple Products", "Single Product")</f>
        <v>Single Product</v>
      </c>
      <c r="E24" s="4" t="s">
        <v>1848</v>
      </c>
      <c r="F24" s="1">
        <v>195</v>
      </c>
      <c r="H24" s="18"/>
      <c r="I24" s="19"/>
      <c r="J24" s="20"/>
      <c r="K24" s="25"/>
      <c r="L24" s="25"/>
      <c r="N24" s="4" t="s">
        <v>1854</v>
      </c>
      <c r="O24" s="27">
        <v>247707.29707112969</v>
      </c>
    </row>
    <row r="25" spans="1:15" x14ac:dyDescent="0.25">
      <c r="A25" s="4" t="s">
        <v>411</v>
      </c>
      <c r="B25" s="1">
        <v>2</v>
      </c>
      <c r="C25" t="str">
        <f t="shared" ref="C25:C88" si="1">IF($B25 &gt;1, "Multiple Products", "Single Product")</f>
        <v>Multiple Products</v>
      </c>
      <c r="E25" s="4" t="s">
        <v>1849</v>
      </c>
      <c r="F25" s="1">
        <v>196</v>
      </c>
      <c r="H25" s="18"/>
      <c r="I25" s="19"/>
      <c r="J25" s="20"/>
      <c r="K25" s="25"/>
      <c r="L25" s="25"/>
      <c r="N25" s="4" t="s">
        <v>1853</v>
      </c>
      <c r="O25" s="27">
        <v>264878.38857142854</v>
      </c>
    </row>
    <row r="26" spans="1:15" x14ac:dyDescent="0.25">
      <c r="A26" s="4" t="s">
        <v>785</v>
      </c>
      <c r="B26" s="1">
        <v>1</v>
      </c>
      <c r="C26" t="str">
        <f t="shared" si="1"/>
        <v>Single Product</v>
      </c>
      <c r="E26" s="4" t="s">
        <v>1842</v>
      </c>
      <c r="F26" s="1">
        <v>391</v>
      </c>
      <c r="H26" s="18"/>
      <c r="I26" s="19"/>
      <c r="J26" s="20"/>
      <c r="K26" s="25"/>
      <c r="L26" s="25"/>
      <c r="N26" s="4" t="s">
        <v>1855</v>
      </c>
      <c r="O26" s="27">
        <v>267779.7074829932</v>
      </c>
    </row>
    <row r="27" spans="1:15" x14ac:dyDescent="0.25">
      <c r="A27" s="4" t="s">
        <v>409</v>
      </c>
      <c r="B27" s="1">
        <v>1</v>
      </c>
      <c r="C27" t="str">
        <f t="shared" si="1"/>
        <v>Single Product</v>
      </c>
      <c r="H27" s="18"/>
      <c r="I27" s="19"/>
      <c r="J27" s="20"/>
      <c r="K27" s="25"/>
      <c r="L27" s="25"/>
      <c r="N27" s="4" t="s">
        <v>1856</v>
      </c>
      <c r="O27" s="27">
        <v>282099.39330543933</v>
      </c>
    </row>
    <row r="28" spans="1:15" x14ac:dyDescent="0.25">
      <c r="A28" s="4" t="s">
        <v>295</v>
      </c>
      <c r="B28" s="1">
        <v>1</v>
      </c>
      <c r="C28" t="str">
        <f t="shared" si="1"/>
        <v>Single Product</v>
      </c>
      <c r="H28" s="18"/>
      <c r="I28" s="19"/>
      <c r="J28" s="20"/>
      <c r="K28" s="25"/>
      <c r="L28" s="25"/>
      <c r="N28" s="4" t="s">
        <v>1842</v>
      </c>
      <c r="O28" s="27">
        <v>265426.41749999998</v>
      </c>
    </row>
    <row r="29" spans="1:15" x14ac:dyDescent="0.25">
      <c r="A29" s="4" t="s">
        <v>543</v>
      </c>
      <c r="B29" s="1">
        <v>2</v>
      </c>
      <c r="C29" t="str">
        <f t="shared" si="1"/>
        <v>Multiple Products</v>
      </c>
      <c r="H29" s="18"/>
      <c r="I29" s="19"/>
      <c r="J29" s="20"/>
      <c r="K29" s="25"/>
      <c r="L29" s="25"/>
    </row>
    <row r="30" spans="1:15" x14ac:dyDescent="0.25">
      <c r="A30" s="4" t="s">
        <v>615</v>
      </c>
      <c r="B30" s="1">
        <v>1</v>
      </c>
      <c r="C30" t="str">
        <f t="shared" si="1"/>
        <v>Single Product</v>
      </c>
      <c r="E30" s="3" t="s">
        <v>1841</v>
      </c>
      <c r="F30" t="s">
        <v>1844</v>
      </c>
      <c r="H30" s="18"/>
      <c r="I30" s="19"/>
      <c r="J30" s="20"/>
      <c r="K30" s="25"/>
      <c r="L30" s="25"/>
    </row>
    <row r="31" spans="1:15" x14ac:dyDescent="0.25">
      <c r="A31" s="4" t="s">
        <v>991</v>
      </c>
      <c r="B31" s="1">
        <v>1</v>
      </c>
      <c r="C31" t="str">
        <f t="shared" si="1"/>
        <v>Single Product</v>
      </c>
      <c r="E31" s="4" t="s">
        <v>40</v>
      </c>
      <c r="F31" s="6">
        <v>580.50877192982455</v>
      </c>
      <c r="H31" s="18"/>
      <c r="I31" s="19"/>
      <c r="J31" s="20"/>
      <c r="K31" s="25"/>
      <c r="L31" s="25"/>
    </row>
    <row r="32" spans="1:15" x14ac:dyDescent="0.25">
      <c r="A32" s="4" t="s">
        <v>622</v>
      </c>
      <c r="B32" s="1">
        <v>2</v>
      </c>
      <c r="C32" t="str">
        <f t="shared" si="1"/>
        <v>Multiple Products</v>
      </c>
      <c r="E32" s="4" t="s">
        <v>19</v>
      </c>
      <c r="F32" s="6">
        <v>591.8115942028985</v>
      </c>
      <c r="H32" s="18"/>
      <c r="I32" s="19"/>
      <c r="J32" s="20"/>
      <c r="K32" s="25"/>
      <c r="L32" s="25"/>
    </row>
    <row r="33" spans="1:12" x14ac:dyDescent="0.25">
      <c r="A33" s="4" t="s">
        <v>394</v>
      </c>
      <c r="B33" s="1">
        <v>1</v>
      </c>
      <c r="C33" t="str">
        <f t="shared" si="1"/>
        <v>Single Product</v>
      </c>
      <c r="E33" s="4" t="s">
        <v>1842</v>
      </c>
      <c r="F33" s="6">
        <v>586.69841269841265</v>
      </c>
      <c r="H33" s="18"/>
      <c r="I33" s="19"/>
      <c r="J33" s="20"/>
      <c r="K33" s="25"/>
      <c r="L33" s="25"/>
    </row>
    <row r="34" spans="1:12" x14ac:dyDescent="0.25">
      <c r="A34" s="4" t="s">
        <v>46</v>
      </c>
      <c r="B34" s="1">
        <v>2</v>
      </c>
      <c r="C34" t="str">
        <f t="shared" si="1"/>
        <v>Multiple Products</v>
      </c>
      <c r="H34" s="18"/>
      <c r="I34" s="19"/>
      <c r="J34" s="20"/>
      <c r="K34" s="25"/>
      <c r="L34" s="25"/>
    </row>
    <row r="35" spans="1:12" x14ac:dyDescent="0.25">
      <c r="A35" s="4" t="s">
        <v>461</v>
      </c>
      <c r="B35" s="1">
        <v>1</v>
      </c>
      <c r="C35" t="str">
        <f t="shared" si="1"/>
        <v>Single Product</v>
      </c>
      <c r="E35" s="4" t="s">
        <v>1860</v>
      </c>
      <c r="F35" t="s">
        <v>1861</v>
      </c>
      <c r="H35" s="18"/>
      <c r="I35" s="19"/>
      <c r="J35" s="20"/>
      <c r="K35" s="25"/>
      <c r="L35" s="25"/>
    </row>
    <row r="36" spans="1:12" x14ac:dyDescent="0.25">
      <c r="A36" s="4" t="s">
        <v>286</v>
      </c>
      <c r="B36" s="1">
        <v>2</v>
      </c>
      <c r="C36" t="str">
        <f t="shared" si="1"/>
        <v>Multiple Products</v>
      </c>
      <c r="E36" t="s">
        <v>19</v>
      </c>
      <c r="F36" s="6">
        <v>591.8115942028985</v>
      </c>
      <c r="H36" s="18"/>
      <c r="I36" s="19"/>
      <c r="J36" s="20"/>
      <c r="K36" s="25"/>
      <c r="L36" s="25"/>
    </row>
    <row r="37" spans="1:12" x14ac:dyDescent="0.25">
      <c r="A37" s="4" t="s">
        <v>413</v>
      </c>
      <c r="B37" s="1">
        <v>1</v>
      </c>
      <c r="C37" t="str">
        <f t="shared" si="1"/>
        <v>Single Product</v>
      </c>
      <c r="E37" t="s">
        <v>40</v>
      </c>
      <c r="F37" s="6">
        <v>580.50877192982455</v>
      </c>
      <c r="H37" s="18"/>
      <c r="I37" s="19"/>
      <c r="J37" s="20"/>
      <c r="K37" s="25"/>
      <c r="L37" s="25"/>
    </row>
    <row r="38" spans="1:12" x14ac:dyDescent="0.25">
      <c r="A38" s="4" t="s">
        <v>650</v>
      </c>
      <c r="B38" s="1">
        <v>1</v>
      </c>
      <c r="C38" t="str">
        <f t="shared" si="1"/>
        <v>Single Product</v>
      </c>
      <c r="H38" s="18"/>
      <c r="I38" s="19"/>
      <c r="J38" s="20"/>
      <c r="K38" s="25"/>
      <c r="L38" s="25"/>
    </row>
    <row r="39" spans="1:12" x14ac:dyDescent="0.25">
      <c r="A39" s="4" t="s">
        <v>496</v>
      </c>
      <c r="B39" s="1">
        <v>2</v>
      </c>
      <c r="C39" t="str">
        <f t="shared" si="1"/>
        <v>Multiple Products</v>
      </c>
      <c r="H39" s="18"/>
      <c r="I39" s="19"/>
      <c r="J39" s="20"/>
      <c r="K39" s="25"/>
      <c r="L39" s="25"/>
    </row>
    <row r="40" spans="1:12" x14ac:dyDescent="0.25">
      <c r="A40" s="4" t="s">
        <v>381</v>
      </c>
      <c r="B40" s="1">
        <v>1</v>
      </c>
      <c r="C40" t="str">
        <f t="shared" si="1"/>
        <v>Single Product</v>
      </c>
      <c r="H40" s="21"/>
      <c r="I40" s="22"/>
      <c r="J40" s="23"/>
      <c r="K40" s="25"/>
      <c r="L40" s="25"/>
    </row>
    <row r="41" spans="1:12" x14ac:dyDescent="0.25">
      <c r="A41" s="4" t="s">
        <v>30</v>
      </c>
      <c r="B41" s="1">
        <v>2</v>
      </c>
      <c r="C41" t="str">
        <f t="shared" si="1"/>
        <v>Multiple Products</v>
      </c>
    </row>
    <row r="42" spans="1:12" x14ac:dyDescent="0.25">
      <c r="A42" s="4" t="s">
        <v>220</v>
      </c>
      <c r="B42" s="1">
        <v>1</v>
      </c>
      <c r="C42" t="str">
        <f t="shared" si="1"/>
        <v>Single Product</v>
      </c>
    </row>
    <row r="43" spans="1:12" x14ac:dyDescent="0.25">
      <c r="A43" s="4" t="s">
        <v>456</v>
      </c>
      <c r="B43" s="1">
        <v>1</v>
      </c>
      <c r="C43" t="str">
        <f t="shared" si="1"/>
        <v>Single Product</v>
      </c>
    </row>
    <row r="44" spans="1:12" x14ac:dyDescent="0.25">
      <c r="A44" s="4" t="s">
        <v>726</v>
      </c>
      <c r="B44" s="1">
        <v>1</v>
      </c>
      <c r="C44" t="str">
        <f t="shared" si="1"/>
        <v>Single Product</v>
      </c>
    </row>
    <row r="45" spans="1:12" x14ac:dyDescent="0.25">
      <c r="A45" s="4" t="s">
        <v>155</v>
      </c>
      <c r="B45" s="1">
        <v>2</v>
      </c>
      <c r="C45" t="str">
        <f t="shared" si="1"/>
        <v>Multiple Products</v>
      </c>
    </row>
    <row r="46" spans="1:12" x14ac:dyDescent="0.25">
      <c r="A46" s="4" t="s">
        <v>227</v>
      </c>
      <c r="B46" s="1">
        <v>1</v>
      </c>
      <c r="C46" t="str">
        <f t="shared" si="1"/>
        <v>Single Product</v>
      </c>
    </row>
    <row r="47" spans="1:12" x14ac:dyDescent="0.25">
      <c r="A47" s="4" t="s">
        <v>1107</v>
      </c>
      <c r="B47" s="1">
        <v>1</v>
      </c>
      <c r="C47" t="str">
        <f t="shared" si="1"/>
        <v>Single Product</v>
      </c>
    </row>
    <row r="48" spans="1:12" x14ac:dyDescent="0.25">
      <c r="A48" s="4" t="s">
        <v>837</v>
      </c>
      <c r="B48" s="1">
        <v>1</v>
      </c>
      <c r="C48" t="str">
        <f t="shared" si="1"/>
        <v>Single Product</v>
      </c>
    </row>
    <row r="49" spans="1:3" x14ac:dyDescent="0.25">
      <c r="A49" s="4" t="s">
        <v>807</v>
      </c>
      <c r="B49" s="1">
        <v>2</v>
      </c>
      <c r="C49" t="str">
        <f t="shared" si="1"/>
        <v>Multiple Products</v>
      </c>
    </row>
    <row r="50" spans="1:3" x14ac:dyDescent="0.25">
      <c r="A50" s="4" t="s">
        <v>587</v>
      </c>
      <c r="B50" s="1">
        <v>1</v>
      </c>
      <c r="C50" t="str">
        <f t="shared" si="1"/>
        <v>Single Product</v>
      </c>
    </row>
    <row r="51" spans="1:3" x14ac:dyDescent="0.25">
      <c r="A51" s="4" t="s">
        <v>728</v>
      </c>
      <c r="B51" s="1">
        <v>3</v>
      </c>
      <c r="C51" t="str">
        <f t="shared" si="1"/>
        <v>Multiple Products</v>
      </c>
    </row>
    <row r="52" spans="1:3" x14ac:dyDescent="0.25">
      <c r="A52" s="4" t="s">
        <v>514</v>
      </c>
      <c r="B52" s="1">
        <v>2</v>
      </c>
      <c r="C52" t="str">
        <f t="shared" si="1"/>
        <v>Multiple Products</v>
      </c>
    </row>
    <row r="53" spans="1:3" x14ac:dyDescent="0.25">
      <c r="A53" s="4" t="s">
        <v>385</v>
      </c>
      <c r="B53" s="1">
        <v>2</v>
      </c>
      <c r="C53" t="str">
        <f t="shared" si="1"/>
        <v>Multiple Products</v>
      </c>
    </row>
    <row r="54" spans="1:3" x14ac:dyDescent="0.25">
      <c r="A54" s="4" t="s">
        <v>268</v>
      </c>
      <c r="B54" s="1">
        <v>1</v>
      </c>
      <c r="C54" t="str">
        <f t="shared" si="1"/>
        <v>Single Product</v>
      </c>
    </row>
    <row r="55" spans="1:3" x14ac:dyDescent="0.25">
      <c r="A55" s="4" t="s">
        <v>1130</v>
      </c>
      <c r="B55" s="1">
        <v>1</v>
      </c>
      <c r="C55" t="str">
        <f t="shared" si="1"/>
        <v>Single Product</v>
      </c>
    </row>
    <row r="56" spans="1:3" x14ac:dyDescent="0.25">
      <c r="A56" s="4" t="s">
        <v>835</v>
      </c>
      <c r="B56" s="1">
        <v>2</v>
      </c>
      <c r="C56" t="str">
        <f t="shared" si="1"/>
        <v>Multiple Products</v>
      </c>
    </row>
    <row r="57" spans="1:3" x14ac:dyDescent="0.25">
      <c r="A57" s="4" t="s">
        <v>97</v>
      </c>
      <c r="B57" s="1">
        <v>3</v>
      </c>
      <c r="C57" t="str">
        <f t="shared" si="1"/>
        <v>Multiple Products</v>
      </c>
    </row>
    <row r="58" spans="1:3" x14ac:dyDescent="0.25">
      <c r="A58" s="4" t="s">
        <v>173</v>
      </c>
      <c r="B58" s="1">
        <v>2</v>
      </c>
      <c r="C58" t="str">
        <f t="shared" si="1"/>
        <v>Multiple Products</v>
      </c>
    </row>
    <row r="59" spans="1:3" x14ac:dyDescent="0.25">
      <c r="A59" s="4" t="s">
        <v>127</v>
      </c>
      <c r="B59" s="1">
        <v>1</v>
      </c>
      <c r="C59" t="str">
        <f t="shared" si="1"/>
        <v>Single Product</v>
      </c>
    </row>
    <row r="60" spans="1:3" x14ac:dyDescent="0.25">
      <c r="A60" s="4" t="s">
        <v>147</v>
      </c>
      <c r="B60" s="1">
        <v>1</v>
      </c>
      <c r="C60" t="str">
        <f t="shared" si="1"/>
        <v>Single Product</v>
      </c>
    </row>
    <row r="61" spans="1:3" x14ac:dyDescent="0.25">
      <c r="A61" s="4" t="s">
        <v>556</v>
      </c>
      <c r="B61" s="1">
        <v>1</v>
      </c>
      <c r="C61" t="str">
        <f t="shared" si="1"/>
        <v>Single Product</v>
      </c>
    </row>
    <row r="62" spans="1:3" x14ac:dyDescent="0.25">
      <c r="A62" s="4" t="s">
        <v>218</v>
      </c>
      <c r="B62" s="1">
        <v>2</v>
      </c>
      <c r="C62" t="str">
        <f t="shared" si="1"/>
        <v>Multiple Products</v>
      </c>
    </row>
    <row r="63" spans="1:3" x14ac:dyDescent="0.25">
      <c r="A63" s="4" t="s">
        <v>492</v>
      </c>
      <c r="B63" s="1">
        <v>1</v>
      </c>
      <c r="C63" t="str">
        <f t="shared" si="1"/>
        <v>Single Product</v>
      </c>
    </row>
    <row r="64" spans="1:3" x14ac:dyDescent="0.25">
      <c r="A64" s="4" t="s">
        <v>444</v>
      </c>
      <c r="B64" s="1">
        <v>2</v>
      </c>
      <c r="C64" t="str">
        <f t="shared" si="1"/>
        <v>Multiple Products</v>
      </c>
    </row>
    <row r="65" spans="1:3" x14ac:dyDescent="0.25">
      <c r="A65" s="4" t="s">
        <v>682</v>
      </c>
      <c r="B65" s="1">
        <v>1</v>
      </c>
      <c r="C65" t="str">
        <f t="shared" si="1"/>
        <v>Single Product</v>
      </c>
    </row>
    <row r="66" spans="1:3" x14ac:dyDescent="0.25">
      <c r="A66" s="4" t="s">
        <v>123</v>
      </c>
      <c r="B66" s="1">
        <v>3</v>
      </c>
      <c r="C66" t="str">
        <f t="shared" si="1"/>
        <v>Multiple Products</v>
      </c>
    </row>
    <row r="67" spans="1:3" x14ac:dyDescent="0.25">
      <c r="A67" s="4" t="s">
        <v>938</v>
      </c>
      <c r="B67" s="1">
        <v>1</v>
      </c>
      <c r="C67" t="str">
        <f t="shared" si="1"/>
        <v>Single Product</v>
      </c>
    </row>
    <row r="68" spans="1:3" x14ac:dyDescent="0.25">
      <c r="A68" s="4" t="s">
        <v>625</v>
      </c>
      <c r="B68" s="1">
        <v>1</v>
      </c>
      <c r="C68" t="str">
        <f t="shared" si="1"/>
        <v>Single Product</v>
      </c>
    </row>
    <row r="69" spans="1:3" x14ac:dyDescent="0.25">
      <c r="A69" s="4" t="s">
        <v>946</v>
      </c>
      <c r="B69" s="1">
        <v>1</v>
      </c>
      <c r="C69" t="str">
        <f t="shared" si="1"/>
        <v>Single Product</v>
      </c>
    </row>
    <row r="70" spans="1:3" x14ac:dyDescent="0.25">
      <c r="A70" s="4" t="s">
        <v>404</v>
      </c>
      <c r="B70" s="1">
        <v>2</v>
      </c>
      <c r="C70" t="str">
        <f t="shared" si="1"/>
        <v>Multiple Products</v>
      </c>
    </row>
    <row r="71" spans="1:3" x14ac:dyDescent="0.25">
      <c r="A71" s="4" t="s">
        <v>418</v>
      </c>
      <c r="B71" s="1">
        <v>2</v>
      </c>
      <c r="C71" t="str">
        <f t="shared" si="1"/>
        <v>Multiple Products</v>
      </c>
    </row>
    <row r="72" spans="1:3" x14ac:dyDescent="0.25">
      <c r="A72" s="4" t="s">
        <v>783</v>
      </c>
      <c r="B72" s="1">
        <v>2</v>
      </c>
      <c r="C72" t="str">
        <f t="shared" si="1"/>
        <v>Multiple Products</v>
      </c>
    </row>
    <row r="73" spans="1:3" x14ac:dyDescent="0.25">
      <c r="A73" s="4" t="s">
        <v>465</v>
      </c>
      <c r="B73" s="1">
        <v>2</v>
      </c>
      <c r="C73" t="str">
        <f t="shared" si="1"/>
        <v>Multiple Products</v>
      </c>
    </row>
    <row r="74" spans="1:3" x14ac:dyDescent="0.25">
      <c r="A74" s="4" t="s">
        <v>163</v>
      </c>
      <c r="B74" s="1">
        <v>2</v>
      </c>
      <c r="C74" t="str">
        <f t="shared" si="1"/>
        <v>Multiple Products</v>
      </c>
    </row>
    <row r="75" spans="1:3" x14ac:dyDescent="0.25">
      <c r="A75" s="4" t="s">
        <v>183</v>
      </c>
      <c r="B75" s="1">
        <v>3</v>
      </c>
      <c r="C75" t="str">
        <f t="shared" si="1"/>
        <v>Multiple Products</v>
      </c>
    </row>
    <row r="76" spans="1:3" x14ac:dyDescent="0.25">
      <c r="A76" s="4" t="s">
        <v>554</v>
      </c>
      <c r="B76" s="1">
        <v>3</v>
      </c>
      <c r="C76" t="str">
        <f t="shared" si="1"/>
        <v>Multiple Products</v>
      </c>
    </row>
    <row r="77" spans="1:3" x14ac:dyDescent="0.25">
      <c r="A77" s="4" t="s">
        <v>878</v>
      </c>
      <c r="B77" s="1">
        <v>1</v>
      </c>
      <c r="C77" t="str">
        <f t="shared" si="1"/>
        <v>Single Product</v>
      </c>
    </row>
    <row r="78" spans="1:3" x14ac:dyDescent="0.25">
      <c r="A78" s="4" t="s">
        <v>177</v>
      </c>
      <c r="B78" s="1">
        <v>1</v>
      </c>
      <c r="C78" t="str">
        <f t="shared" si="1"/>
        <v>Single Product</v>
      </c>
    </row>
    <row r="79" spans="1:3" x14ac:dyDescent="0.25">
      <c r="A79" s="4" t="s">
        <v>109</v>
      </c>
      <c r="B79" s="1">
        <v>2</v>
      </c>
      <c r="C79" t="str">
        <f t="shared" si="1"/>
        <v>Multiple Products</v>
      </c>
    </row>
    <row r="80" spans="1:3" x14ac:dyDescent="0.25">
      <c r="A80" s="4" t="s">
        <v>28</v>
      </c>
      <c r="B80" s="1">
        <v>2</v>
      </c>
      <c r="C80" t="str">
        <f t="shared" si="1"/>
        <v>Multiple Products</v>
      </c>
    </row>
    <row r="81" spans="1:3" x14ac:dyDescent="0.25">
      <c r="A81" s="4" t="s">
        <v>105</v>
      </c>
      <c r="B81" s="1">
        <v>1</v>
      </c>
      <c r="C81" t="str">
        <f t="shared" si="1"/>
        <v>Single Product</v>
      </c>
    </row>
    <row r="82" spans="1:3" x14ac:dyDescent="0.25">
      <c r="A82" s="4" t="s">
        <v>477</v>
      </c>
      <c r="B82" s="1">
        <v>1</v>
      </c>
      <c r="C82" t="str">
        <f t="shared" si="1"/>
        <v>Single Product</v>
      </c>
    </row>
    <row r="83" spans="1:3" x14ac:dyDescent="0.25">
      <c r="A83" s="4" t="s">
        <v>374</v>
      </c>
      <c r="B83" s="1">
        <v>1</v>
      </c>
      <c r="C83" t="str">
        <f t="shared" si="1"/>
        <v>Single Product</v>
      </c>
    </row>
    <row r="84" spans="1:3" x14ac:dyDescent="0.25">
      <c r="A84" s="4" t="s">
        <v>334</v>
      </c>
      <c r="B84" s="1">
        <v>2</v>
      </c>
      <c r="C84" t="str">
        <f t="shared" si="1"/>
        <v>Multiple Products</v>
      </c>
    </row>
    <row r="85" spans="1:3" x14ac:dyDescent="0.25">
      <c r="A85" s="4" t="s">
        <v>862</v>
      </c>
      <c r="B85" s="1">
        <v>1</v>
      </c>
      <c r="C85" t="str">
        <f t="shared" si="1"/>
        <v>Single Product</v>
      </c>
    </row>
    <row r="86" spans="1:3" x14ac:dyDescent="0.25">
      <c r="A86" s="4" t="s">
        <v>222</v>
      </c>
      <c r="B86" s="1">
        <v>3</v>
      </c>
      <c r="C86" t="str">
        <f t="shared" si="1"/>
        <v>Multiple Products</v>
      </c>
    </row>
    <row r="87" spans="1:3" x14ac:dyDescent="0.25">
      <c r="A87" s="4" t="s">
        <v>552</v>
      </c>
      <c r="B87" s="1">
        <v>1</v>
      </c>
      <c r="C87" t="str">
        <f t="shared" si="1"/>
        <v>Single Product</v>
      </c>
    </row>
    <row r="88" spans="1:3" x14ac:dyDescent="0.25">
      <c r="A88" s="4" t="s">
        <v>370</v>
      </c>
      <c r="B88" s="1">
        <v>3</v>
      </c>
      <c r="C88" t="str">
        <f t="shared" si="1"/>
        <v>Multiple Products</v>
      </c>
    </row>
    <row r="89" spans="1:3" x14ac:dyDescent="0.25">
      <c r="A89" s="4" t="s">
        <v>339</v>
      </c>
      <c r="B89" s="1">
        <v>1</v>
      </c>
      <c r="C89" t="str">
        <f t="shared" ref="C89:C152" si="2">IF($B89 &gt;1, "Multiple Products", "Single Product")</f>
        <v>Single Product</v>
      </c>
    </row>
    <row r="90" spans="1:3" x14ac:dyDescent="0.25">
      <c r="A90" s="4" t="s">
        <v>526</v>
      </c>
      <c r="B90" s="1">
        <v>2</v>
      </c>
      <c r="C90" t="str">
        <f t="shared" si="2"/>
        <v>Multiple Products</v>
      </c>
    </row>
    <row r="91" spans="1:3" x14ac:dyDescent="0.25">
      <c r="A91" s="4" t="s">
        <v>115</v>
      </c>
      <c r="B91" s="1">
        <v>3</v>
      </c>
      <c r="C91" t="str">
        <f t="shared" si="2"/>
        <v>Multiple Products</v>
      </c>
    </row>
    <row r="92" spans="1:3" x14ac:dyDescent="0.25">
      <c r="A92" s="4" t="s">
        <v>831</v>
      </c>
      <c r="B92" s="1">
        <v>1</v>
      </c>
      <c r="C92" t="str">
        <f t="shared" si="2"/>
        <v>Single Product</v>
      </c>
    </row>
    <row r="93" spans="1:3" x14ac:dyDescent="0.25">
      <c r="A93" s="4" t="s">
        <v>481</v>
      </c>
      <c r="B93" s="1">
        <v>1</v>
      </c>
      <c r="C93" t="str">
        <f t="shared" si="2"/>
        <v>Single Product</v>
      </c>
    </row>
    <row r="94" spans="1:3" x14ac:dyDescent="0.25">
      <c r="A94" s="4" t="s">
        <v>997</v>
      </c>
      <c r="B94" s="1">
        <v>2</v>
      </c>
      <c r="C94" t="str">
        <f t="shared" si="2"/>
        <v>Multiple Products</v>
      </c>
    </row>
    <row r="95" spans="1:3" x14ac:dyDescent="0.25">
      <c r="A95" s="4" t="s">
        <v>512</v>
      </c>
      <c r="B95" s="1">
        <v>1</v>
      </c>
      <c r="C95" t="str">
        <f t="shared" si="2"/>
        <v>Single Product</v>
      </c>
    </row>
    <row r="96" spans="1:3" x14ac:dyDescent="0.25">
      <c r="A96" s="4" t="s">
        <v>396</v>
      </c>
      <c r="B96" s="1">
        <v>3</v>
      </c>
      <c r="C96" t="str">
        <f t="shared" si="2"/>
        <v>Multiple Products</v>
      </c>
    </row>
    <row r="97" spans="1:3" x14ac:dyDescent="0.25">
      <c r="A97" s="4" t="s">
        <v>447</v>
      </c>
      <c r="B97" s="1">
        <v>1</v>
      </c>
      <c r="C97" t="str">
        <f t="shared" si="2"/>
        <v>Single Product</v>
      </c>
    </row>
    <row r="98" spans="1:3" x14ac:dyDescent="0.25">
      <c r="A98" s="4" t="s">
        <v>202</v>
      </c>
      <c r="B98" s="1">
        <v>2</v>
      </c>
      <c r="C98" t="str">
        <f t="shared" si="2"/>
        <v>Multiple Products</v>
      </c>
    </row>
    <row r="99" spans="1:3" x14ac:dyDescent="0.25">
      <c r="A99" s="4" t="s">
        <v>594</v>
      </c>
      <c r="B99" s="1">
        <v>1</v>
      </c>
      <c r="C99" t="str">
        <f t="shared" si="2"/>
        <v>Single Product</v>
      </c>
    </row>
    <row r="100" spans="1:3" x14ac:dyDescent="0.25">
      <c r="A100" s="4" t="s">
        <v>639</v>
      </c>
      <c r="B100" s="1">
        <v>2</v>
      </c>
      <c r="C100" t="str">
        <f t="shared" si="2"/>
        <v>Multiple Products</v>
      </c>
    </row>
    <row r="101" spans="1:3" x14ac:dyDescent="0.25">
      <c r="A101" s="4" t="s">
        <v>1147</v>
      </c>
      <c r="B101" s="1">
        <v>1</v>
      </c>
      <c r="C101" t="str">
        <f t="shared" si="2"/>
        <v>Single Product</v>
      </c>
    </row>
    <row r="102" spans="1:3" x14ac:dyDescent="0.25">
      <c r="A102" s="4" t="s">
        <v>565</v>
      </c>
      <c r="B102" s="1">
        <v>1</v>
      </c>
      <c r="C102" t="str">
        <f t="shared" si="2"/>
        <v>Single Product</v>
      </c>
    </row>
    <row r="103" spans="1:3" x14ac:dyDescent="0.25">
      <c r="A103" s="4" t="s">
        <v>1197</v>
      </c>
      <c r="B103" s="1">
        <v>1</v>
      </c>
      <c r="C103" t="str">
        <f t="shared" si="2"/>
        <v>Single Product</v>
      </c>
    </row>
    <row r="104" spans="1:3" x14ac:dyDescent="0.25">
      <c r="A104" s="4" t="s">
        <v>236</v>
      </c>
      <c r="B104" s="1">
        <v>3</v>
      </c>
      <c r="C104" t="str">
        <f t="shared" si="2"/>
        <v>Multiple Products</v>
      </c>
    </row>
    <row r="105" spans="1:3" x14ac:dyDescent="0.25">
      <c r="A105" s="4" t="s">
        <v>133</v>
      </c>
      <c r="B105" s="1">
        <v>3</v>
      </c>
      <c r="C105" t="str">
        <f t="shared" si="2"/>
        <v>Multiple Products</v>
      </c>
    </row>
    <row r="106" spans="1:3" x14ac:dyDescent="0.25">
      <c r="A106" s="4" t="s">
        <v>744</v>
      </c>
      <c r="B106" s="1">
        <v>2</v>
      </c>
      <c r="C106" t="str">
        <f t="shared" si="2"/>
        <v>Multiple Products</v>
      </c>
    </row>
    <row r="107" spans="1:3" x14ac:dyDescent="0.25">
      <c r="A107" s="4" t="s">
        <v>25</v>
      </c>
      <c r="B107" s="1">
        <v>3</v>
      </c>
      <c r="C107" t="str">
        <f t="shared" si="2"/>
        <v>Multiple Products</v>
      </c>
    </row>
    <row r="108" spans="1:3" x14ac:dyDescent="0.25">
      <c r="A108" s="4" t="s">
        <v>864</v>
      </c>
      <c r="B108" s="1">
        <v>2</v>
      </c>
      <c r="C108" t="str">
        <f t="shared" si="2"/>
        <v>Multiple Products</v>
      </c>
    </row>
    <row r="109" spans="1:3" x14ac:dyDescent="0.25">
      <c r="A109" s="4" t="s">
        <v>415</v>
      </c>
      <c r="B109" s="1">
        <v>1</v>
      </c>
      <c r="C109" t="str">
        <f t="shared" si="2"/>
        <v>Single Product</v>
      </c>
    </row>
    <row r="110" spans="1:3" x14ac:dyDescent="0.25">
      <c r="A110" s="4" t="s">
        <v>58</v>
      </c>
      <c r="B110" s="1">
        <v>4</v>
      </c>
      <c r="C110" t="str">
        <f t="shared" si="2"/>
        <v>Multiple Products</v>
      </c>
    </row>
    <row r="111" spans="1:3" x14ac:dyDescent="0.25">
      <c r="A111" s="4" t="s">
        <v>584</v>
      </c>
      <c r="B111" s="1">
        <v>1</v>
      </c>
      <c r="C111" t="str">
        <f t="shared" si="2"/>
        <v>Single Product</v>
      </c>
    </row>
    <row r="112" spans="1:3" x14ac:dyDescent="0.25">
      <c r="A112" s="4" t="s">
        <v>819</v>
      </c>
      <c r="B112" s="1">
        <v>1</v>
      </c>
      <c r="C112" t="str">
        <f t="shared" si="2"/>
        <v>Single Product</v>
      </c>
    </row>
    <row r="113" spans="1:3" x14ac:dyDescent="0.25">
      <c r="A113" s="4" t="s">
        <v>67</v>
      </c>
      <c r="B113" s="1">
        <v>2</v>
      </c>
      <c r="C113" t="str">
        <f t="shared" si="2"/>
        <v>Multiple Products</v>
      </c>
    </row>
    <row r="114" spans="1:3" x14ac:dyDescent="0.25">
      <c r="A114" s="4" t="s">
        <v>37</v>
      </c>
      <c r="B114" s="1">
        <v>3</v>
      </c>
      <c r="C114" t="str">
        <f t="shared" si="2"/>
        <v>Multiple Products</v>
      </c>
    </row>
    <row r="115" spans="1:3" x14ac:dyDescent="0.25">
      <c r="A115" s="4" t="s">
        <v>81</v>
      </c>
      <c r="B115" s="1">
        <v>2</v>
      </c>
      <c r="C115" t="str">
        <f t="shared" si="2"/>
        <v>Multiple Products</v>
      </c>
    </row>
    <row r="116" spans="1:3" x14ac:dyDescent="0.25">
      <c r="A116" s="4" t="s">
        <v>252</v>
      </c>
      <c r="B116" s="1">
        <v>3</v>
      </c>
      <c r="C116" t="str">
        <f t="shared" si="2"/>
        <v>Multiple Products</v>
      </c>
    </row>
    <row r="117" spans="1:3" x14ac:dyDescent="0.25">
      <c r="A117" s="4" t="s">
        <v>883</v>
      </c>
      <c r="B117" s="1">
        <v>1</v>
      </c>
      <c r="C117" t="str">
        <f t="shared" si="2"/>
        <v>Single Product</v>
      </c>
    </row>
    <row r="118" spans="1:3" x14ac:dyDescent="0.25">
      <c r="A118" s="4" t="s">
        <v>107</v>
      </c>
      <c r="B118" s="1">
        <v>3</v>
      </c>
      <c r="C118" t="str">
        <f t="shared" si="2"/>
        <v>Multiple Products</v>
      </c>
    </row>
    <row r="119" spans="1:3" x14ac:dyDescent="0.25">
      <c r="A119" s="4" t="s">
        <v>428</v>
      </c>
      <c r="B119" s="1">
        <v>2</v>
      </c>
      <c r="C119" t="str">
        <f t="shared" si="2"/>
        <v>Multiple Products</v>
      </c>
    </row>
    <row r="120" spans="1:3" x14ac:dyDescent="0.25">
      <c r="A120" s="4" t="s">
        <v>187</v>
      </c>
      <c r="B120" s="1">
        <v>1</v>
      </c>
      <c r="C120" t="str">
        <f t="shared" si="2"/>
        <v>Single Product</v>
      </c>
    </row>
    <row r="121" spans="1:3" x14ac:dyDescent="0.25">
      <c r="A121" s="4" t="s">
        <v>298</v>
      </c>
      <c r="B121" s="1">
        <v>3</v>
      </c>
      <c r="C121" t="str">
        <f t="shared" si="2"/>
        <v>Multiple Products</v>
      </c>
    </row>
    <row r="122" spans="1:3" x14ac:dyDescent="0.25">
      <c r="A122" s="4" t="s">
        <v>646</v>
      </c>
      <c r="B122" s="1">
        <v>2</v>
      </c>
      <c r="C122" t="str">
        <f t="shared" si="2"/>
        <v>Multiple Products</v>
      </c>
    </row>
    <row r="123" spans="1:3" x14ac:dyDescent="0.25">
      <c r="A123" s="4" t="s">
        <v>197</v>
      </c>
      <c r="B123" s="1">
        <v>2</v>
      </c>
      <c r="C123" t="str">
        <f t="shared" si="2"/>
        <v>Multiple Products</v>
      </c>
    </row>
    <row r="124" spans="1:3" x14ac:dyDescent="0.25">
      <c r="A124" s="4" t="s">
        <v>337</v>
      </c>
      <c r="B124" s="1">
        <v>3</v>
      </c>
      <c r="C124" t="str">
        <f t="shared" si="2"/>
        <v>Multiple Products</v>
      </c>
    </row>
    <row r="125" spans="1:3" x14ac:dyDescent="0.25">
      <c r="A125" s="4" t="s">
        <v>1009</v>
      </c>
      <c r="B125" s="1">
        <v>1</v>
      </c>
      <c r="C125" t="str">
        <f t="shared" si="2"/>
        <v>Single Product</v>
      </c>
    </row>
    <row r="126" spans="1:3" x14ac:dyDescent="0.25">
      <c r="A126" s="4" t="s">
        <v>665</v>
      </c>
      <c r="B126" s="1">
        <v>1</v>
      </c>
      <c r="C126" t="str">
        <f t="shared" si="2"/>
        <v>Single Product</v>
      </c>
    </row>
    <row r="127" spans="1:3" x14ac:dyDescent="0.25">
      <c r="A127" s="4" t="s">
        <v>679</v>
      </c>
      <c r="B127" s="1">
        <v>2</v>
      </c>
      <c r="C127" t="str">
        <f t="shared" si="2"/>
        <v>Multiple Products</v>
      </c>
    </row>
    <row r="128" spans="1:3" x14ac:dyDescent="0.25">
      <c r="A128" s="4" t="s">
        <v>1049</v>
      </c>
      <c r="B128" s="1">
        <v>1</v>
      </c>
      <c r="C128" t="str">
        <f t="shared" si="2"/>
        <v>Single Product</v>
      </c>
    </row>
    <row r="129" spans="1:3" x14ac:dyDescent="0.25">
      <c r="A129" s="4" t="s">
        <v>113</v>
      </c>
      <c r="B129" s="1">
        <v>2</v>
      </c>
      <c r="C129" t="str">
        <f t="shared" si="2"/>
        <v>Multiple Products</v>
      </c>
    </row>
    <row r="130" spans="1:3" x14ac:dyDescent="0.25">
      <c r="A130" s="4" t="s">
        <v>125</v>
      </c>
      <c r="B130" s="1">
        <v>2</v>
      </c>
      <c r="C130" t="str">
        <f t="shared" si="2"/>
        <v>Multiple Products</v>
      </c>
    </row>
    <row r="131" spans="1:3" x14ac:dyDescent="0.25">
      <c r="A131" s="4" t="s">
        <v>746</v>
      </c>
      <c r="B131" s="1">
        <v>1</v>
      </c>
      <c r="C131" t="str">
        <f t="shared" si="2"/>
        <v>Single Product</v>
      </c>
    </row>
    <row r="132" spans="1:3" x14ac:dyDescent="0.25">
      <c r="A132" s="4" t="s">
        <v>1076</v>
      </c>
      <c r="B132" s="1">
        <v>1</v>
      </c>
      <c r="C132" t="str">
        <f t="shared" si="2"/>
        <v>Single Product</v>
      </c>
    </row>
    <row r="133" spans="1:3" x14ac:dyDescent="0.25">
      <c r="A133" s="4" t="s">
        <v>327</v>
      </c>
      <c r="B133" s="1">
        <v>4</v>
      </c>
      <c r="C133" t="str">
        <f t="shared" si="2"/>
        <v>Multiple Products</v>
      </c>
    </row>
    <row r="134" spans="1:3" x14ac:dyDescent="0.25">
      <c r="A134" s="4" t="s">
        <v>312</v>
      </c>
      <c r="B134" s="1">
        <v>3</v>
      </c>
      <c r="C134" t="str">
        <f t="shared" si="2"/>
        <v>Multiple Products</v>
      </c>
    </row>
    <row r="135" spans="1:3" x14ac:dyDescent="0.25">
      <c r="A135" s="4" t="s">
        <v>422</v>
      </c>
      <c r="B135" s="1">
        <v>1</v>
      </c>
      <c r="C135" t="str">
        <f t="shared" si="2"/>
        <v>Single Product</v>
      </c>
    </row>
    <row r="136" spans="1:3" x14ac:dyDescent="0.25">
      <c r="A136" s="4" t="s">
        <v>64</v>
      </c>
      <c r="B136" s="1">
        <v>2</v>
      </c>
      <c r="C136" t="str">
        <f t="shared" si="2"/>
        <v>Multiple Products</v>
      </c>
    </row>
    <row r="137" spans="1:3" x14ac:dyDescent="0.25">
      <c r="A137" s="4" t="s">
        <v>845</v>
      </c>
      <c r="B137" s="1">
        <v>4</v>
      </c>
      <c r="C137" t="str">
        <f t="shared" si="2"/>
        <v>Multiple Products</v>
      </c>
    </row>
    <row r="138" spans="1:3" x14ac:dyDescent="0.25">
      <c r="A138" s="4" t="s">
        <v>93</v>
      </c>
      <c r="B138" s="1">
        <v>3</v>
      </c>
      <c r="C138" t="str">
        <f t="shared" si="2"/>
        <v>Multiple Products</v>
      </c>
    </row>
    <row r="139" spans="1:3" x14ac:dyDescent="0.25">
      <c r="A139" s="4" t="s">
        <v>952</v>
      </c>
      <c r="B139" s="1">
        <v>1</v>
      </c>
      <c r="C139" t="str">
        <f t="shared" si="2"/>
        <v>Single Product</v>
      </c>
    </row>
    <row r="140" spans="1:3" x14ac:dyDescent="0.25">
      <c r="A140" s="4" t="s">
        <v>739</v>
      </c>
      <c r="B140" s="1">
        <v>2</v>
      </c>
      <c r="C140" t="str">
        <f t="shared" si="2"/>
        <v>Multiple Products</v>
      </c>
    </row>
    <row r="141" spans="1:3" x14ac:dyDescent="0.25">
      <c r="A141" s="4" t="s">
        <v>23</v>
      </c>
      <c r="B141" s="1">
        <v>2</v>
      </c>
      <c r="C141" t="str">
        <f t="shared" si="2"/>
        <v>Multiple Products</v>
      </c>
    </row>
    <row r="142" spans="1:3" x14ac:dyDescent="0.25">
      <c r="A142" s="4" t="s">
        <v>1040</v>
      </c>
      <c r="B142" s="1">
        <v>2</v>
      </c>
      <c r="C142" t="str">
        <f t="shared" si="2"/>
        <v>Multiple Products</v>
      </c>
    </row>
    <row r="143" spans="1:3" x14ac:dyDescent="0.25">
      <c r="A143" s="4" t="s">
        <v>319</v>
      </c>
      <c r="B143" s="1">
        <v>4</v>
      </c>
      <c r="C143" t="str">
        <f t="shared" si="2"/>
        <v>Multiple Products</v>
      </c>
    </row>
    <row r="144" spans="1:3" x14ac:dyDescent="0.25">
      <c r="A144" s="4" t="s">
        <v>714</v>
      </c>
      <c r="B144" s="1">
        <v>2</v>
      </c>
      <c r="C144" t="str">
        <f t="shared" si="2"/>
        <v>Multiple Products</v>
      </c>
    </row>
    <row r="145" spans="1:3" x14ac:dyDescent="0.25">
      <c r="A145" s="4" t="s">
        <v>1005</v>
      </c>
      <c r="B145" s="1">
        <v>1</v>
      </c>
      <c r="C145" t="str">
        <f t="shared" si="2"/>
        <v>Single Product</v>
      </c>
    </row>
    <row r="146" spans="1:3" x14ac:dyDescent="0.25">
      <c r="A146" s="4" t="s">
        <v>630</v>
      </c>
      <c r="B146" s="1">
        <v>1</v>
      </c>
      <c r="C146" t="str">
        <f t="shared" si="2"/>
        <v>Single Product</v>
      </c>
    </row>
    <row r="147" spans="1:3" x14ac:dyDescent="0.25">
      <c r="A147" s="4" t="s">
        <v>303</v>
      </c>
      <c r="B147" s="1">
        <v>1</v>
      </c>
      <c r="C147" t="str">
        <f t="shared" si="2"/>
        <v>Single Product</v>
      </c>
    </row>
    <row r="148" spans="1:3" x14ac:dyDescent="0.25">
      <c r="A148" s="4" t="s">
        <v>85</v>
      </c>
      <c r="B148" s="1">
        <v>3</v>
      </c>
      <c r="C148" t="str">
        <f t="shared" si="2"/>
        <v>Multiple Products</v>
      </c>
    </row>
    <row r="149" spans="1:3" x14ac:dyDescent="0.25">
      <c r="A149" s="4" t="s">
        <v>634</v>
      </c>
      <c r="B149" s="1">
        <v>2</v>
      </c>
      <c r="C149" t="str">
        <f t="shared" si="2"/>
        <v>Multiple Products</v>
      </c>
    </row>
    <row r="150" spans="1:3" x14ac:dyDescent="0.25">
      <c r="A150" s="4" t="s">
        <v>245</v>
      </c>
      <c r="B150" s="1">
        <v>2</v>
      </c>
      <c r="C150" t="str">
        <f t="shared" si="2"/>
        <v>Multiple Products</v>
      </c>
    </row>
    <row r="151" spans="1:3" x14ac:dyDescent="0.25">
      <c r="A151" s="4" t="s">
        <v>548</v>
      </c>
      <c r="B151" s="1">
        <v>2</v>
      </c>
      <c r="C151" t="str">
        <f t="shared" si="2"/>
        <v>Multiple Products</v>
      </c>
    </row>
    <row r="152" spans="1:3" x14ac:dyDescent="0.25">
      <c r="A152" s="4" t="s">
        <v>330</v>
      </c>
      <c r="B152" s="1">
        <v>1</v>
      </c>
      <c r="C152" t="str">
        <f t="shared" si="2"/>
        <v>Single Product</v>
      </c>
    </row>
    <row r="153" spans="1:3" x14ac:dyDescent="0.25">
      <c r="A153" s="4" t="s">
        <v>430</v>
      </c>
      <c r="B153" s="1">
        <v>2</v>
      </c>
      <c r="C153" t="str">
        <f t="shared" ref="C153:C216" si="3">IF($B153 &gt;1, "Multiple Products", "Single Product")</f>
        <v>Multiple Products</v>
      </c>
    </row>
    <row r="154" spans="1:3" x14ac:dyDescent="0.25">
      <c r="A154" s="4" t="s">
        <v>490</v>
      </c>
      <c r="B154" s="1">
        <v>1</v>
      </c>
      <c r="C154" t="str">
        <f t="shared" si="3"/>
        <v>Single Product</v>
      </c>
    </row>
    <row r="155" spans="1:3" x14ac:dyDescent="0.25">
      <c r="A155" s="4" t="s">
        <v>387</v>
      </c>
      <c r="B155" s="1">
        <v>1</v>
      </c>
      <c r="C155" t="str">
        <f t="shared" si="3"/>
        <v>Single Product</v>
      </c>
    </row>
    <row r="156" spans="1:3" x14ac:dyDescent="0.25">
      <c r="A156" s="4" t="s">
        <v>963</v>
      </c>
      <c r="B156" s="1">
        <v>1</v>
      </c>
      <c r="C156" t="str">
        <f t="shared" si="3"/>
        <v>Single Product</v>
      </c>
    </row>
    <row r="157" spans="1:3" x14ac:dyDescent="0.25">
      <c r="A157" s="4" t="s">
        <v>50</v>
      </c>
      <c r="B157" s="1">
        <v>2</v>
      </c>
      <c r="C157" t="str">
        <f t="shared" si="3"/>
        <v>Multiple Products</v>
      </c>
    </row>
    <row r="158" spans="1:3" x14ac:dyDescent="0.25">
      <c r="A158" s="4" t="s">
        <v>210</v>
      </c>
      <c r="B158" s="1">
        <v>3</v>
      </c>
      <c r="C158" t="str">
        <f t="shared" si="3"/>
        <v>Multiple Products</v>
      </c>
    </row>
    <row r="159" spans="1:3" x14ac:dyDescent="0.25">
      <c r="A159" s="4" t="s">
        <v>1163</v>
      </c>
      <c r="B159" s="1">
        <v>1</v>
      </c>
      <c r="C159" t="str">
        <f t="shared" si="3"/>
        <v>Single Product</v>
      </c>
    </row>
    <row r="160" spans="1:3" x14ac:dyDescent="0.25">
      <c r="A160" s="4" t="s">
        <v>600</v>
      </c>
      <c r="B160" s="1">
        <v>2</v>
      </c>
      <c r="C160" t="str">
        <f t="shared" si="3"/>
        <v>Multiple Products</v>
      </c>
    </row>
    <row r="161" spans="1:3" x14ac:dyDescent="0.25">
      <c r="A161" s="4" t="s">
        <v>392</v>
      </c>
      <c r="B161" s="1">
        <v>3</v>
      </c>
      <c r="C161" t="str">
        <f t="shared" si="3"/>
        <v>Multiple Products</v>
      </c>
    </row>
    <row r="162" spans="1:3" x14ac:dyDescent="0.25">
      <c r="A162" s="4" t="s">
        <v>290</v>
      </c>
      <c r="B162" s="1">
        <v>2</v>
      </c>
      <c r="C162" t="str">
        <f t="shared" si="3"/>
        <v>Multiple Products</v>
      </c>
    </row>
    <row r="163" spans="1:3" x14ac:dyDescent="0.25">
      <c r="A163" s="4" t="s">
        <v>1007</v>
      </c>
      <c r="B163" s="1">
        <v>1</v>
      </c>
      <c r="C163" t="str">
        <f t="shared" si="3"/>
        <v>Single Product</v>
      </c>
    </row>
    <row r="164" spans="1:3" x14ac:dyDescent="0.25">
      <c r="A164" s="4" t="s">
        <v>724</v>
      </c>
      <c r="B164" s="1">
        <v>1</v>
      </c>
      <c r="C164" t="str">
        <f t="shared" si="3"/>
        <v>Single Product</v>
      </c>
    </row>
    <row r="165" spans="1:3" x14ac:dyDescent="0.25">
      <c r="A165" s="4" t="s">
        <v>208</v>
      </c>
      <c r="B165" s="1">
        <v>1</v>
      </c>
      <c r="C165" t="str">
        <f t="shared" si="3"/>
        <v>Single Product</v>
      </c>
    </row>
    <row r="166" spans="1:3" x14ac:dyDescent="0.25">
      <c r="A166" s="4" t="s">
        <v>56</v>
      </c>
      <c r="B166" s="1">
        <v>3</v>
      </c>
      <c r="C166" t="str">
        <f t="shared" si="3"/>
        <v>Multiple Products</v>
      </c>
    </row>
    <row r="167" spans="1:3" x14ac:dyDescent="0.25">
      <c r="A167" s="4" t="s">
        <v>274</v>
      </c>
      <c r="B167" s="1">
        <v>1</v>
      </c>
      <c r="C167" t="str">
        <f t="shared" si="3"/>
        <v>Single Product</v>
      </c>
    </row>
    <row r="168" spans="1:3" x14ac:dyDescent="0.25">
      <c r="A168" s="4" t="s">
        <v>216</v>
      </c>
      <c r="B168" s="1">
        <v>1</v>
      </c>
      <c r="C168" t="str">
        <f t="shared" si="3"/>
        <v>Single Product</v>
      </c>
    </row>
    <row r="169" spans="1:3" x14ac:dyDescent="0.25">
      <c r="A169" s="4" t="s">
        <v>668</v>
      </c>
      <c r="B169" s="1">
        <v>1</v>
      </c>
      <c r="C169" t="str">
        <f t="shared" si="3"/>
        <v>Single Product</v>
      </c>
    </row>
    <row r="170" spans="1:3" x14ac:dyDescent="0.25">
      <c r="A170" s="4" t="s">
        <v>718</v>
      </c>
      <c r="B170" s="1">
        <v>3</v>
      </c>
      <c r="C170" t="str">
        <f t="shared" si="3"/>
        <v>Multiple Products</v>
      </c>
    </row>
    <row r="171" spans="1:3" x14ac:dyDescent="0.25">
      <c r="A171" s="4" t="s">
        <v>781</v>
      </c>
      <c r="B171" s="1">
        <v>2</v>
      </c>
      <c r="C171" t="str">
        <f t="shared" si="3"/>
        <v>Multiple Products</v>
      </c>
    </row>
    <row r="172" spans="1:3" x14ac:dyDescent="0.25">
      <c r="A172" s="4" t="s">
        <v>44</v>
      </c>
      <c r="B172" s="1">
        <v>3</v>
      </c>
      <c r="C172" t="str">
        <f t="shared" si="3"/>
        <v>Multiple Products</v>
      </c>
    </row>
    <row r="173" spans="1:3" x14ac:dyDescent="0.25">
      <c r="A173" s="4" t="s">
        <v>1026</v>
      </c>
      <c r="B173" s="1">
        <v>1</v>
      </c>
      <c r="C173" t="str">
        <f t="shared" si="3"/>
        <v>Single Product</v>
      </c>
    </row>
    <row r="174" spans="1:3" x14ac:dyDescent="0.25">
      <c r="A174" s="4" t="s">
        <v>288</v>
      </c>
      <c r="B174" s="1">
        <v>2</v>
      </c>
      <c r="C174" t="str">
        <f t="shared" si="3"/>
        <v>Multiple Products</v>
      </c>
    </row>
    <row r="175" spans="1:3" x14ac:dyDescent="0.25">
      <c r="A175" s="4" t="s">
        <v>534</v>
      </c>
      <c r="B175" s="1">
        <v>1</v>
      </c>
      <c r="C175" t="str">
        <f t="shared" si="3"/>
        <v>Single Product</v>
      </c>
    </row>
    <row r="176" spans="1:3" x14ac:dyDescent="0.25">
      <c r="A176" s="4" t="s">
        <v>89</v>
      </c>
      <c r="B176" s="1">
        <v>3</v>
      </c>
      <c r="C176" t="str">
        <f t="shared" si="3"/>
        <v>Multiple Products</v>
      </c>
    </row>
    <row r="177" spans="1:3" x14ac:dyDescent="0.25">
      <c r="A177" s="4" t="s">
        <v>315</v>
      </c>
      <c r="B177" s="1">
        <v>1</v>
      </c>
      <c r="C177" t="str">
        <f t="shared" si="3"/>
        <v>Single Product</v>
      </c>
    </row>
    <row r="178" spans="1:3" x14ac:dyDescent="0.25">
      <c r="A178" s="4" t="s">
        <v>770</v>
      </c>
      <c r="B178" s="1">
        <v>2</v>
      </c>
      <c r="C178" t="str">
        <f t="shared" si="3"/>
        <v>Multiple Products</v>
      </c>
    </row>
    <row r="179" spans="1:3" x14ac:dyDescent="0.25">
      <c r="A179" s="4" t="s">
        <v>1199</v>
      </c>
      <c r="B179" s="1">
        <v>1</v>
      </c>
      <c r="C179" t="str">
        <f t="shared" si="3"/>
        <v>Single Product</v>
      </c>
    </row>
    <row r="180" spans="1:3" x14ac:dyDescent="0.25">
      <c r="A180" s="4" t="s">
        <v>307</v>
      </c>
      <c r="B180" s="1">
        <v>2</v>
      </c>
      <c r="C180" t="str">
        <f t="shared" si="3"/>
        <v>Multiple Products</v>
      </c>
    </row>
    <row r="181" spans="1:3" x14ac:dyDescent="0.25">
      <c r="A181" s="4" t="s">
        <v>265</v>
      </c>
      <c r="B181" s="1">
        <v>1</v>
      </c>
      <c r="C181" t="str">
        <f t="shared" si="3"/>
        <v>Single Product</v>
      </c>
    </row>
    <row r="182" spans="1:3" x14ac:dyDescent="0.25">
      <c r="A182" s="4" t="s">
        <v>875</v>
      </c>
      <c r="B182" s="1">
        <v>1</v>
      </c>
      <c r="C182" t="str">
        <f t="shared" si="3"/>
        <v>Single Product</v>
      </c>
    </row>
    <row r="183" spans="1:3" x14ac:dyDescent="0.25">
      <c r="A183" s="4" t="s">
        <v>816</v>
      </c>
      <c r="B183" s="1">
        <v>1</v>
      </c>
      <c r="C183" t="str">
        <f t="shared" si="3"/>
        <v>Single Product</v>
      </c>
    </row>
    <row r="184" spans="1:3" x14ac:dyDescent="0.25">
      <c r="A184" s="4" t="s">
        <v>567</v>
      </c>
      <c r="B184" s="1">
        <v>2</v>
      </c>
      <c r="C184" t="str">
        <f t="shared" si="3"/>
        <v>Multiple Products</v>
      </c>
    </row>
    <row r="185" spans="1:3" x14ac:dyDescent="0.25">
      <c r="A185" s="4" t="s">
        <v>18</v>
      </c>
      <c r="B185" s="1">
        <v>2</v>
      </c>
      <c r="C185" t="str">
        <f t="shared" si="3"/>
        <v>Multiple Products</v>
      </c>
    </row>
    <row r="186" spans="1:3" x14ac:dyDescent="0.25">
      <c r="A186" s="4" t="s">
        <v>755</v>
      </c>
      <c r="B186" s="1">
        <v>1</v>
      </c>
      <c r="C186" t="str">
        <f t="shared" si="3"/>
        <v>Single Product</v>
      </c>
    </row>
    <row r="187" spans="1:3" x14ac:dyDescent="0.25">
      <c r="A187" s="4" t="s">
        <v>229</v>
      </c>
      <c r="B187" s="1">
        <v>2</v>
      </c>
      <c r="C187" t="str">
        <f t="shared" si="3"/>
        <v>Multiple Products</v>
      </c>
    </row>
    <row r="188" spans="1:3" x14ac:dyDescent="0.25">
      <c r="A188" s="4" t="s">
        <v>470</v>
      </c>
      <c r="B188" s="1">
        <v>3</v>
      </c>
      <c r="C188" t="str">
        <f t="shared" si="3"/>
        <v>Multiple Products</v>
      </c>
    </row>
    <row r="189" spans="1:3" x14ac:dyDescent="0.25">
      <c r="A189" s="4" t="s">
        <v>858</v>
      </c>
      <c r="B189" s="1">
        <v>2</v>
      </c>
      <c r="C189" t="str">
        <f t="shared" si="3"/>
        <v>Multiple Products</v>
      </c>
    </row>
    <row r="190" spans="1:3" x14ac:dyDescent="0.25">
      <c r="A190" s="4" t="s">
        <v>698</v>
      </c>
      <c r="B190" s="1">
        <v>2</v>
      </c>
      <c r="C190" t="str">
        <f t="shared" si="3"/>
        <v>Multiple Products</v>
      </c>
    </row>
    <row r="191" spans="1:3" x14ac:dyDescent="0.25">
      <c r="A191" s="4" t="s">
        <v>263</v>
      </c>
      <c r="B191" s="1">
        <v>1</v>
      </c>
      <c r="C191" t="str">
        <f t="shared" si="3"/>
        <v>Single Product</v>
      </c>
    </row>
    <row r="192" spans="1:3" x14ac:dyDescent="0.25">
      <c r="A192" s="4" t="s">
        <v>341</v>
      </c>
      <c r="B192" s="1">
        <v>3</v>
      </c>
      <c r="C192" t="str">
        <f t="shared" si="3"/>
        <v>Multiple Products</v>
      </c>
    </row>
    <row r="193" spans="1:3" x14ac:dyDescent="0.25">
      <c r="A193" s="4" t="s">
        <v>825</v>
      </c>
      <c r="B193" s="1">
        <v>1</v>
      </c>
      <c r="C193" t="str">
        <f t="shared" si="3"/>
        <v>Single Product</v>
      </c>
    </row>
    <row r="194" spans="1:3" x14ac:dyDescent="0.25">
      <c r="A194" s="4" t="s">
        <v>241</v>
      </c>
      <c r="B194" s="1">
        <v>3</v>
      </c>
      <c r="C194" t="str">
        <f t="shared" si="3"/>
        <v>Multiple Products</v>
      </c>
    </row>
    <row r="195" spans="1:3" x14ac:dyDescent="0.25">
      <c r="A195" s="4" t="s">
        <v>916</v>
      </c>
      <c r="B195" s="1">
        <v>1</v>
      </c>
      <c r="C195" t="str">
        <f t="shared" si="3"/>
        <v>Single Product</v>
      </c>
    </row>
    <row r="196" spans="1:3" x14ac:dyDescent="0.25">
      <c r="A196" s="4" t="s">
        <v>641</v>
      </c>
      <c r="B196" s="1">
        <v>1</v>
      </c>
      <c r="C196" t="str">
        <f t="shared" si="3"/>
        <v>Single Product</v>
      </c>
    </row>
    <row r="197" spans="1:3" x14ac:dyDescent="0.25">
      <c r="A197" s="4" t="s">
        <v>821</v>
      </c>
      <c r="B197" s="1">
        <v>1</v>
      </c>
      <c r="C197" t="str">
        <f t="shared" si="3"/>
        <v>Single Product</v>
      </c>
    </row>
    <row r="198" spans="1:3" x14ac:dyDescent="0.25">
      <c r="A198" s="4" t="s">
        <v>700</v>
      </c>
      <c r="B198" s="1">
        <v>1</v>
      </c>
      <c r="C198" t="str">
        <f t="shared" si="3"/>
        <v>Single Product</v>
      </c>
    </row>
    <row r="199" spans="1:3" x14ac:dyDescent="0.25">
      <c r="A199" s="4" t="s">
        <v>517</v>
      </c>
      <c r="B199" s="1">
        <v>2</v>
      </c>
      <c r="C199" t="str">
        <f t="shared" si="3"/>
        <v>Multiple Products</v>
      </c>
    </row>
    <row r="200" spans="1:3" x14ac:dyDescent="0.25">
      <c r="A200" s="4" t="s">
        <v>52</v>
      </c>
      <c r="B200" s="1">
        <v>2</v>
      </c>
      <c r="C200" t="str">
        <f t="shared" si="3"/>
        <v>Multiple Products</v>
      </c>
    </row>
    <row r="201" spans="1:3" x14ac:dyDescent="0.25">
      <c r="A201" s="4" t="s">
        <v>189</v>
      </c>
      <c r="B201" s="1">
        <v>1</v>
      </c>
      <c r="C201" t="str">
        <f t="shared" si="3"/>
        <v>Single Product</v>
      </c>
    </row>
    <row r="202" spans="1:3" x14ac:dyDescent="0.25">
      <c r="A202" s="4" t="s">
        <v>474</v>
      </c>
      <c r="B202" s="1">
        <v>2</v>
      </c>
      <c r="C202" t="str">
        <f t="shared" si="3"/>
        <v>Multiple Products</v>
      </c>
    </row>
    <row r="203" spans="1:3" x14ac:dyDescent="0.25">
      <c r="A203" s="4" t="s">
        <v>1103</v>
      </c>
      <c r="B203" s="1">
        <v>1</v>
      </c>
      <c r="C203" t="str">
        <f t="shared" si="3"/>
        <v>Single Product</v>
      </c>
    </row>
    <row r="204" spans="1:3" x14ac:dyDescent="0.25">
      <c r="A204" s="4" t="s">
        <v>1069</v>
      </c>
      <c r="B204" s="1">
        <v>1</v>
      </c>
      <c r="C204" t="str">
        <f t="shared" si="3"/>
        <v>Single Product</v>
      </c>
    </row>
    <row r="205" spans="1:3" x14ac:dyDescent="0.25">
      <c r="A205" s="4" t="s">
        <v>563</v>
      </c>
      <c r="B205" s="1">
        <v>1</v>
      </c>
      <c r="C205" t="str">
        <f t="shared" si="3"/>
        <v>Single Product</v>
      </c>
    </row>
    <row r="206" spans="1:3" x14ac:dyDescent="0.25">
      <c r="A206" s="4" t="s">
        <v>1178</v>
      </c>
      <c r="B206" s="1">
        <v>1</v>
      </c>
      <c r="C206" t="str">
        <f t="shared" si="3"/>
        <v>Single Product</v>
      </c>
    </row>
    <row r="207" spans="1:3" x14ac:dyDescent="0.25">
      <c r="A207" s="4" t="s">
        <v>95</v>
      </c>
      <c r="B207" s="1">
        <v>1</v>
      </c>
      <c r="C207" t="str">
        <f t="shared" si="3"/>
        <v>Single Product</v>
      </c>
    </row>
    <row r="208" spans="1:3" x14ac:dyDescent="0.25">
      <c r="A208" s="4" t="s">
        <v>1061</v>
      </c>
      <c r="B208" s="1">
        <v>1</v>
      </c>
      <c r="C208" t="str">
        <f t="shared" si="3"/>
        <v>Single Product</v>
      </c>
    </row>
    <row r="209" spans="1:3" x14ac:dyDescent="0.25">
      <c r="A209" s="4" t="s">
        <v>450</v>
      </c>
      <c r="B209" s="1">
        <v>1</v>
      </c>
      <c r="C209" t="str">
        <f t="shared" si="3"/>
        <v>Single Product</v>
      </c>
    </row>
    <row r="210" spans="1:3" x14ac:dyDescent="0.25">
      <c r="A210" s="4" t="s">
        <v>149</v>
      </c>
      <c r="B210" s="1">
        <v>2</v>
      </c>
      <c r="C210" t="str">
        <f t="shared" si="3"/>
        <v>Multiple Products</v>
      </c>
    </row>
    <row r="211" spans="1:3" x14ac:dyDescent="0.25">
      <c r="A211" s="4" t="s">
        <v>609</v>
      </c>
      <c r="B211" s="1">
        <v>1</v>
      </c>
      <c r="C211" t="str">
        <f t="shared" si="3"/>
        <v>Single Product</v>
      </c>
    </row>
    <row r="212" spans="1:3" x14ac:dyDescent="0.25">
      <c r="A212" s="4" t="s">
        <v>644</v>
      </c>
      <c r="B212" s="1">
        <v>1</v>
      </c>
      <c r="C212" t="str">
        <f t="shared" si="3"/>
        <v>Single Product</v>
      </c>
    </row>
    <row r="213" spans="1:3" x14ac:dyDescent="0.25">
      <c r="A213" s="4" t="s">
        <v>305</v>
      </c>
      <c r="B213" s="1">
        <v>2</v>
      </c>
      <c r="C213" t="str">
        <f t="shared" si="3"/>
        <v>Multiple Products</v>
      </c>
    </row>
    <row r="214" spans="1:3" x14ac:dyDescent="0.25">
      <c r="A214" s="4" t="s">
        <v>280</v>
      </c>
      <c r="B214" s="1">
        <v>2</v>
      </c>
      <c r="C214" t="str">
        <f t="shared" si="3"/>
        <v>Multiple Products</v>
      </c>
    </row>
    <row r="215" spans="1:3" x14ac:dyDescent="0.25">
      <c r="A215" s="4" t="s">
        <v>70</v>
      </c>
      <c r="B215" s="1">
        <v>2</v>
      </c>
      <c r="C215" t="str">
        <f t="shared" si="3"/>
        <v>Multiple Products</v>
      </c>
    </row>
    <row r="216" spans="1:3" x14ac:dyDescent="0.25">
      <c r="A216" s="4" t="s">
        <v>812</v>
      </c>
      <c r="B216" s="1">
        <v>1</v>
      </c>
      <c r="C216" t="str">
        <f t="shared" si="3"/>
        <v>Single Product</v>
      </c>
    </row>
    <row r="217" spans="1:3" x14ac:dyDescent="0.25">
      <c r="A217" s="4" t="s">
        <v>137</v>
      </c>
      <c r="B217" s="1">
        <v>2</v>
      </c>
      <c r="C217" t="str">
        <f t="shared" ref="C217:C280" si="4">IF($B217 &gt;1, "Multiple Products", "Single Product")</f>
        <v>Multiple Products</v>
      </c>
    </row>
    <row r="218" spans="1:3" x14ac:dyDescent="0.25">
      <c r="A218" s="4" t="s">
        <v>933</v>
      </c>
      <c r="B218" s="1">
        <v>1</v>
      </c>
      <c r="C218" t="str">
        <f t="shared" si="4"/>
        <v>Single Product</v>
      </c>
    </row>
    <row r="219" spans="1:3" x14ac:dyDescent="0.25">
      <c r="A219" s="4" t="s">
        <v>1033</v>
      </c>
      <c r="B219" s="1">
        <v>1</v>
      </c>
      <c r="C219" t="str">
        <f t="shared" si="4"/>
        <v>Single Product</v>
      </c>
    </row>
    <row r="220" spans="1:3" x14ac:dyDescent="0.25">
      <c r="A220" s="4" t="s">
        <v>1192</v>
      </c>
      <c r="B220" s="1">
        <v>1</v>
      </c>
      <c r="C220" t="str">
        <f t="shared" si="4"/>
        <v>Single Product</v>
      </c>
    </row>
    <row r="221" spans="1:3" x14ac:dyDescent="0.25">
      <c r="A221" s="4" t="s">
        <v>129</v>
      </c>
      <c r="B221" s="1">
        <v>1</v>
      </c>
      <c r="C221" t="str">
        <f t="shared" si="4"/>
        <v>Single Product</v>
      </c>
    </row>
    <row r="222" spans="1:3" x14ac:dyDescent="0.25">
      <c r="A222" s="4" t="s">
        <v>91</v>
      </c>
      <c r="B222" s="1">
        <v>3</v>
      </c>
      <c r="C222" t="str">
        <f t="shared" si="4"/>
        <v>Multiple Products</v>
      </c>
    </row>
    <row r="223" spans="1:3" x14ac:dyDescent="0.25">
      <c r="A223" s="4" t="s">
        <v>180</v>
      </c>
      <c r="B223" s="1">
        <v>1</v>
      </c>
      <c r="C223" t="str">
        <f t="shared" si="4"/>
        <v>Single Product</v>
      </c>
    </row>
    <row r="224" spans="1:3" x14ac:dyDescent="0.25">
      <c r="A224" s="4" t="s">
        <v>519</v>
      </c>
      <c r="B224" s="1">
        <v>3</v>
      </c>
      <c r="C224" t="str">
        <f t="shared" si="4"/>
        <v>Multiple Products</v>
      </c>
    </row>
    <row r="225" spans="1:3" x14ac:dyDescent="0.25">
      <c r="A225" s="4" t="s">
        <v>576</v>
      </c>
      <c r="B225" s="1">
        <v>1</v>
      </c>
      <c r="C225" t="str">
        <f t="shared" si="4"/>
        <v>Single Product</v>
      </c>
    </row>
    <row r="226" spans="1:3" x14ac:dyDescent="0.25">
      <c r="A226" s="4" t="s">
        <v>922</v>
      </c>
      <c r="B226" s="1">
        <v>1</v>
      </c>
      <c r="C226" t="str">
        <f t="shared" si="4"/>
        <v>Single Product</v>
      </c>
    </row>
    <row r="227" spans="1:3" x14ac:dyDescent="0.25">
      <c r="A227" s="4" t="s">
        <v>673</v>
      </c>
      <c r="B227" s="1">
        <v>2</v>
      </c>
      <c r="C227" t="str">
        <f t="shared" si="4"/>
        <v>Multiple Products</v>
      </c>
    </row>
    <row r="228" spans="1:3" x14ac:dyDescent="0.25">
      <c r="A228" s="4" t="s">
        <v>1206</v>
      </c>
      <c r="B228" s="1">
        <v>1</v>
      </c>
      <c r="C228" t="str">
        <f t="shared" si="4"/>
        <v>Single Product</v>
      </c>
    </row>
    <row r="229" spans="1:3" x14ac:dyDescent="0.25">
      <c r="A229" s="4" t="s">
        <v>538</v>
      </c>
      <c r="B229" s="1">
        <v>1</v>
      </c>
      <c r="C229" t="str">
        <f t="shared" si="4"/>
        <v>Single Product</v>
      </c>
    </row>
    <row r="230" spans="1:3" x14ac:dyDescent="0.25">
      <c r="A230" s="4" t="s">
        <v>540</v>
      </c>
      <c r="B230" s="1">
        <v>3</v>
      </c>
      <c r="C230" t="str">
        <f t="shared" si="4"/>
        <v>Multiple Products</v>
      </c>
    </row>
    <row r="231" spans="1:3" x14ac:dyDescent="0.25">
      <c r="A231" s="4" t="s">
        <v>632</v>
      </c>
      <c r="B231" s="1">
        <v>1</v>
      </c>
      <c r="C231" t="str">
        <f t="shared" si="4"/>
        <v>Single Product</v>
      </c>
    </row>
    <row r="232" spans="1:3" x14ac:dyDescent="0.25">
      <c r="A232" s="4" t="s">
        <v>250</v>
      </c>
      <c r="B232" s="1">
        <v>2</v>
      </c>
      <c r="C232" t="str">
        <f t="shared" si="4"/>
        <v>Multiple Products</v>
      </c>
    </row>
    <row r="233" spans="1:3" x14ac:dyDescent="0.25">
      <c r="A233" s="4" t="s">
        <v>749</v>
      </c>
      <c r="B233" s="1">
        <v>1</v>
      </c>
      <c r="C233" t="str">
        <f t="shared" si="4"/>
        <v>Single Product</v>
      </c>
    </row>
    <row r="234" spans="1:3" x14ac:dyDescent="0.25">
      <c r="A234" s="4" t="s">
        <v>758</v>
      </c>
      <c r="B234" s="1">
        <v>1</v>
      </c>
      <c r="C234" t="str">
        <f t="shared" si="4"/>
        <v>Single Product</v>
      </c>
    </row>
    <row r="235" spans="1:3" x14ac:dyDescent="0.25">
      <c r="A235" s="4" t="s">
        <v>741</v>
      </c>
      <c r="B235" s="1">
        <v>1</v>
      </c>
      <c r="C235" t="str">
        <f t="shared" si="4"/>
        <v>Single Product</v>
      </c>
    </row>
    <row r="236" spans="1:3" x14ac:dyDescent="0.25">
      <c r="A236" s="4" t="s">
        <v>611</v>
      </c>
      <c r="B236" s="1">
        <v>2</v>
      </c>
      <c r="C236" t="str">
        <f t="shared" si="4"/>
        <v>Multiple Products</v>
      </c>
    </row>
    <row r="237" spans="1:3" x14ac:dyDescent="0.25">
      <c r="A237" s="4" t="s">
        <v>957</v>
      </c>
      <c r="B237" s="1">
        <v>2</v>
      </c>
      <c r="C237" t="str">
        <f t="shared" si="4"/>
        <v>Multiple Products</v>
      </c>
    </row>
    <row r="238" spans="1:3" x14ac:dyDescent="0.25">
      <c r="A238" s="4" t="s">
        <v>459</v>
      </c>
      <c r="B238" s="1">
        <v>1</v>
      </c>
      <c r="C238" t="str">
        <f t="shared" si="4"/>
        <v>Single Product</v>
      </c>
    </row>
    <row r="239" spans="1:3" x14ac:dyDescent="0.25">
      <c r="A239" s="4" t="s">
        <v>524</v>
      </c>
      <c r="B239" s="1">
        <v>2</v>
      </c>
      <c r="C239" t="str">
        <f t="shared" si="4"/>
        <v>Multiple Products</v>
      </c>
    </row>
    <row r="240" spans="1:3" x14ac:dyDescent="0.25">
      <c r="A240" s="4" t="s">
        <v>199</v>
      </c>
      <c r="B240" s="1">
        <v>1</v>
      </c>
      <c r="C240" t="str">
        <f t="shared" si="4"/>
        <v>Single Product</v>
      </c>
    </row>
    <row r="241" spans="1:3" x14ac:dyDescent="0.25">
      <c r="A241" s="4" t="s">
        <v>656</v>
      </c>
      <c r="B241" s="1">
        <v>2</v>
      </c>
      <c r="C241" t="str">
        <f t="shared" si="4"/>
        <v>Multiple Products</v>
      </c>
    </row>
    <row r="242" spans="1:3" x14ac:dyDescent="0.25">
      <c r="A242" s="4" t="s">
        <v>582</v>
      </c>
      <c r="B242" s="1">
        <v>1</v>
      </c>
      <c r="C242" t="str">
        <f t="shared" si="4"/>
        <v>Single Product</v>
      </c>
    </row>
    <row r="243" spans="1:3" x14ac:dyDescent="0.25">
      <c r="A243" s="4" t="s">
        <v>494</v>
      </c>
      <c r="B243" s="1">
        <v>2</v>
      </c>
      <c r="C243" t="str">
        <f t="shared" si="4"/>
        <v>Multiple Products</v>
      </c>
    </row>
    <row r="244" spans="1:3" x14ac:dyDescent="0.25">
      <c r="A244" s="4" t="s">
        <v>1195</v>
      </c>
      <c r="B244" s="1">
        <v>1</v>
      </c>
      <c r="C244" t="str">
        <f t="shared" si="4"/>
        <v>Single Product</v>
      </c>
    </row>
    <row r="245" spans="1:3" x14ac:dyDescent="0.25">
      <c r="A245" s="4" t="s">
        <v>707</v>
      </c>
      <c r="B245" s="1">
        <v>1</v>
      </c>
      <c r="C245" t="str">
        <f t="shared" si="4"/>
        <v>Single Product</v>
      </c>
    </row>
    <row r="246" spans="1:3" x14ac:dyDescent="0.25">
      <c r="A246" s="4" t="s">
        <v>372</v>
      </c>
      <c r="B246" s="1">
        <v>1</v>
      </c>
      <c r="C246" t="str">
        <f t="shared" si="4"/>
        <v>Single Product</v>
      </c>
    </row>
    <row r="247" spans="1:3" x14ac:dyDescent="0.25">
      <c r="A247" s="4" t="s">
        <v>1066</v>
      </c>
      <c r="B247" s="1">
        <v>1</v>
      </c>
      <c r="C247" t="str">
        <f t="shared" si="4"/>
        <v>Single Product</v>
      </c>
    </row>
    <row r="248" spans="1:3" x14ac:dyDescent="0.25">
      <c r="A248" s="4" t="s">
        <v>440</v>
      </c>
      <c r="B248" s="1">
        <v>2</v>
      </c>
      <c r="C248" t="str">
        <f t="shared" si="4"/>
        <v>Multiple Products</v>
      </c>
    </row>
    <row r="249" spans="1:3" x14ac:dyDescent="0.25">
      <c r="A249" s="4" t="s">
        <v>191</v>
      </c>
      <c r="B249" s="1">
        <v>2</v>
      </c>
      <c r="C249" t="str">
        <f t="shared" si="4"/>
        <v>Multiple Products</v>
      </c>
    </row>
    <row r="250" spans="1:3" x14ac:dyDescent="0.25">
      <c r="A250" s="4" t="s">
        <v>206</v>
      </c>
      <c r="B250" s="1">
        <v>2</v>
      </c>
      <c r="C250" t="str">
        <f t="shared" si="4"/>
        <v>Multiple Products</v>
      </c>
    </row>
    <row r="251" spans="1:3" x14ac:dyDescent="0.25">
      <c r="A251" s="4" t="s">
        <v>83</v>
      </c>
      <c r="B251" s="1">
        <v>2</v>
      </c>
      <c r="C251" t="str">
        <f t="shared" si="4"/>
        <v>Multiple Products</v>
      </c>
    </row>
    <row r="252" spans="1:3" x14ac:dyDescent="0.25">
      <c r="A252" s="4" t="s">
        <v>157</v>
      </c>
      <c r="B252" s="1">
        <v>2</v>
      </c>
      <c r="C252" t="str">
        <f t="shared" si="4"/>
        <v>Multiple Products</v>
      </c>
    </row>
    <row r="253" spans="1:3" x14ac:dyDescent="0.25">
      <c r="A253" s="4" t="s">
        <v>75</v>
      </c>
      <c r="B253" s="1">
        <v>2</v>
      </c>
      <c r="C253" t="str">
        <f t="shared" si="4"/>
        <v>Multiple Products</v>
      </c>
    </row>
    <row r="254" spans="1:3" x14ac:dyDescent="0.25">
      <c r="A254" s="4" t="s">
        <v>955</v>
      </c>
      <c r="B254" s="1">
        <v>1</v>
      </c>
      <c r="C254" t="str">
        <f t="shared" si="4"/>
        <v>Single Product</v>
      </c>
    </row>
    <row r="255" spans="1:3" x14ac:dyDescent="0.25">
      <c r="A255" s="4" t="s">
        <v>9</v>
      </c>
      <c r="B255" s="1">
        <v>2</v>
      </c>
      <c r="C255" t="str">
        <f t="shared" si="4"/>
        <v>Multiple Products</v>
      </c>
    </row>
    <row r="256" spans="1:3" x14ac:dyDescent="0.25">
      <c r="A256" s="4" t="s">
        <v>536</v>
      </c>
      <c r="B256" s="1">
        <v>3</v>
      </c>
      <c r="C256" t="str">
        <f t="shared" si="4"/>
        <v>Multiple Products</v>
      </c>
    </row>
    <row r="257" spans="1:3" x14ac:dyDescent="0.25">
      <c r="A257" s="4" t="s">
        <v>905</v>
      </c>
      <c r="B257" s="1">
        <v>2</v>
      </c>
      <c r="C257" t="str">
        <f t="shared" si="4"/>
        <v>Multiple Products</v>
      </c>
    </row>
    <row r="258" spans="1:3" x14ac:dyDescent="0.25">
      <c r="A258" s="4" t="s">
        <v>910</v>
      </c>
      <c r="B258" s="1">
        <v>1</v>
      </c>
      <c r="C258" t="str">
        <f t="shared" si="4"/>
        <v>Single Product</v>
      </c>
    </row>
    <row r="259" spans="1:3" x14ac:dyDescent="0.25">
      <c r="A259" s="4" t="s">
        <v>1100</v>
      </c>
      <c r="B259" s="1">
        <v>1</v>
      </c>
      <c r="C259" t="str">
        <f t="shared" si="4"/>
        <v>Single Product</v>
      </c>
    </row>
    <row r="260" spans="1:3" x14ac:dyDescent="0.25">
      <c r="A260" s="4" t="s">
        <v>1011</v>
      </c>
      <c r="B260" s="1">
        <v>1</v>
      </c>
      <c r="C260" t="str">
        <f t="shared" si="4"/>
        <v>Single Product</v>
      </c>
    </row>
    <row r="261" spans="1:3" x14ac:dyDescent="0.25">
      <c r="A261" s="4" t="s">
        <v>1073</v>
      </c>
      <c r="B261" s="1">
        <v>1</v>
      </c>
      <c r="C261" t="str">
        <f t="shared" si="4"/>
        <v>Single Product</v>
      </c>
    </row>
    <row r="262" spans="1:3" x14ac:dyDescent="0.25">
      <c r="A262" s="4" t="s">
        <v>79</v>
      </c>
      <c r="B262" s="1">
        <v>2</v>
      </c>
      <c r="C262" t="str">
        <f t="shared" si="4"/>
        <v>Multiple Products</v>
      </c>
    </row>
    <row r="263" spans="1:3" x14ac:dyDescent="0.25">
      <c r="A263" s="4" t="s">
        <v>32</v>
      </c>
      <c r="B263" s="1">
        <v>3</v>
      </c>
      <c r="C263" t="str">
        <f t="shared" si="4"/>
        <v>Multiple Products</v>
      </c>
    </row>
    <row r="264" spans="1:3" x14ac:dyDescent="0.25">
      <c r="A264" s="4" t="s">
        <v>212</v>
      </c>
      <c r="B264" s="1">
        <v>2</v>
      </c>
      <c r="C264" t="str">
        <f t="shared" si="4"/>
        <v>Multiple Products</v>
      </c>
    </row>
    <row r="265" spans="1:3" x14ac:dyDescent="0.25">
      <c r="A265" s="4" t="s">
        <v>894</v>
      </c>
      <c r="B265" s="1">
        <v>1</v>
      </c>
      <c r="C265" t="str">
        <f t="shared" si="4"/>
        <v>Single Product</v>
      </c>
    </row>
    <row r="266" spans="1:3" x14ac:dyDescent="0.25">
      <c r="A266" s="4" t="s">
        <v>1096</v>
      </c>
      <c r="B266" s="1">
        <v>1</v>
      </c>
      <c r="C266" t="str">
        <f t="shared" si="4"/>
        <v>Single Product</v>
      </c>
    </row>
    <row r="267" spans="1:3" x14ac:dyDescent="0.25">
      <c r="A267" s="4" t="s">
        <v>13</v>
      </c>
      <c r="B267" s="1">
        <v>1</v>
      </c>
      <c r="C267" t="str">
        <f t="shared" si="4"/>
        <v>Single Product</v>
      </c>
    </row>
    <row r="268" spans="1:3" x14ac:dyDescent="0.25">
      <c r="A268" s="4" t="s">
        <v>167</v>
      </c>
      <c r="B268" s="1">
        <v>2</v>
      </c>
      <c r="C268" t="str">
        <f t="shared" si="4"/>
        <v>Multiple Products</v>
      </c>
    </row>
    <row r="269" spans="1:3" x14ac:dyDescent="0.25">
      <c r="A269" s="4" t="s">
        <v>969</v>
      </c>
      <c r="B269" s="1">
        <v>2</v>
      </c>
      <c r="C269" t="str">
        <f t="shared" si="4"/>
        <v>Multiple Products</v>
      </c>
    </row>
    <row r="270" spans="1:3" x14ac:dyDescent="0.25">
      <c r="A270" s="4" t="s">
        <v>119</v>
      </c>
      <c r="B270" s="1">
        <v>2</v>
      </c>
      <c r="C270" t="str">
        <f t="shared" si="4"/>
        <v>Multiple Products</v>
      </c>
    </row>
    <row r="271" spans="1:3" x14ac:dyDescent="0.25">
      <c r="A271" s="4" t="s">
        <v>204</v>
      </c>
      <c r="B271" s="1">
        <v>1</v>
      </c>
      <c r="C271" t="str">
        <f t="shared" si="4"/>
        <v>Single Product</v>
      </c>
    </row>
    <row r="272" spans="1:3" x14ac:dyDescent="0.25">
      <c r="A272" s="4" t="s">
        <v>368</v>
      </c>
      <c r="B272" s="1">
        <v>2</v>
      </c>
      <c r="C272" t="str">
        <f t="shared" si="4"/>
        <v>Multiple Products</v>
      </c>
    </row>
    <row r="273" spans="1:3" x14ac:dyDescent="0.25">
      <c r="A273" s="4" t="s">
        <v>841</v>
      </c>
      <c r="B273" s="1">
        <v>1</v>
      </c>
      <c r="C273" t="str">
        <f t="shared" si="4"/>
        <v>Single Product</v>
      </c>
    </row>
    <row r="274" spans="1:3" x14ac:dyDescent="0.25">
      <c r="A274" s="4" t="s">
        <v>270</v>
      </c>
      <c r="B274" s="1">
        <v>1</v>
      </c>
      <c r="C274" t="str">
        <f t="shared" si="4"/>
        <v>Single Product</v>
      </c>
    </row>
    <row r="275" spans="1:3" x14ac:dyDescent="0.25">
      <c r="A275" s="4" t="s">
        <v>406</v>
      </c>
      <c r="B275" s="1">
        <v>2</v>
      </c>
      <c r="C275" t="str">
        <f t="shared" si="4"/>
        <v>Multiple Products</v>
      </c>
    </row>
    <row r="276" spans="1:3" x14ac:dyDescent="0.25">
      <c r="A276" s="4" t="s">
        <v>1203</v>
      </c>
      <c r="B276" s="1">
        <v>1</v>
      </c>
      <c r="C276" t="str">
        <f t="shared" si="4"/>
        <v>Single Product</v>
      </c>
    </row>
    <row r="277" spans="1:3" x14ac:dyDescent="0.25">
      <c r="A277" s="4" t="s">
        <v>984</v>
      </c>
      <c r="B277" s="1">
        <v>2</v>
      </c>
      <c r="C277" t="str">
        <f t="shared" si="4"/>
        <v>Multiple Products</v>
      </c>
    </row>
    <row r="278" spans="1:3" x14ac:dyDescent="0.25">
      <c r="A278" s="4" t="s">
        <v>814</v>
      </c>
      <c r="B278" s="1">
        <v>2</v>
      </c>
      <c r="C278" t="str">
        <f t="shared" si="4"/>
        <v>Multiple Products</v>
      </c>
    </row>
    <row r="279" spans="1:3" x14ac:dyDescent="0.25">
      <c r="A279" s="4" t="s">
        <v>848</v>
      </c>
      <c r="B279" s="1">
        <v>2</v>
      </c>
      <c r="C279" t="str">
        <f t="shared" si="4"/>
        <v>Multiple Products</v>
      </c>
    </row>
    <row r="280" spans="1:3" x14ac:dyDescent="0.25">
      <c r="A280" s="4" t="s">
        <v>256</v>
      </c>
      <c r="B280" s="1">
        <v>2</v>
      </c>
      <c r="C280" t="str">
        <f t="shared" si="4"/>
        <v>Multiple Products</v>
      </c>
    </row>
    <row r="281" spans="1:3" x14ac:dyDescent="0.25">
      <c r="A281" s="4" t="s">
        <v>143</v>
      </c>
      <c r="B281" s="1">
        <v>1</v>
      </c>
      <c r="C281" t="str">
        <f t="shared" ref="C281:C344" si="5">IF($B281 &gt;1, "Multiple Products", "Single Product")</f>
        <v>Single Product</v>
      </c>
    </row>
    <row r="282" spans="1:3" x14ac:dyDescent="0.25">
      <c r="A282" s="4" t="s">
        <v>278</v>
      </c>
      <c r="B282" s="1">
        <v>3</v>
      </c>
      <c r="C282" t="str">
        <f t="shared" si="5"/>
        <v>Multiple Products</v>
      </c>
    </row>
    <row r="283" spans="1:3" x14ac:dyDescent="0.25">
      <c r="A283" s="4" t="s">
        <v>1071</v>
      </c>
      <c r="B283" s="1">
        <v>1</v>
      </c>
      <c r="C283" t="str">
        <f t="shared" si="5"/>
        <v>Single Product</v>
      </c>
    </row>
    <row r="284" spans="1:3" x14ac:dyDescent="0.25">
      <c r="A284" s="4" t="s">
        <v>351</v>
      </c>
      <c r="B284" s="1">
        <v>2</v>
      </c>
      <c r="C284" t="str">
        <f t="shared" si="5"/>
        <v>Multiple Products</v>
      </c>
    </row>
    <row r="285" spans="1:3" x14ac:dyDescent="0.25">
      <c r="A285" s="4" t="s">
        <v>239</v>
      </c>
      <c r="B285" s="1">
        <v>2</v>
      </c>
      <c r="C285" t="str">
        <f t="shared" si="5"/>
        <v>Multiple Products</v>
      </c>
    </row>
    <row r="286" spans="1:3" x14ac:dyDescent="0.25">
      <c r="A286" s="4" t="s">
        <v>778</v>
      </c>
      <c r="B286" s="1">
        <v>2</v>
      </c>
      <c r="C286" t="str">
        <f t="shared" si="5"/>
        <v>Multiple Products</v>
      </c>
    </row>
    <row r="287" spans="1:3" x14ac:dyDescent="0.25">
      <c r="A287" s="4" t="s">
        <v>434</v>
      </c>
      <c r="B287" s="1">
        <v>2</v>
      </c>
      <c r="C287" t="str">
        <f t="shared" si="5"/>
        <v>Multiple Products</v>
      </c>
    </row>
    <row r="288" spans="1:3" x14ac:dyDescent="0.25">
      <c r="A288" s="4" t="s">
        <v>349</v>
      </c>
      <c r="B288" s="1">
        <v>1</v>
      </c>
      <c r="C288" t="str">
        <f t="shared" si="5"/>
        <v>Single Product</v>
      </c>
    </row>
    <row r="289" spans="1:3" x14ac:dyDescent="0.25">
      <c r="A289" s="4" t="s">
        <v>751</v>
      </c>
      <c r="B289" s="1">
        <v>2</v>
      </c>
      <c r="C289" t="str">
        <f t="shared" si="5"/>
        <v>Multiple Products</v>
      </c>
    </row>
    <row r="290" spans="1:3" x14ac:dyDescent="0.25">
      <c r="A290" s="4" t="s">
        <v>1015</v>
      </c>
      <c r="B290" s="1">
        <v>1</v>
      </c>
      <c r="C290" t="str">
        <f t="shared" si="5"/>
        <v>Single Product</v>
      </c>
    </row>
    <row r="291" spans="1:3" x14ac:dyDescent="0.25">
      <c r="A291" s="4" t="s">
        <v>165</v>
      </c>
      <c r="B291" s="1">
        <v>1</v>
      </c>
      <c r="C291" t="str">
        <f t="shared" si="5"/>
        <v>Single Product</v>
      </c>
    </row>
    <row r="292" spans="1:3" x14ac:dyDescent="0.25">
      <c r="A292" s="4" t="s">
        <v>54</v>
      </c>
      <c r="B292" s="1">
        <v>2</v>
      </c>
      <c r="C292" t="str">
        <f t="shared" si="5"/>
        <v>Multiple Products</v>
      </c>
    </row>
    <row r="293" spans="1:3" x14ac:dyDescent="0.25">
      <c r="A293" s="4" t="s">
        <v>653</v>
      </c>
      <c r="B293" s="1">
        <v>2</v>
      </c>
      <c r="C293" t="str">
        <f t="shared" si="5"/>
        <v>Multiple Products</v>
      </c>
    </row>
    <row r="294" spans="1:3" x14ac:dyDescent="0.25">
      <c r="A294" s="4" t="s">
        <v>379</v>
      </c>
      <c r="B294" s="1">
        <v>2</v>
      </c>
      <c r="C294" t="str">
        <f t="shared" si="5"/>
        <v>Multiple Products</v>
      </c>
    </row>
    <row r="295" spans="1:3" x14ac:dyDescent="0.25">
      <c r="A295" s="4" t="s">
        <v>810</v>
      </c>
      <c r="B295" s="1">
        <v>2</v>
      </c>
      <c r="C295" t="str">
        <f t="shared" si="5"/>
        <v>Multiple Products</v>
      </c>
    </row>
    <row r="296" spans="1:3" x14ac:dyDescent="0.25">
      <c r="A296" s="4" t="s">
        <v>42</v>
      </c>
      <c r="B296" s="1">
        <v>2</v>
      </c>
      <c r="C296" t="str">
        <f t="shared" si="5"/>
        <v>Multiple Products</v>
      </c>
    </row>
    <row r="297" spans="1:3" x14ac:dyDescent="0.25">
      <c r="A297" s="4" t="s">
        <v>959</v>
      </c>
      <c r="B297" s="1">
        <v>1</v>
      </c>
      <c r="C297" t="str">
        <f t="shared" si="5"/>
        <v>Single Product</v>
      </c>
    </row>
    <row r="298" spans="1:3" x14ac:dyDescent="0.25">
      <c r="A298" s="4" t="s">
        <v>111</v>
      </c>
      <c r="B298" s="1">
        <v>1</v>
      </c>
      <c r="C298" t="str">
        <f t="shared" si="5"/>
        <v>Single Product</v>
      </c>
    </row>
    <row r="299" spans="1:3" x14ac:dyDescent="0.25">
      <c r="A299" s="4" t="s">
        <v>925</v>
      </c>
      <c r="B299" s="1">
        <v>2</v>
      </c>
      <c r="C299" t="str">
        <f t="shared" si="5"/>
        <v>Multiple Products</v>
      </c>
    </row>
    <row r="300" spans="1:3" x14ac:dyDescent="0.25">
      <c r="A300" s="4" t="s">
        <v>1054</v>
      </c>
      <c r="B300" s="1">
        <v>1</v>
      </c>
      <c r="C300" t="str">
        <f t="shared" si="5"/>
        <v>Single Product</v>
      </c>
    </row>
    <row r="301" spans="1:3" x14ac:dyDescent="0.25">
      <c r="A301" s="4" t="s">
        <v>282</v>
      </c>
      <c r="B301" s="1">
        <v>1</v>
      </c>
      <c r="C301" t="str">
        <f t="shared" si="5"/>
        <v>Single Product</v>
      </c>
    </row>
    <row r="302" spans="1:3" x14ac:dyDescent="0.25">
      <c r="A302" s="4" t="s">
        <v>214</v>
      </c>
      <c r="B302" s="1">
        <v>4</v>
      </c>
      <c r="C302" t="str">
        <f t="shared" si="5"/>
        <v>Multiple Products</v>
      </c>
    </row>
    <row r="303" spans="1:3" x14ac:dyDescent="0.25">
      <c r="A303" s="4" t="s">
        <v>145</v>
      </c>
      <c r="B303" s="1">
        <v>2</v>
      </c>
      <c r="C303" t="str">
        <f t="shared" si="5"/>
        <v>Multiple Products</v>
      </c>
    </row>
    <row r="304" spans="1:3" x14ac:dyDescent="0.25">
      <c r="A304" s="4" t="s">
        <v>16</v>
      </c>
      <c r="B304" s="1">
        <v>2</v>
      </c>
      <c r="C304" t="str">
        <f t="shared" si="5"/>
        <v>Multiple Products</v>
      </c>
    </row>
    <row r="305" spans="1:3" x14ac:dyDescent="0.25">
      <c r="A305" s="4" t="s">
        <v>424</v>
      </c>
      <c r="B305" s="1">
        <v>1</v>
      </c>
      <c r="C305" t="str">
        <f t="shared" si="5"/>
        <v>Single Product</v>
      </c>
    </row>
    <row r="306" spans="1:3" x14ac:dyDescent="0.25">
      <c r="A306" s="4" t="s">
        <v>498</v>
      </c>
      <c r="B306" s="1">
        <v>3</v>
      </c>
      <c r="C306" t="str">
        <f t="shared" si="5"/>
        <v>Multiple Products</v>
      </c>
    </row>
    <row r="307" spans="1:3" x14ac:dyDescent="0.25">
      <c r="A307" s="4" t="s">
        <v>347</v>
      </c>
      <c r="B307" s="1">
        <v>1</v>
      </c>
      <c r="C307" t="str">
        <f t="shared" si="5"/>
        <v>Single Product</v>
      </c>
    </row>
    <row r="308" spans="1:3" x14ac:dyDescent="0.25">
      <c r="A308" s="4" t="s">
        <v>468</v>
      </c>
      <c r="B308" s="1">
        <v>2</v>
      </c>
      <c r="C308" t="str">
        <f t="shared" si="5"/>
        <v>Multiple Products</v>
      </c>
    </row>
    <row r="309" spans="1:3" x14ac:dyDescent="0.25">
      <c r="A309" s="4" t="s">
        <v>620</v>
      </c>
      <c r="B309" s="1">
        <v>2</v>
      </c>
      <c r="C309" t="str">
        <f t="shared" si="5"/>
        <v>Multiple Products</v>
      </c>
    </row>
    <row r="310" spans="1:3" x14ac:dyDescent="0.25">
      <c r="A310" s="4" t="s">
        <v>323</v>
      </c>
      <c r="B310" s="1">
        <v>2</v>
      </c>
      <c r="C310" t="str">
        <f t="shared" si="5"/>
        <v>Multiple Products</v>
      </c>
    </row>
    <row r="311" spans="1:3" x14ac:dyDescent="0.25">
      <c r="A311" s="4" t="s">
        <v>686</v>
      </c>
      <c r="B311" s="1">
        <v>1</v>
      </c>
      <c r="C311" t="str">
        <f t="shared" si="5"/>
        <v>Single Product</v>
      </c>
    </row>
    <row r="312" spans="1:3" x14ac:dyDescent="0.25">
      <c r="A312" s="4" t="s">
        <v>1186</v>
      </c>
      <c r="B312" s="1">
        <v>1</v>
      </c>
      <c r="C312" t="str">
        <f t="shared" si="5"/>
        <v>Single Product</v>
      </c>
    </row>
    <row r="313" spans="1:3" x14ac:dyDescent="0.25">
      <c r="A313" s="4" t="s">
        <v>528</v>
      </c>
      <c r="B313" s="1">
        <v>1</v>
      </c>
      <c r="C313" t="str">
        <f t="shared" si="5"/>
        <v>Single Product</v>
      </c>
    </row>
    <row r="314" spans="1:3" x14ac:dyDescent="0.25">
      <c r="A314" s="4" t="s">
        <v>598</v>
      </c>
      <c r="B314" s="1">
        <v>2</v>
      </c>
      <c r="C314" t="str">
        <f t="shared" si="5"/>
        <v>Multiple Products</v>
      </c>
    </row>
    <row r="315" spans="1:3" x14ac:dyDescent="0.25">
      <c r="A315" s="4" t="s">
        <v>486</v>
      </c>
      <c r="B315" s="1">
        <v>2</v>
      </c>
      <c r="C315" t="str">
        <f t="shared" si="5"/>
        <v>Multiple Products</v>
      </c>
    </row>
    <row r="316" spans="1:3" x14ac:dyDescent="0.25">
      <c r="A316" s="4" t="s">
        <v>663</v>
      </c>
      <c r="B316" s="1">
        <v>2</v>
      </c>
      <c r="C316" t="str">
        <f t="shared" si="5"/>
        <v>Multiple Products</v>
      </c>
    </row>
    <row r="317" spans="1:3" x14ac:dyDescent="0.25">
      <c r="A317" s="4" t="s">
        <v>364</v>
      </c>
      <c r="B317" s="1">
        <v>2</v>
      </c>
      <c r="C317" t="str">
        <f t="shared" si="5"/>
        <v>Multiple Products</v>
      </c>
    </row>
    <row r="318" spans="1:3" x14ac:dyDescent="0.25">
      <c r="A318" s="4" t="s">
        <v>325</v>
      </c>
      <c r="B318" s="1">
        <v>2</v>
      </c>
      <c r="C318" t="str">
        <f t="shared" si="5"/>
        <v>Multiple Products</v>
      </c>
    </row>
    <row r="319" spans="1:3" x14ac:dyDescent="0.25">
      <c r="A319" s="4" t="s">
        <v>574</v>
      </c>
      <c r="B319" s="1">
        <v>1</v>
      </c>
      <c r="C319" t="str">
        <f t="shared" si="5"/>
        <v>Single Product</v>
      </c>
    </row>
    <row r="320" spans="1:3" x14ac:dyDescent="0.25">
      <c r="A320" s="4" t="s">
        <v>507</v>
      </c>
      <c r="B320" s="1">
        <v>2</v>
      </c>
      <c r="C320" t="str">
        <f t="shared" si="5"/>
        <v>Multiple Products</v>
      </c>
    </row>
    <row r="321" spans="1:3" x14ac:dyDescent="0.25">
      <c r="A321" s="4" t="s">
        <v>243</v>
      </c>
      <c r="B321" s="1">
        <v>2</v>
      </c>
      <c r="C321" t="str">
        <f t="shared" si="5"/>
        <v>Multiple Products</v>
      </c>
    </row>
    <row r="322" spans="1:3" x14ac:dyDescent="0.25">
      <c r="A322" s="4" t="s">
        <v>558</v>
      </c>
      <c r="B322" s="1">
        <v>3</v>
      </c>
      <c r="C322" t="str">
        <f t="shared" si="5"/>
        <v>Multiple Products</v>
      </c>
    </row>
    <row r="323" spans="1:3" x14ac:dyDescent="0.25">
      <c r="A323" s="4" t="s">
        <v>254</v>
      </c>
      <c r="B323" s="1">
        <v>1</v>
      </c>
      <c r="C323" t="str">
        <f t="shared" si="5"/>
        <v>Single Product</v>
      </c>
    </row>
    <row r="324" spans="1:3" x14ac:dyDescent="0.25">
      <c r="A324" s="4" t="s">
        <v>617</v>
      </c>
      <c r="B324" s="1">
        <v>3</v>
      </c>
      <c r="C324" t="str">
        <f t="shared" si="5"/>
        <v>Multiple Products</v>
      </c>
    </row>
    <row r="325" spans="1:3" x14ac:dyDescent="0.25">
      <c r="A325" s="4" t="s">
        <v>354</v>
      </c>
      <c r="B325" s="1">
        <v>1</v>
      </c>
      <c r="C325" t="str">
        <f t="shared" si="5"/>
        <v>Single Product</v>
      </c>
    </row>
    <row r="326" spans="1:3" x14ac:dyDescent="0.25">
      <c r="A326" s="4" t="s">
        <v>1120</v>
      </c>
      <c r="B326" s="1">
        <v>1</v>
      </c>
      <c r="C326" t="str">
        <f t="shared" si="5"/>
        <v>Single Product</v>
      </c>
    </row>
    <row r="327" spans="1:3" x14ac:dyDescent="0.25">
      <c r="A327" s="4" t="s">
        <v>888</v>
      </c>
      <c r="B327" s="1">
        <v>1</v>
      </c>
      <c r="C327" t="str">
        <f t="shared" si="5"/>
        <v>Single Product</v>
      </c>
    </row>
    <row r="328" spans="1:3" x14ac:dyDescent="0.25">
      <c r="A328" s="4" t="s">
        <v>101</v>
      </c>
      <c r="B328" s="1">
        <v>1</v>
      </c>
      <c r="C328" t="str">
        <f t="shared" si="5"/>
        <v>Single Product</v>
      </c>
    </row>
    <row r="329" spans="1:3" x14ac:dyDescent="0.25">
      <c r="A329" s="4" t="s">
        <v>117</v>
      </c>
      <c r="B329" s="1">
        <v>1</v>
      </c>
      <c r="C329" t="str">
        <f t="shared" si="5"/>
        <v>Single Product</v>
      </c>
    </row>
    <row r="330" spans="1:3" x14ac:dyDescent="0.25">
      <c r="A330" s="4" t="s">
        <v>87</v>
      </c>
      <c r="B330" s="1">
        <v>2</v>
      </c>
      <c r="C330" t="str">
        <f t="shared" si="5"/>
        <v>Multiple Products</v>
      </c>
    </row>
    <row r="331" spans="1:3" x14ac:dyDescent="0.25">
      <c r="A331" s="4" t="s">
        <v>151</v>
      </c>
      <c r="B331" s="1">
        <v>2</v>
      </c>
      <c r="C331" t="str">
        <f t="shared" si="5"/>
        <v>Multiple Products</v>
      </c>
    </row>
    <row r="332" spans="1:3" x14ac:dyDescent="0.25">
      <c r="A332" s="4" t="s">
        <v>658</v>
      </c>
      <c r="B332" s="1">
        <v>1</v>
      </c>
      <c r="C332" t="str">
        <f t="shared" si="5"/>
        <v>Single Product</v>
      </c>
    </row>
    <row r="333" spans="1:3" x14ac:dyDescent="0.25">
      <c r="A333" s="4" t="s">
        <v>175</v>
      </c>
      <c r="B333" s="1">
        <v>2</v>
      </c>
      <c r="C333" t="str">
        <f t="shared" si="5"/>
        <v>Multiple Products</v>
      </c>
    </row>
    <row r="334" spans="1:3" x14ac:dyDescent="0.25">
      <c r="A334" s="4" t="s">
        <v>21</v>
      </c>
      <c r="B334" s="1">
        <v>2</v>
      </c>
      <c r="C334" t="str">
        <f t="shared" si="5"/>
        <v>Multiple Products</v>
      </c>
    </row>
    <row r="335" spans="1:3" x14ac:dyDescent="0.25">
      <c r="A335" s="4" t="s">
        <v>827</v>
      </c>
      <c r="B335" s="1">
        <v>1</v>
      </c>
      <c r="C335" t="str">
        <f t="shared" si="5"/>
        <v>Single Product</v>
      </c>
    </row>
    <row r="336" spans="1:3" x14ac:dyDescent="0.25">
      <c r="A336" s="4" t="s">
        <v>233</v>
      </c>
      <c r="B336" s="1">
        <v>2</v>
      </c>
      <c r="C336" t="str">
        <f t="shared" si="5"/>
        <v>Multiple Products</v>
      </c>
    </row>
    <row r="337" spans="1:3" x14ac:dyDescent="0.25">
      <c r="A337" s="4" t="s">
        <v>503</v>
      </c>
      <c r="B337" s="1">
        <v>2</v>
      </c>
      <c r="C337" t="str">
        <f t="shared" si="5"/>
        <v>Multiple Products</v>
      </c>
    </row>
    <row r="338" spans="1:3" x14ac:dyDescent="0.25">
      <c r="A338" s="4" t="s">
        <v>159</v>
      </c>
      <c r="B338" s="1">
        <v>1</v>
      </c>
      <c r="C338" t="str">
        <f t="shared" si="5"/>
        <v>Single Product</v>
      </c>
    </row>
    <row r="339" spans="1:3" x14ac:dyDescent="0.25">
      <c r="A339" s="4" t="s">
        <v>484</v>
      </c>
      <c r="B339" s="1">
        <v>1</v>
      </c>
      <c r="C339" t="str">
        <f t="shared" si="5"/>
        <v>Single Product</v>
      </c>
    </row>
    <row r="340" spans="1:3" x14ac:dyDescent="0.25">
      <c r="A340" s="4" t="s">
        <v>637</v>
      </c>
      <c r="B340" s="1">
        <v>2</v>
      </c>
      <c r="C340" t="str">
        <f t="shared" si="5"/>
        <v>Multiple Products</v>
      </c>
    </row>
    <row r="341" spans="1:3" x14ac:dyDescent="0.25">
      <c r="A341" s="4" t="s">
        <v>231</v>
      </c>
      <c r="B341" s="1">
        <v>2</v>
      </c>
      <c r="C341" t="str">
        <f t="shared" si="5"/>
        <v>Multiple Products</v>
      </c>
    </row>
    <row r="342" spans="1:3" x14ac:dyDescent="0.25">
      <c r="A342" s="4" t="s">
        <v>39</v>
      </c>
      <c r="B342" s="1">
        <v>1</v>
      </c>
      <c r="C342" t="str">
        <f t="shared" si="5"/>
        <v>Single Product</v>
      </c>
    </row>
    <row r="343" spans="1:3" x14ac:dyDescent="0.25">
      <c r="A343" s="4" t="s">
        <v>596</v>
      </c>
      <c r="B343" s="1">
        <v>1</v>
      </c>
      <c r="C343" t="str">
        <f t="shared" si="5"/>
        <v>Single Product</v>
      </c>
    </row>
    <row r="344" spans="1:3" x14ac:dyDescent="0.25">
      <c r="A344" s="4" t="s">
        <v>292</v>
      </c>
      <c r="B344" s="1">
        <v>4</v>
      </c>
      <c r="C344" t="str">
        <f t="shared" si="5"/>
        <v>Multiple Products</v>
      </c>
    </row>
    <row r="345" spans="1:3" x14ac:dyDescent="0.25">
      <c r="A345" s="4" t="s">
        <v>660</v>
      </c>
      <c r="B345" s="1">
        <v>2</v>
      </c>
      <c r="C345" t="str">
        <f t="shared" ref="C345:C408" si="6">IF($B345 &gt;1, "Multiple Products", "Single Product")</f>
        <v>Multiple Products</v>
      </c>
    </row>
    <row r="346" spans="1:3" x14ac:dyDescent="0.25">
      <c r="A346" s="4" t="s">
        <v>195</v>
      </c>
      <c r="B346" s="1">
        <v>2</v>
      </c>
      <c r="C346" t="str">
        <f t="shared" si="6"/>
        <v>Multiple Products</v>
      </c>
    </row>
    <row r="347" spans="1:3" x14ac:dyDescent="0.25">
      <c r="A347" s="4" t="s">
        <v>1173</v>
      </c>
      <c r="B347" s="1">
        <v>1</v>
      </c>
      <c r="C347" t="str">
        <f t="shared" si="6"/>
        <v>Single Product</v>
      </c>
    </row>
    <row r="348" spans="1:3" x14ac:dyDescent="0.25">
      <c r="A348" s="4" t="s">
        <v>169</v>
      </c>
      <c r="B348" s="1">
        <v>2</v>
      </c>
      <c r="C348" t="str">
        <f t="shared" si="6"/>
        <v>Multiple Products</v>
      </c>
    </row>
    <row r="349" spans="1:3" x14ac:dyDescent="0.25">
      <c r="A349" s="4" t="s">
        <v>891</v>
      </c>
      <c r="B349" s="1">
        <v>2</v>
      </c>
      <c r="C349" t="str">
        <f t="shared" si="6"/>
        <v>Multiple Products</v>
      </c>
    </row>
    <row r="350" spans="1:3" x14ac:dyDescent="0.25">
      <c r="A350" s="4" t="s">
        <v>389</v>
      </c>
      <c r="B350" s="1">
        <v>3</v>
      </c>
      <c r="C350" t="str">
        <f t="shared" si="6"/>
        <v>Multiple Products</v>
      </c>
    </row>
    <row r="351" spans="1:3" x14ac:dyDescent="0.25">
      <c r="A351" s="4" t="s">
        <v>438</v>
      </c>
      <c r="B351" s="1">
        <v>3</v>
      </c>
      <c r="C351" t="str">
        <f t="shared" si="6"/>
        <v>Multiple Products</v>
      </c>
    </row>
    <row r="352" spans="1:3" x14ac:dyDescent="0.25">
      <c r="A352" s="4" t="s">
        <v>358</v>
      </c>
      <c r="B352" s="1">
        <v>2</v>
      </c>
      <c r="C352" t="str">
        <f t="shared" si="6"/>
        <v>Multiple Products</v>
      </c>
    </row>
    <row r="353" spans="1:3" x14ac:dyDescent="0.25">
      <c r="A353" s="4" t="s">
        <v>153</v>
      </c>
      <c r="B353" s="1">
        <v>3</v>
      </c>
      <c r="C353" t="str">
        <f t="shared" si="6"/>
        <v>Multiple Products</v>
      </c>
    </row>
    <row r="354" spans="1:3" x14ac:dyDescent="0.25">
      <c r="A354" s="4" t="s">
        <v>531</v>
      </c>
      <c r="B354" s="1">
        <v>1</v>
      </c>
      <c r="C354" t="str">
        <f t="shared" si="6"/>
        <v>Single Product</v>
      </c>
    </row>
    <row r="355" spans="1:3" x14ac:dyDescent="0.25">
      <c r="A355" s="4" t="s">
        <v>684</v>
      </c>
      <c r="B355" s="1">
        <v>1</v>
      </c>
      <c r="C355" t="str">
        <f t="shared" si="6"/>
        <v>Single Product</v>
      </c>
    </row>
    <row r="356" spans="1:3" x14ac:dyDescent="0.25">
      <c r="A356" s="4" t="s">
        <v>1021</v>
      </c>
      <c r="B356" s="1">
        <v>1</v>
      </c>
      <c r="C356" t="str">
        <f t="shared" si="6"/>
        <v>Single Product</v>
      </c>
    </row>
    <row r="357" spans="1:3" x14ac:dyDescent="0.25">
      <c r="A357" s="4" t="s">
        <v>691</v>
      </c>
      <c r="B357" s="1">
        <v>3</v>
      </c>
      <c r="C357" t="str">
        <f t="shared" si="6"/>
        <v>Multiple Products</v>
      </c>
    </row>
    <row r="358" spans="1:3" x14ac:dyDescent="0.25">
      <c r="A358" s="4" t="s">
        <v>48</v>
      </c>
      <c r="B358" s="1">
        <v>4</v>
      </c>
      <c r="C358" t="str">
        <f t="shared" si="6"/>
        <v>Multiple Products</v>
      </c>
    </row>
    <row r="359" spans="1:3" x14ac:dyDescent="0.25">
      <c r="A359" s="4" t="s">
        <v>1093</v>
      </c>
      <c r="B359" s="1">
        <v>1</v>
      </c>
      <c r="C359" t="str">
        <f t="shared" si="6"/>
        <v>Single Product</v>
      </c>
    </row>
    <row r="360" spans="1:3" x14ac:dyDescent="0.25">
      <c r="A360" s="4" t="s">
        <v>677</v>
      </c>
      <c r="B360" s="1">
        <v>1</v>
      </c>
      <c r="C360" t="str">
        <f t="shared" si="6"/>
        <v>Single Product</v>
      </c>
    </row>
    <row r="361" spans="1:3" x14ac:dyDescent="0.25">
      <c r="A361" s="4" t="s">
        <v>426</v>
      </c>
      <c r="B361" s="1">
        <v>1</v>
      </c>
      <c r="C361" t="str">
        <f t="shared" si="6"/>
        <v>Single Product</v>
      </c>
    </row>
    <row r="362" spans="1:3" x14ac:dyDescent="0.25">
      <c r="A362" s="4" t="s">
        <v>522</v>
      </c>
      <c r="B362" s="1">
        <v>1</v>
      </c>
      <c r="C362" t="str">
        <f t="shared" si="6"/>
        <v>Single Product</v>
      </c>
    </row>
    <row r="363" spans="1:3" x14ac:dyDescent="0.25">
      <c r="A363" s="4" t="s">
        <v>797</v>
      </c>
      <c r="B363" s="1">
        <v>1</v>
      </c>
      <c r="C363" t="str">
        <f t="shared" si="6"/>
        <v>Single Product</v>
      </c>
    </row>
    <row r="364" spans="1:3" x14ac:dyDescent="0.25">
      <c r="A364" s="4" t="s">
        <v>986</v>
      </c>
      <c r="B364" s="1">
        <v>1</v>
      </c>
      <c r="C364" t="str">
        <f t="shared" si="6"/>
        <v>Single Product</v>
      </c>
    </row>
    <row r="365" spans="1:3" x14ac:dyDescent="0.25">
      <c r="A365" s="4" t="s">
        <v>247</v>
      </c>
      <c r="B365" s="1">
        <v>2</v>
      </c>
      <c r="C365" t="str">
        <f t="shared" si="6"/>
        <v>Multiple Products</v>
      </c>
    </row>
    <row r="366" spans="1:3" x14ac:dyDescent="0.25">
      <c r="A366" s="4" t="s">
        <v>284</v>
      </c>
      <c r="B366" s="1">
        <v>3</v>
      </c>
      <c r="C366" t="str">
        <f t="shared" si="6"/>
        <v>Multiple Products</v>
      </c>
    </row>
    <row r="367" spans="1:3" x14ac:dyDescent="0.25">
      <c r="A367" s="4" t="s">
        <v>383</v>
      </c>
      <c r="B367" s="1">
        <v>2</v>
      </c>
      <c r="C367" t="str">
        <f t="shared" si="6"/>
        <v>Multiple Products</v>
      </c>
    </row>
    <row r="368" spans="1:3" x14ac:dyDescent="0.25">
      <c r="A368" s="4" t="s">
        <v>829</v>
      </c>
      <c r="B368" s="1">
        <v>1</v>
      </c>
      <c r="C368" t="str">
        <f t="shared" si="6"/>
        <v>Single Product</v>
      </c>
    </row>
    <row r="369" spans="1:3" x14ac:dyDescent="0.25">
      <c r="A369" s="4" t="s">
        <v>442</v>
      </c>
      <c r="B369" s="1">
        <v>1</v>
      </c>
      <c r="C369" t="str">
        <f t="shared" si="6"/>
        <v>Single Product</v>
      </c>
    </row>
    <row r="370" spans="1:3" x14ac:dyDescent="0.25">
      <c r="A370" s="4" t="s">
        <v>356</v>
      </c>
      <c r="B370" s="1">
        <v>2</v>
      </c>
      <c r="C370" t="str">
        <f t="shared" si="6"/>
        <v>Multiple Products</v>
      </c>
    </row>
    <row r="371" spans="1:3" x14ac:dyDescent="0.25">
      <c r="A371" s="4" t="s">
        <v>500</v>
      </c>
      <c r="B371" s="1">
        <v>2</v>
      </c>
      <c r="C371" t="str">
        <f t="shared" si="6"/>
        <v>Multiple Products</v>
      </c>
    </row>
    <row r="372" spans="1:3" x14ac:dyDescent="0.25">
      <c r="A372" s="4" t="s">
        <v>454</v>
      </c>
      <c r="B372" s="1">
        <v>1</v>
      </c>
      <c r="C372" t="str">
        <f t="shared" si="6"/>
        <v>Single Product</v>
      </c>
    </row>
    <row r="373" spans="1:3" x14ac:dyDescent="0.25">
      <c r="A373" s="4" t="s">
        <v>1056</v>
      </c>
      <c r="B373" s="1">
        <v>1</v>
      </c>
      <c r="C373" t="str">
        <f t="shared" si="6"/>
        <v>Single Product</v>
      </c>
    </row>
    <row r="374" spans="1:3" x14ac:dyDescent="0.25">
      <c r="A374" s="4" t="s">
        <v>689</v>
      </c>
      <c r="B374" s="1">
        <v>3</v>
      </c>
      <c r="C374" t="str">
        <f t="shared" si="6"/>
        <v>Multiple Products</v>
      </c>
    </row>
    <row r="375" spans="1:3" x14ac:dyDescent="0.25">
      <c r="A375" s="4" t="s">
        <v>961</v>
      </c>
      <c r="B375" s="1">
        <v>1</v>
      </c>
      <c r="C375" t="str">
        <f t="shared" si="6"/>
        <v>Single Product</v>
      </c>
    </row>
    <row r="376" spans="1:3" x14ac:dyDescent="0.25">
      <c r="A376" s="4" t="s">
        <v>1151</v>
      </c>
      <c r="B376" s="1">
        <v>1</v>
      </c>
      <c r="C376" t="str">
        <f t="shared" si="6"/>
        <v>Single Product</v>
      </c>
    </row>
    <row r="377" spans="1:3" x14ac:dyDescent="0.25">
      <c r="A377" s="4" t="s">
        <v>398</v>
      </c>
      <c r="B377" s="1">
        <v>3</v>
      </c>
      <c r="C377" t="str">
        <f t="shared" si="6"/>
        <v>Multiple Products</v>
      </c>
    </row>
    <row r="378" spans="1:3" x14ac:dyDescent="0.25">
      <c r="A378" s="4" t="s">
        <v>1013</v>
      </c>
      <c r="B378" s="1">
        <v>1</v>
      </c>
      <c r="C378" t="str">
        <f t="shared" si="6"/>
        <v>Single Product</v>
      </c>
    </row>
    <row r="379" spans="1:3" x14ac:dyDescent="0.25">
      <c r="A379" s="4" t="s">
        <v>509</v>
      </c>
      <c r="B379" s="1">
        <v>1</v>
      </c>
      <c r="C379" t="str">
        <f t="shared" si="6"/>
        <v>Single Product</v>
      </c>
    </row>
    <row r="380" spans="1:3" x14ac:dyDescent="0.25">
      <c r="A380" s="4" t="s">
        <v>695</v>
      </c>
      <c r="B380" s="1">
        <v>1</v>
      </c>
      <c r="C380" t="str">
        <f t="shared" si="6"/>
        <v>Single Product</v>
      </c>
    </row>
    <row r="381" spans="1:3" x14ac:dyDescent="0.25">
      <c r="A381" s="4" t="s">
        <v>77</v>
      </c>
      <c r="B381" s="1">
        <v>1</v>
      </c>
      <c r="C381" t="str">
        <f t="shared" si="6"/>
        <v>Single Product</v>
      </c>
    </row>
    <row r="382" spans="1:3" x14ac:dyDescent="0.25">
      <c r="A382" s="4" t="s">
        <v>804</v>
      </c>
      <c r="B382" s="1">
        <v>1</v>
      </c>
      <c r="C382" t="str">
        <f t="shared" si="6"/>
        <v>Single Product</v>
      </c>
    </row>
    <row r="383" spans="1:3" x14ac:dyDescent="0.25">
      <c r="A383" s="4" t="s">
        <v>131</v>
      </c>
      <c r="B383" s="1">
        <v>1</v>
      </c>
      <c r="C383" t="str">
        <f t="shared" si="6"/>
        <v>Single Product</v>
      </c>
    </row>
    <row r="384" spans="1:3" x14ac:dyDescent="0.25">
      <c r="A384" s="4" t="s">
        <v>898</v>
      </c>
      <c r="B384" s="1">
        <v>2</v>
      </c>
      <c r="C384" t="str">
        <f t="shared" si="6"/>
        <v>Multiple Products</v>
      </c>
    </row>
    <row r="385" spans="1:3" x14ac:dyDescent="0.25">
      <c r="A385" s="4" t="s">
        <v>301</v>
      </c>
      <c r="B385" s="1">
        <v>1</v>
      </c>
      <c r="C385" t="str">
        <f t="shared" si="6"/>
        <v>Single Product</v>
      </c>
    </row>
    <row r="386" spans="1:3" x14ac:dyDescent="0.25">
      <c r="A386" s="4" t="s">
        <v>1051</v>
      </c>
      <c r="B386" s="1">
        <v>1</v>
      </c>
      <c r="C386" t="str">
        <f t="shared" si="6"/>
        <v>Single Product</v>
      </c>
    </row>
    <row r="387" spans="1:3" x14ac:dyDescent="0.25">
      <c r="A387" s="4" t="s">
        <v>171</v>
      </c>
      <c r="B387" s="1">
        <v>1</v>
      </c>
      <c r="C387" t="str">
        <f t="shared" si="6"/>
        <v>Single Product</v>
      </c>
    </row>
    <row r="388" spans="1:3" x14ac:dyDescent="0.25">
      <c r="A388" s="4" t="s">
        <v>721</v>
      </c>
      <c r="B388" s="1">
        <v>2</v>
      </c>
      <c r="C388" t="str">
        <f t="shared" si="6"/>
        <v>Multiple Products</v>
      </c>
    </row>
    <row r="389" spans="1:3" x14ac:dyDescent="0.25">
      <c r="A389" s="4" t="s">
        <v>702</v>
      </c>
      <c r="B389" s="1">
        <v>1</v>
      </c>
      <c r="C389" t="str">
        <f t="shared" si="6"/>
        <v>Single Product</v>
      </c>
    </row>
    <row r="390" spans="1:3" x14ac:dyDescent="0.25">
      <c r="A390" s="4" t="s">
        <v>310</v>
      </c>
      <c r="B390" s="1">
        <v>2</v>
      </c>
      <c r="C390" t="str">
        <f t="shared" si="6"/>
        <v>Multiple Products</v>
      </c>
    </row>
    <row r="391" spans="1:3" x14ac:dyDescent="0.25">
      <c r="A391" s="4" t="s">
        <v>225</v>
      </c>
      <c r="B391" s="1">
        <v>1</v>
      </c>
      <c r="C391" t="str">
        <f t="shared" si="6"/>
        <v>Single Product</v>
      </c>
    </row>
    <row r="392" spans="1:3" x14ac:dyDescent="0.25">
      <c r="A392" s="4" t="s">
        <v>709</v>
      </c>
      <c r="B392" s="1">
        <v>1</v>
      </c>
      <c r="C392" t="str">
        <f t="shared" si="6"/>
        <v>Single Product</v>
      </c>
    </row>
    <row r="393" spans="1:3" x14ac:dyDescent="0.25">
      <c r="A393" s="4" t="s">
        <v>99</v>
      </c>
      <c r="B393" s="1">
        <v>1</v>
      </c>
      <c r="C393" t="str">
        <f t="shared" si="6"/>
        <v>Single Product</v>
      </c>
    </row>
    <row r="394" spans="1:3" x14ac:dyDescent="0.25">
      <c r="A394" s="4" t="s">
        <v>72</v>
      </c>
      <c r="B394" s="1">
        <v>4</v>
      </c>
      <c r="C394" t="str">
        <f t="shared" si="6"/>
        <v>Multiple Products</v>
      </c>
    </row>
    <row r="395" spans="1:3" x14ac:dyDescent="0.25">
      <c r="A395" s="4" t="s">
        <v>671</v>
      </c>
      <c r="B395" s="1">
        <v>1</v>
      </c>
      <c r="C395" t="str">
        <f t="shared" si="6"/>
        <v>Single Product</v>
      </c>
    </row>
    <row r="396" spans="1:3" x14ac:dyDescent="0.25">
      <c r="A396" s="4" t="s">
        <v>605</v>
      </c>
      <c r="B396" s="1">
        <v>2</v>
      </c>
      <c r="C396" t="str">
        <f t="shared" si="6"/>
        <v>Multiple Products</v>
      </c>
    </row>
    <row r="397" spans="1:3" x14ac:dyDescent="0.25">
      <c r="A397" s="4" t="s">
        <v>260</v>
      </c>
      <c r="B397" s="1">
        <v>1</v>
      </c>
      <c r="C397" t="str">
        <f t="shared" si="6"/>
        <v>Single Product</v>
      </c>
    </row>
    <row r="398" spans="1:3" x14ac:dyDescent="0.25">
      <c r="A398" s="4" t="s">
        <v>976</v>
      </c>
      <c r="B398" s="1">
        <v>1</v>
      </c>
      <c r="C398" t="str">
        <f t="shared" si="6"/>
        <v>Single Product</v>
      </c>
    </row>
    <row r="399" spans="1:3" x14ac:dyDescent="0.25">
      <c r="A399" s="4" t="s">
        <v>62</v>
      </c>
      <c r="B399" s="1">
        <v>1</v>
      </c>
      <c r="C399" t="str">
        <f t="shared" si="6"/>
        <v>Single Product</v>
      </c>
    </row>
    <row r="400" spans="1:3" x14ac:dyDescent="0.25">
      <c r="A400" s="4" t="s">
        <v>973</v>
      </c>
      <c r="B400" s="1">
        <v>1</v>
      </c>
      <c r="C400" t="str">
        <f t="shared" si="6"/>
        <v>Single Product</v>
      </c>
    </row>
    <row r="401" spans="1:3" x14ac:dyDescent="0.25">
      <c r="A401" s="4" t="s">
        <v>762</v>
      </c>
      <c r="B401" s="1">
        <v>1</v>
      </c>
      <c r="C401" t="str">
        <f t="shared" si="6"/>
        <v>Single Product</v>
      </c>
    </row>
    <row r="402" spans="1:3" x14ac:dyDescent="0.25">
      <c r="A402" s="4" t="s">
        <v>802</v>
      </c>
      <c r="B402" s="1">
        <v>1</v>
      </c>
      <c r="C402" t="str">
        <f t="shared" si="6"/>
        <v>Single Product</v>
      </c>
    </row>
    <row r="403" spans="1:3" x14ac:dyDescent="0.25">
      <c r="A403" s="4" t="s">
        <v>550</v>
      </c>
      <c r="B403" s="1">
        <v>2</v>
      </c>
      <c r="C403" t="str">
        <f t="shared" si="6"/>
        <v>Multiple Products</v>
      </c>
    </row>
    <row r="404" spans="1:3" x14ac:dyDescent="0.25">
      <c r="A404" s="4" t="s">
        <v>35</v>
      </c>
      <c r="B404" s="1">
        <v>2</v>
      </c>
      <c r="C404" t="str">
        <f t="shared" si="6"/>
        <v>Multiple Products</v>
      </c>
    </row>
    <row r="405" spans="1:3" x14ac:dyDescent="0.25">
      <c r="A405" s="4" t="s">
        <v>488</v>
      </c>
      <c r="B405" s="1">
        <v>2</v>
      </c>
      <c r="C405" t="str">
        <f t="shared" si="6"/>
        <v>Multiple Products</v>
      </c>
    </row>
    <row r="406" spans="1:3" x14ac:dyDescent="0.25">
      <c r="A406" s="4" t="s">
        <v>366</v>
      </c>
      <c r="B406" s="1">
        <v>1</v>
      </c>
      <c r="C406" t="str">
        <f t="shared" si="6"/>
        <v>Single Product</v>
      </c>
    </row>
    <row r="407" spans="1:3" x14ac:dyDescent="0.25">
      <c r="A407" s="4" t="s">
        <v>321</v>
      </c>
      <c r="B407" s="1">
        <v>1</v>
      </c>
      <c r="C407" t="str">
        <f t="shared" si="6"/>
        <v>Single Product</v>
      </c>
    </row>
    <row r="408" spans="1:3" x14ac:dyDescent="0.25">
      <c r="A408" s="4" t="s">
        <v>140</v>
      </c>
      <c r="B408" s="1">
        <v>2</v>
      </c>
      <c r="C408" t="str">
        <f t="shared" si="6"/>
        <v>Multiple Products</v>
      </c>
    </row>
    <row r="409" spans="1:3" x14ac:dyDescent="0.25">
      <c r="A409" s="4" t="s">
        <v>400</v>
      </c>
      <c r="B409" s="1">
        <v>3</v>
      </c>
      <c r="C409" t="str">
        <f t="shared" ref="C409:C414" si="7">IF($B409 &gt;1, "Multiple Products", "Single Product")</f>
        <v>Multiple Products</v>
      </c>
    </row>
    <row r="410" spans="1:3" x14ac:dyDescent="0.25">
      <c r="A410" s="4" t="s">
        <v>436</v>
      </c>
      <c r="B410" s="1">
        <v>1</v>
      </c>
      <c r="C410" t="str">
        <f t="shared" si="7"/>
        <v>Single Product</v>
      </c>
    </row>
    <row r="411" spans="1:3" x14ac:dyDescent="0.25">
      <c r="A411" s="4" t="s">
        <v>711</v>
      </c>
      <c r="B411" s="1">
        <v>1</v>
      </c>
      <c r="C411" t="str">
        <f t="shared" si="7"/>
        <v>Single Product</v>
      </c>
    </row>
    <row r="412" spans="1:3" x14ac:dyDescent="0.25">
      <c r="A412" s="4" t="s">
        <v>193</v>
      </c>
      <c r="B412" s="1">
        <v>1</v>
      </c>
      <c r="C412" t="str">
        <f t="shared" si="7"/>
        <v>Single Product</v>
      </c>
    </row>
    <row r="413" spans="1:3" x14ac:dyDescent="0.25">
      <c r="A413" s="4" t="s">
        <v>161</v>
      </c>
      <c r="B413" s="1">
        <v>1</v>
      </c>
      <c r="C413" t="str">
        <f t="shared" si="7"/>
        <v>Single Product</v>
      </c>
    </row>
    <row r="414" spans="1:3" x14ac:dyDescent="0.25">
      <c r="A414" s="4" t="s">
        <v>121</v>
      </c>
      <c r="B414" s="1">
        <v>3</v>
      </c>
      <c r="C414" t="str">
        <f t="shared" si="7"/>
        <v>Multiple Products</v>
      </c>
    </row>
  </sheetData>
  <pageMargins left="0.7" right="0.7" top="0.75" bottom="0.75" header="0.3" footer="0.3"/>
  <pageSetup orientation="portrait"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FFF37-4B91-4822-866D-BE72343D19CF}">
  <dimension ref="A1"/>
  <sheetViews>
    <sheetView showGridLines="0" tabSelected="1" zoomScale="60" zoomScaleNormal="60" workbookViewId="0">
      <selection activeCell="T38" sqref="T38"/>
    </sheetView>
  </sheetViews>
  <sheetFormatPr defaultRowHeight="15" x14ac:dyDescent="0.25"/>
  <cols>
    <col min="1" max="16384" width="9.140625" style="5"/>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DF20C-1796-46BB-9A15-01CBF6CA55BD}">
  <dimension ref="A1:I501"/>
  <sheetViews>
    <sheetView workbookViewId="0"/>
  </sheetViews>
  <sheetFormatPr defaultRowHeight="15" x14ac:dyDescent="0.25"/>
  <cols>
    <col min="1" max="1" width="13.7109375" bestFit="1" customWidth="1"/>
    <col min="2" max="2" width="27.28515625" bestFit="1" customWidth="1"/>
    <col min="3" max="3" width="10" bestFit="1" customWidth="1"/>
    <col min="4" max="4" width="6.7109375" bestFit="1" customWidth="1"/>
    <col min="5" max="5" width="9.42578125" bestFit="1" customWidth="1"/>
    <col min="6" max="6" width="13.28515625" bestFit="1" customWidth="1"/>
    <col min="7" max="7" width="9.85546875" bestFit="1" customWidth="1"/>
    <col min="8" max="8" width="21" bestFit="1" customWidth="1"/>
    <col min="9" max="9" width="12" bestFit="1" customWidth="1"/>
  </cols>
  <sheetData>
    <row r="1" spans="1:9" x14ac:dyDescent="0.25">
      <c r="A1" t="s">
        <v>1</v>
      </c>
      <c r="B1" t="s">
        <v>1207</v>
      </c>
      <c r="C1" t="s">
        <v>1208</v>
      </c>
      <c r="D1" t="s">
        <v>1209</v>
      </c>
      <c r="E1" t="s">
        <v>1210</v>
      </c>
      <c r="F1" t="s">
        <v>1211</v>
      </c>
      <c r="G1" t="s">
        <v>1212</v>
      </c>
      <c r="H1" t="s">
        <v>1213</v>
      </c>
      <c r="I1" t="s">
        <v>1214</v>
      </c>
    </row>
    <row r="2" spans="1:9" x14ac:dyDescent="0.25">
      <c r="A2" s="1" t="s">
        <v>774</v>
      </c>
      <c r="B2" s="1" t="s">
        <v>1215</v>
      </c>
      <c r="C2" s="1" t="s">
        <v>1216</v>
      </c>
      <c r="D2">
        <v>38</v>
      </c>
      <c r="E2" s="1" t="s">
        <v>1217</v>
      </c>
      <c r="F2" s="1" t="s">
        <v>1218</v>
      </c>
      <c r="G2">
        <v>191672</v>
      </c>
      <c r="H2" s="1" t="s">
        <v>1219</v>
      </c>
      <c r="I2" s="2">
        <v>45041</v>
      </c>
    </row>
    <row r="3" spans="1:9" x14ac:dyDescent="0.25">
      <c r="A3" s="1" t="s">
        <v>411</v>
      </c>
      <c r="B3" s="1" t="s">
        <v>1220</v>
      </c>
      <c r="C3" s="1" t="s">
        <v>1221</v>
      </c>
      <c r="D3">
        <v>49</v>
      </c>
      <c r="E3" s="1" t="s">
        <v>1222</v>
      </c>
      <c r="F3" s="1" t="s">
        <v>1223</v>
      </c>
      <c r="G3">
        <v>186472</v>
      </c>
      <c r="H3" s="1" t="s">
        <v>1224</v>
      </c>
      <c r="I3" s="2">
        <v>44331</v>
      </c>
    </row>
    <row r="4" spans="1:9" x14ac:dyDescent="0.25">
      <c r="A4" s="1" t="s">
        <v>1225</v>
      </c>
      <c r="B4" s="1" t="s">
        <v>1226</v>
      </c>
      <c r="C4" s="1" t="s">
        <v>1216</v>
      </c>
      <c r="D4">
        <v>40</v>
      </c>
      <c r="E4" s="1" t="s">
        <v>1217</v>
      </c>
      <c r="F4" s="1" t="s">
        <v>1227</v>
      </c>
      <c r="G4">
        <v>155566</v>
      </c>
      <c r="H4" s="1" t="s">
        <v>1228</v>
      </c>
      <c r="I4" s="2">
        <v>43438</v>
      </c>
    </row>
    <row r="5" spans="1:9" x14ac:dyDescent="0.25">
      <c r="A5" s="1" t="s">
        <v>785</v>
      </c>
      <c r="B5" s="1" t="s">
        <v>1229</v>
      </c>
      <c r="C5" s="1" t="s">
        <v>1216</v>
      </c>
      <c r="D5">
        <v>50</v>
      </c>
      <c r="E5" s="1" t="s">
        <v>1217</v>
      </c>
      <c r="F5" s="1" t="s">
        <v>1230</v>
      </c>
      <c r="G5">
        <v>142744</v>
      </c>
      <c r="H5" s="1" t="s">
        <v>1219</v>
      </c>
      <c r="I5" s="2">
        <v>44494</v>
      </c>
    </row>
    <row r="6" spans="1:9" x14ac:dyDescent="0.25">
      <c r="A6" s="1" t="s">
        <v>409</v>
      </c>
      <c r="B6" s="1" t="s">
        <v>1231</v>
      </c>
      <c r="C6" s="1" t="s">
        <v>1216</v>
      </c>
      <c r="D6">
        <v>20</v>
      </c>
      <c r="E6" s="1" t="s">
        <v>1232</v>
      </c>
      <c r="F6" s="1" t="s">
        <v>1233</v>
      </c>
      <c r="G6">
        <v>109431</v>
      </c>
      <c r="H6" s="1" t="s">
        <v>1224</v>
      </c>
      <c r="I6" s="2">
        <v>43309</v>
      </c>
    </row>
    <row r="7" spans="1:9" x14ac:dyDescent="0.25">
      <c r="A7" s="1" t="s">
        <v>1234</v>
      </c>
      <c r="B7" s="1" t="s">
        <v>1235</v>
      </c>
      <c r="C7" s="1" t="s">
        <v>1221</v>
      </c>
      <c r="D7">
        <v>35</v>
      </c>
      <c r="E7" s="1" t="s">
        <v>1236</v>
      </c>
      <c r="F7" s="1" t="s">
        <v>1227</v>
      </c>
      <c r="G7">
        <v>63001</v>
      </c>
      <c r="H7" s="1" t="s">
        <v>1219</v>
      </c>
      <c r="I7" s="2">
        <v>42520</v>
      </c>
    </row>
    <row r="8" spans="1:9" x14ac:dyDescent="0.25">
      <c r="A8" s="1" t="s">
        <v>295</v>
      </c>
      <c r="B8" s="1" t="s">
        <v>1237</v>
      </c>
      <c r="C8" s="1" t="s">
        <v>1216</v>
      </c>
      <c r="D8">
        <v>42</v>
      </c>
      <c r="E8" s="1" t="s">
        <v>1217</v>
      </c>
      <c r="F8" s="1" t="s">
        <v>1238</v>
      </c>
      <c r="G8">
        <v>87364</v>
      </c>
      <c r="H8" s="1" t="s">
        <v>1224</v>
      </c>
      <c r="I8" s="2">
        <v>43026</v>
      </c>
    </row>
    <row r="9" spans="1:9" x14ac:dyDescent="0.25">
      <c r="A9" s="1" t="s">
        <v>543</v>
      </c>
      <c r="B9" s="1" t="s">
        <v>1239</v>
      </c>
      <c r="C9" s="1" t="s">
        <v>1216</v>
      </c>
      <c r="D9">
        <v>59</v>
      </c>
      <c r="E9" s="1" t="s">
        <v>1217</v>
      </c>
      <c r="F9" s="1" t="s">
        <v>1238</v>
      </c>
      <c r="G9">
        <v>144988</v>
      </c>
      <c r="H9" s="1" t="s">
        <v>1219</v>
      </c>
      <c r="I9" s="2">
        <v>45448</v>
      </c>
    </row>
    <row r="10" spans="1:9" x14ac:dyDescent="0.25">
      <c r="A10" s="1" t="s">
        <v>1240</v>
      </c>
      <c r="B10" s="1" t="s">
        <v>1241</v>
      </c>
      <c r="C10" s="1" t="s">
        <v>1216</v>
      </c>
      <c r="D10">
        <v>48</v>
      </c>
      <c r="E10" s="1" t="s">
        <v>1232</v>
      </c>
      <c r="F10" s="1" t="s">
        <v>1242</v>
      </c>
      <c r="G10">
        <v>65028</v>
      </c>
      <c r="H10" s="1" t="s">
        <v>1224</v>
      </c>
      <c r="I10" s="2">
        <v>43507</v>
      </c>
    </row>
    <row r="11" spans="1:9" x14ac:dyDescent="0.25">
      <c r="A11" s="1" t="s">
        <v>1243</v>
      </c>
      <c r="B11" s="1" t="s">
        <v>1244</v>
      </c>
      <c r="C11" s="1" t="s">
        <v>1221</v>
      </c>
      <c r="D11">
        <v>71</v>
      </c>
      <c r="E11" s="1" t="s">
        <v>1232</v>
      </c>
      <c r="F11" s="1" t="s">
        <v>1223</v>
      </c>
      <c r="G11">
        <v>188645</v>
      </c>
      <c r="H11" s="1" t="s">
        <v>1224</v>
      </c>
      <c r="I11" s="2">
        <v>42405</v>
      </c>
    </row>
    <row r="12" spans="1:9" x14ac:dyDescent="0.25">
      <c r="A12" s="1" t="s">
        <v>1245</v>
      </c>
      <c r="B12" s="1" t="s">
        <v>1246</v>
      </c>
      <c r="C12" s="1" t="s">
        <v>1216</v>
      </c>
      <c r="D12">
        <v>20</v>
      </c>
      <c r="E12" s="1" t="s">
        <v>1236</v>
      </c>
      <c r="F12" s="1" t="s">
        <v>1218</v>
      </c>
      <c r="G12">
        <v>151878</v>
      </c>
      <c r="H12" s="1" t="s">
        <v>1228</v>
      </c>
      <c r="I12" s="2">
        <v>42781</v>
      </c>
    </row>
    <row r="13" spans="1:9" x14ac:dyDescent="0.25">
      <c r="A13" s="1" t="s">
        <v>615</v>
      </c>
      <c r="B13" s="1" t="s">
        <v>1247</v>
      </c>
      <c r="C13" s="1" t="s">
        <v>1216</v>
      </c>
      <c r="D13">
        <v>57</v>
      </c>
      <c r="E13" s="1" t="s">
        <v>1232</v>
      </c>
      <c r="F13" s="1" t="s">
        <v>1223</v>
      </c>
      <c r="G13">
        <v>144343</v>
      </c>
      <c r="H13" s="1" t="s">
        <v>1224</v>
      </c>
      <c r="I13" s="2">
        <v>45280</v>
      </c>
    </row>
    <row r="14" spans="1:9" x14ac:dyDescent="0.25">
      <c r="A14" s="1" t="s">
        <v>1248</v>
      </c>
      <c r="B14" s="1" t="s">
        <v>1249</v>
      </c>
      <c r="C14" s="1" t="s">
        <v>1216</v>
      </c>
      <c r="D14">
        <v>63</v>
      </c>
      <c r="E14" s="1" t="s">
        <v>1222</v>
      </c>
      <c r="F14" s="1" t="s">
        <v>1223</v>
      </c>
      <c r="G14">
        <v>148301</v>
      </c>
      <c r="H14" s="1" t="s">
        <v>1219</v>
      </c>
      <c r="I14" s="2">
        <v>45018</v>
      </c>
    </row>
    <row r="15" spans="1:9" x14ac:dyDescent="0.25">
      <c r="A15" s="1" t="s">
        <v>1250</v>
      </c>
      <c r="B15" s="1" t="s">
        <v>1251</v>
      </c>
      <c r="C15" s="1" t="s">
        <v>1216</v>
      </c>
      <c r="D15">
        <v>41</v>
      </c>
      <c r="E15" s="1" t="s">
        <v>1232</v>
      </c>
      <c r="F15" s="1" t="s">
        <v>1223</v>
      </c>
      <c r="G15">
        <v>146295</v>
      </c>
      <c r="H15" s="1" t="s">
        <v>1224</v>
      </c>
      <c r="I15" s="2">
        <v>42960</v>
      </c>
    </row>
    <row r="16" spans="1:9" x14ac:dyDescent="0.25">
      <c r="A16" s="1" t="s">
        <v>991</v>
      </c>
      <c r="B16" s="1" t="s">
        <v>1252</v>
      </c>
      <c r="C16" s="1" t="s">
        <v>1221</v>
      </c>
      <c r="D16">
        <v>67</v>
      </c>
      <c r="E16" s="1" t="s">
        <v>1222</v>
      </c>
      <c r="F16" s="1" t="s">
        <v>1223</v>
      </c>
      <c r="G16">
        <v>180829</v>
      </c>
      <c r="H16" s="1" t="s">
        <v>1224</v>
      </c>
      <c r="I16" s="2">
        <v>43673</v>
      </c>
    </row>
    <row r="17" spans="1:9" x14ac:dyDescent="0.25">
      <c r="A17" s="1" t="s">
        <v>622</v>
      </c>
      <c r="B17" s="1" t="s">
        <v>1253</v>
      </c>
      <c r="C17" s="1" t="s">
        <v>1216</v>
      </c>
      <c r="D17">
        <v>49</v>
      </c>
      <c r="E17" s="1" t="s">
        <v>1236</v>
      </c>
      <c r="F17" s="1" t="s">
        <v>1230</v>
      </c>
      <c r="G17">
        <v>54636</v>
      </c>
      <c r="H17" s="1" t="s">
        <v>1219</v>
      </c>
      <c r="I17" s="2">
        <v>43643</v>
      </c>
    </row>
    <row r="18" spans="1:9" x14ac:dyDescent="0.25">
      <c r="A18" s="1" t="s">
        <v>394</v>
      </c>
      <c r="B18" s="1" t="s">
        <v>1254</v>
      </c>
      <c r="C18" s="1" t="s">
        <v>1221</v>
      </c>
      <c r="D18">
        <v>64</v>
      </c>
      <c r="E18" s="1" t="s">
        <v>1236</v>
      </c>
      <c r="F18" s="1" t="s">
        <v>1230</v>
      </c>
      <c r="G18">
        <v>199352</v>
      </c>
      <c r="H18" s="1" t="s">
        <v>1219</v>
      </c>
      <c r="I18" s="2">
        <v>44375</v>
      </c>
    </row>
    <row r="19" spans="1:9" x14ac:dyDescent="0.25">
      <c r="A19" s="1" t="s">
        <v>1255</v>
      </c>
      <c r="B19" s="1" t="s">
        <v>1256</v>
      </c>
      <c r="C19" s="1" t="s">
        <v>1221</v>
      </c>
      <c r="D19">
        <v>39</v>
      </c>
      <c r="E19" s="1" t="s">
        <v>1236</v>
      </c>
      <c r="F19" s="1" t="s">
        <v>1242</v>
      </c>
      <c r="G19">
        <v>44262</v>
      </c>
      <c r="H19" s="1" t="s">
        <v>1228</v>
      </c>
      <c r="I19" s="2">
        <v>45728</v>
      </c>
    </row>
    <row r="20" spans="1:9" x14ac:dyDescent="0.25">
      <c r="A20" s="1" t="s">
        <v>46</v>
      </c>
      <c r="B20" s="1" t="s">
        <v>1257</v>
      </c>
      <c r="C20" s="1" t="s">
        <v>1221</v>
      </c>
      <c r="D20">
        <v>40</v>
      </c>
      <c r="E20" s="1" t="s">
        <v>1236</v>
      </c>
      <c r="F20" s="1" t="s">
        <v>1227</v>
      </c>
      <c r="G20">
        <v>100435</v>
      </c>
      <c r="H20" s="1" t="s">
        <v>1224</v>
      </c>
      <c r="I20" s="2">
        <v>44456</v>
      </c>
    </row>
    <row r="21" spans="1:9" x14ac:dyDescent="0.25">
      <c r="A21" s="1" t="s">
        <v>461</v>
      </c>
      <c r="B21" s="1" t="s">
        <v>1258</v>
      </c>
      <c r="C21" s="1" t="s">
        <v>1216</v>
      </c>
      <c r="D21">
        <v>19</v>
      </c>
      <c r="E21" s="1" t="s">
        <v>1236</v>
      </c>
      <c r="F21" s="1" t="s">
        <v>1238</v>
      </c>
      <c r="G21">
        <v>148583</v>
      </c>
      <c r="H21" s="1" t="s">
        <v>1224</v>
      </c>
      <c r="I21" s="2">
        <v>45058</v>
      </c>
    </row>
    <row r="22" spans="1:9" x14ac:dyDescent="0.25">
      <c r="A22" s="1" t="s">
        <v>286</v>
      </c>
      <c r="B22" s="1" t="s">
        <v>1259</v>
      </c>
      <c r="C22" s="1" t="s">
        <v>1221</v>
      </c>
      <c r="D22">
        <v>44</v>
      </c>
      <c r="E22" s="1" t="s">
        <v>1222</v>
      </c>
      <c r="F22" s="1" t="s">
        <v>1223</v>
      </c>
      <c r="G22">
        <v>189269</v>
      </c>
      <c r="H22" s="1" t="s">
        <v>1219</v>
      </c>
      <c r="I22" s="2">
        <v>45414</v>
      </c>
    </row>
    <row r="23" spans="1:9" x14ac:dyDescent="0.25">
      <c r="A23" s="1" t="s">
        <v>413</v>
      </c>
      <c r="B23" s="1" t="s">
        <v>1260</v>
      </c>
      <c r="C23" s="1" t="s">
        <v>1216</v>
      </c>
      <c r="D23">
        <v>59</v>
      </c>
      <c r="E23" s="1" t="s">
        <v>1222</v>
      </c>
      <c r="F23" s="1" t="s">
        <v>1242</v>
      </c>
      <c r="G23">
        <v>61844</v>
      </c>
      <c r="H23" s="1" t="s">
        <v>1224</v>
      </c>
      <c r="I23" s="2">
        <v>45118</v>
      </c>
    </row>
    <row r="24" spans="1:9" x14ac:dyDescent="0.25">
      <c r="A24" s="1" t="s">
        <v>1261</v>
      </c>
      <c r="B24" s="1" t="s">
        <v>1262</v>
      </c>
      <c r="C24" s="1" t="s">
        <v>1221</v>
      </c>
      <c r="D24">
        <v>19</v>
      </c>
      <c r="E24" s="1" t="s">
        <v>1236</v>
      </c>
      <c r="F24" s="1" t="s">
        <v>1227</v>
      </c>
      <c r="G24">
        <v>84754</v>
      </c>
      <c r="H24" s="1" t="s">
        <v>1219</v>
      </c>
      <c r="I24" s="2">
        <v>44745</v>
      </c>
    </row>
    <row r="25" spans="1:9" x14ac:dyDescent="0.25">
      <c r="A25" s="1" t="s">
        <v>1263</v>
      </c>
      <c r="B25" s="1" t="s">
        <v>1264</v>
      </c>
      <c r="C25" s="1" t="s">
        <v>1221</v>
      </c>
      <c r="D25">
        <v>43</v>
      </c>
      <c r="E25" s="1" t="s">
        <v>1232</v>
      </c>
      <c r="F25" s="1" t="s">
        <v>1238</v>
      </c>
      <c r="G25">
        <v>185229</v>
      </c>
      <c r="H25" s="1" t="s">
        <v>1224</v>
      </c>
      <c r="I25" s="2">
        <v>42765</v>
      </c>
    </row>
    <row r="26" spans="1:9" x14ac:dyDescent="0.25">
      <c r="A26" s="1" t="s">
        <v>650</v>
      </c>
      <c r="B26" s="1" t="s">
        <v>1265</v>
      </c>
      <c r="C26" s="1" t="s">
        <v>1221</v>
      </c>
      <c r="D26">
        <v>34</v>
      </c>
      <c r="E26" s="1" t="s">
        <v>1217</v>
      </c>
      <c r="F26" s="1" t="s">
        <v>1233</v>
      </c>
      <c r="G26">
        <v>97129</v>
      </c>
      <c r="H26" s="1" t="s">
        <v>1219</v>
      </c>
      <c r="I26" s="2">
        <v>43718</v>
      </c>
    </row>
    <row r="27" spans="1:9" x14ac:dyDescent="0.25">
      <c r="A27" s="1" t="s">
        <v>496</v>
      </c>
      <c r="B27" s="1" t="s">
        <v>1266</v>
      </c>
      <c r="C27" s="1" t="s">
        <v>1221</v>
      </c>
      <c r="D27">
        <v>57</v>
      </c>
      <c r="E27" s="1" t="s">
        <v>1236</v>
      </c>
      <c r="F27" s="1" t="s">
        <v>1218</v>
      </c>
      <c r="G27">
        <v>60042</v>
      </c>
      <c r="H27" s="1" t="s">
        <v>1224</v>
      </c>
      <c r="I27" s="2">
        <v>44469</v>
      </c>
    </row>
    <row r="28" spans="1:9" x14ac:dyDescent="0.25">
      <c r="A28" s="1" t="s">
        <v>1267</v>
      </c>
      <c r="B28" s="1" t="s">
        <v>1268</v>
      </c>
      <c r="C28" s="1" t="s">
        <v>1221</v>
      </c>
      <c r="D28">
        <v>50</v>
      </c>
      <c r="E28" s="1" t="s">
        <v>1232</v>
      </c>
      <c r="F28" s="1" t="s">
        <v>1230</v>
      </c>
      <c r="G28">
        <v>81665</v>
      </c>
      <c r="H28" s="1" t="s">
        <v>1228</v>
      </c>
      <c r="I28" s="2">
        <v>42607</v>
      </c>
    </row>
    <row r="29" spans="1:9" x14ac:dyDescent="0.25">
      <c r="A29" s="1" t="s">
        <v>381</v>
      </c>
      <c r="B29" s="1" t="s">
        <v>1269</v>
      </c>
      <c r="C29" s="1" t="s">
        <v>1221</v>
      </c>
      <c r="D29">
        <v>26</v>
      </c>
      <c r="E29" s="1" t="s">
        <v>1217</v>
      </c>
      <c r="F29" s="1" t="s">
        <v>1233</v>
      </c>
      <c r="G29">
        <v>136953</v>
      </c>
      <c r="H29" s="1" t="s">
        <v>1219</v>
      </c>
      <c r="I29" s="2">
        <v>43698</v>
      </c>
    </row>
    <row r="30" spans="1:9" x14ac:dyDescent="0.25">
      <c r="A30" s="1" t="s">
        <v>1270</v>
      </c>
      <c r="B30" s="1" t="s">
        <v>1271</v>
      </c>
      <c r="C30" s="1" t="s">
        <v>1221</v>
      </c>
      <c r="D30">
        <v>60</v>
      </c>
      <c r="E30" s="1" t="s">
        <v>1236</v>
      </c>
      <c r="F30" s="1" t="s">
        <v>1238</v>
      </c>
      <c r="G30">
        <v>178448</v>
      </c>
      <c r="H30" s="1" t="s">
        <v>1228</v>
      </c>
      <c r="I30" s="2">
        <v>44834</v>
      </c>
    </row>
    <row r="31" spans="1:9" x14ac:dyDescent="0.25">
      <c r="A31" s="1" t="s">
        <v>30</v>
      </c>
      <c r="B31" s="1" t="s">
        <v>1272</v>
      </c>
      <c r="C31" s="1" t="s">
        <v>1221</v>
      </c>
      <c r="D31">
        <v>71</v>
      </c>
      <c r="E31" s="1" t="s">
        <v>1236</v>
      </c>
      <c r="F31" s="1" t="s">
        <v>1233</v>
      </c>
      <c r="G31">
        <v>165271</v>
      </c>
      <c r="H31" s="1" t="s">
        <v>1219</v>
      </c>
      <c r="I31" s="2">
        <v>44109</v>
      </c>
    </row>
    <row r="32" spans="1:9" x14ac:dyDescent="0.25">
      <c r="A32" s="1" t="s">
        <v>220</v>
      </c>
      <c r="B32" s="1" t="s">
        <v>1273</v>
      </c>
      <c r="C32" s="1" t="s">
        <v>1216</v>
      </c>
      <c r="D32">
        <v>65</v>
      </c>
      <c r="E32" s="1" t="s">
        <v>1222</v>
      </c>
      <c r="F32" s="1" t="s">
        <v>1218</v>
      </c>
      <c r="G32">
        <v>138533</v>
      </c>
      <c r="H32" s="1" t="s">
        <v>1224</v>
      </c>
      <c r="I32" s="2">
        <v>42742</v>
      </c>
    </row>
    <row r="33" spans="1:9" x14ac:dyDescent="0.25">
      <c r="A33" s="1" t="s">
        <v>456</v>
      </c>
      <c r="B33" s="1" t="s">
        <v>1274</v>
      </c>
      <c r="C33" s="1" t="s">
        <v>1216</v>
      </c>
      <c r="D33">
        <v>56</v>
      </c>
      <c r="E33" s="1" t="s">
        <v>1217</v>
      </c>
      <c r="F33" s="1" t="s">
        <v>1242</v>
      </c>
      <c r="G33">
        <v>93781</v>
      </c>
      <c r="H33" s="1" t="s">
        <v>1224</v>
      </c>
      <c r="I33" s="2">
        <v>42565</v>
      </c>
    </row>
    <row r="34" spans="1:9" x14ac:dyDescent="0.25">
      <c r="A34" s="1" t="s">
        <v>1275</v>
      </c>
      <c r="B34" s="1" t="s">
        <v>1276</v>
      </c>
      <c r="C34" s="1" t="s">
        <v>1221</v>
      </c>
      <c r="D34">
        <v>46</v>
      </c>
      <c r="E34" s="1" t="s">
        <v>1217</v>
      </c>
      <c r="F34" s="1" t="s">
        <v>1238</v>
      </c>
      <c r="G34">
        <v>86262</v>
      </c>
      <c r="H34" s="1" t="s">
        <v>1219</v>
      </c>
      <c r="I34" s="2">
        <v>43698</v>
      </c>
    </row>
    <row r="35" spans="1:9" x14ac:dyDescent="0.25">
      <c r="A35" s="1" t="s">
        <v>726</v>
      </c>
      <c r="B35" s="1" t="s">
        <v>1277</v>
      </c>
      <c r="C35" s="1" t="s">
        <v>1221</v>
      </c>
      <c r="D35">
        <v>59</v>
      </c>
      <c r="E35" s="1" t="s">
        <v>1232</v>
      </c>
      <c r="F35" s="1" t="s">
        <v>1233</v>
      </c>
      <c r="G35">
        <v>66600</v>
      </c>
      <c r="H35" s="1" t="s">
        <v>1224</v>
      </c>
      <c r="I35" s="2">
        <v>44513</v>
      </c>
    </row>
    <row r="36" spans="1:9" x14ac:dyDescent="0.25">
      <c r="A36" s="1" t="s">
        <v>155</v>
      </c>
      <c r="B36" s="1" t="s">
        <v>1278</v>
      </c>
      <c r="C36" s="1" t="s">
        <v>1221</v>
      </c>
      <c r="D36">
        <v>72</v>
      </c>
      <c r="E36" s="1" t="s">
        <v>1222</v>
      </c>
      <c r="F36" s="1" t="s">
        <v>1230</v>
      </c>
      <c r="G36">
        <v>96898</v>
      </c>
      <c r="H36" s="1" t="s">
        <v>1224</v>
      </c>
      <c r="I36" s="2">
        <v>42533</v>
      </c>
    </row>
    <row r="37" spans="1:9" x14ac:dyDescent="0.25">
      <c r="A37" s="1" t="s">
        <v>227</v>
      </c>
      <c r="B37" s="1" t="s">
        <v>1279</v>
      </c>
      <c r="C37" s="1" t="s">
        <v>1216</v>
      </c>
      <c r="D37">
        <v>43</v>
      </c>
      <c r="E37" s="1" t="s">
        <v>1222</v>
      </c>
      <c r="F37" s="1" t="s">
        <v>1230</v>
      </c>
      <c r="G37">
        <v>169369</v>
      </c>
      <c r="H37" s="1" t="s">
        <v>1219</v>
      </c>
      <c r="I37" s="2">
        <v>42902</v>
      </c>
    </row>
    <row r="38" spans="1:9" x14ac:dyDescent="0.25">
      <c r="A38" s="1" t="s">
        <v>1107</v>
      </c>
      <c r="B38" s="1" t="s">
        <v>1280</v>
      </c>
      <c r="C38" s="1" t="s">
        <v>1221</v>
      </c>
      <c r="D38">
        <v>52</v>
      </c>
      <c r="E38" s="1" t="s">
        <v>1222</v>
      </c>
      <c r="F38" s="1" t="s">
        <v>1227</v>
      </c>
      <c r="G38">
        <v>50448</v>
      </c>
      <c r="H38" s="1" t="s">
        <v>1219</v>
      </c>
      <c r="I38" s="2">
        <v>42922</v>
      </c>
    </row>
    <row r="39" spans="1:9" x14ac:dyDescent="0.25">
      <c r="A39" s="1" t="s">
        <v>837</v>
      </c>
      <c r="B39" s="1" t="s">
        <v>1281</v>
      </c>
      <c r="C39" s="1" t="s">
        <v>1216</v>
      </c>
      <c r="D39">
        <v>67</v>
      </c>
      <c r="E39" s="1" t="s">
        <v>1222</v>
      </c>
      <c r="F39" s="1" t="s">
        <v>1233</v>
      </c>
      <c r="G39">
        <v>46172</v>
      </c>
      <c r="H39" s="1" t="s">
        <v>1224</v>
      </c>
      <c r="I39" s="2">
        <v>44507</v>
      </c>
    </row>
    <row r="40" spans="1:9" x14ac:dyDescent="0.25">
      <c r="A40" s="1" t="s">
        <v>807</v>
      </c>
      <c r="B40" s="1" t="s">
        <v>1282</v>
      </c>
      <c r="C40" s="1" t="s">
        <v>1216</v>
      </c>
      <c r="D40">
        <v>42</v>
      </c>
      <c r="E40" s="1" t="s">
        <v>1217</v>
      </c>
      <c r="F40" s="1" t="s">
        <v>1223</v>
      </c>
      <c r="G40">
        <v>193946</v>
      </c>
      <c r="H40" s="1" t="s">
        <v>1224</v>
      </c>
      <c r="I40" s="2">
        <v>44074</v>
      </c>
    </row>
    <row r="41" spans="1:9" x14ac:dyDescent="0.25">
      <c r="A41" s="1" t="s">
        <v>587</v>
      </c>
      <c r="B41" s="1" t="s">
        <v>1283</v>
      </c>
      <c r="C41" s="1" t="s">
        <v>1216</v>
      </c>
      <c r="D41">
        <v>41</v>
      </c>
      <c r="E41" s="1" t="s">
        <v>1217</v>
      </c>
      <c r="F41" s="1" t="s">
        <v>1233</v>
      </c>
      <c r="G41">
        <v>27657</v>
      </c>
      <c r="H41" s="1" t="s">
        <v>1224</v>
      </c>
      <c r="I41" s="2">
        <v>42296</v>
      </c>
    </row>
    <row r="42" spans="1:9" x14ac:dyDescent="0.25">
      <c r="A42" s="1" t="s">
        <v>728</v>
      </c>
      <c r="B42" s="1" t="s">
        <v>1284</v>
      </c>
      <c r="C42" s="1" t="s">
        <v>1216</v>
      </c>
      <c r="D42">
        <v>30</v>
      </c>
      <c r="E42" s="1" t="s">
        <v>1236</v>
      </c>
      <c r="F42" s="1" t="s">
        <v>1242</v>
      </c>
      <c r="G42">
        <v>176497</v>
      </c>
      <c r="H42" s="1" t="s">
        <v>1224</v>
      </c>
      <c r="I42" s="2">
        <v>42853</v>
      </c>
    </row>
    <row r="43" spans="1:9" x14ac:dyDescent="0.25">
      <c r="A43" s="1" t="s">
        <v>514</v>
      </c>
      <c r="B43" s="1" t="s">
        <v>1285</v>
      </c>
      <c r="C43" s="1" t="s">
        <v>1216</v>
      </c>
      <c r="D43">
        <v>24</v>
      </c>
      <c r="E43" s="1" t="s">
        <v>1236</v>
      </c>
      <c r="F43" s="1" t="s">
        <v>1238</v>
      </c>
      <c r="G43">
        <v>177757</v>
      </c>
      <c r="H43" s="1" t="s">
        <v>1219</v>
      </c>
      <c r="I43" s="2">
        <v>42576</v>
      </c>
    </row>
    <row r="44" spans="1:9" x14ac:dyDescent="0.25">
      <c r="A44" s="1" t="s">
        <v>385</v>
      </c>
      <c r="B44" s="1" t="s">
        <v>1286</v>
      </c>
      <c r="C44" s="1" t="s">
        <v>1221</v>
      </c>
      <c r="D44">
        <v>74</v>
      </c>
      <c r="E44" s="1" t="s">
        <v>1222</v>
      </c>
      <c r="F44" s="1" t="s">
        <v>1238</v>
      </c>
      <c r="G44">
        <v>132855</v>
      </c>
      <c r="H44" s="1" t="s">
        <v>1224</v>
      </c>
      <c r="I44" s="2">
        <v>44752</v>
      </c>
    </row>
    <row r="45" spans="1:9" x14ac:dyDescent="0.25">
      <c r="A45" s="1" t="s">
        <v>268</v>
      </c>
      <c r="B45" s="1" t="s">
        <v>1287</v>
      </c>
      <c r="C45" s="1" t="s">
        <v>1221</v>
      </c>
      <c r="D45">
        <v>53</v>
      </c>
      <c r="E45" s="1" t="s">
        <v>1222</v>
      </c>
      <c r="F45" s="1" t="s">
        <v>1242</v>
      </c>
      <c r="G45">
        <v>175650</v>
      </c>
      <c r="H45" s="1" t="s">
        <v>1219</v>
      </c>
      <c r="I45" s="2">
        <v>44427</v>
      </c>
    </row>
    <row r="46" spans="1:9" x14ac:dyDescent="0.25">
      <c r="A46" s="1" t="s">
        <v>1130</v>
      </c>
      <c r="B46" s="1" t="s">
        <v>1288</v>
      </c>
      <c r="C46" s="1" t="s">
        <v>1221</v>
      </c>
      <c r="D46">
        <v>62</v>
      </c>
      <c r="E46" s="1" t="s">
        <v>1222</v>
      </c>
      <c r="F46" s="1" t="s">
        <v>1233</v>
      </c>
      <c r="G46">
        <v>179903</v>
      </c>
      <c r="H46" s="1" t="s">
        <v>1219</v>
      </c>
      <c r="I46" s="2">
        <v>43636</v>
      </c>
    </row>
    <row r="47" spans="1:9" x14ac:dyDescent="0.25">
      <c r="A47" s="1" t="s">
        <v>835</v>
      </c>
      <c r="B47" s="1" t="s">
        <v>1289</v>
      </c>
      <c r="C47" s="1" t="s">
        <v>1221</v>
      </c>
      <c r="D47">
        <v>37</v>
      </c>
      <c r="E47" s="1" t="s">
        <v>1236</v>
      </c>
      <c r="F47" s="1" t="s">
        <v>1242</v>
      </c>
      <c r="G47">
        <v>27906</v>
      </c>
      <c r="H47" s="1" t="s">
        <v>1219</v>
      </c>
      <c r="I47" s="2">
        <v>44323</v>
      </c>
    </row>
    <row r="48" spans="1:9" x14ac:dyDescent="0.25">
      <c r="A48" s="1" t="s">
        <v>97</v>
      </c>
      <c r="B48" s="1" t="s">
        <v>1290</v>
      </c>
      <c r="C48" s="1" t="s">
        <v>1221</v>
      </c>
      <c r="D48">
        <v>18</v>
      </c>
      <c r="E48" s="1" t="s">
        <v>1232</v>
      </c>
      <c r="F48" s="1" t="s">
        <v>1218</v>
      </c>
      <c r="G48">
        <v>81413</v>
      </c>
      <c r="H48" s="1" t="s">
        <v>1219</v>
      </c>
      <c r="I48" s="2">
        <v>42831</v>
      </c>
    </row>
    <row r="49" spans="1:9" x14ac:dyDescent="0.25">
      <c r="A49" s="1" t="s">
        <v>1291</v>
      </c>
      <c r="B49" s="1" t="s">
        <v>1292</v>
      </c>
      <c r="C49" s="1" t="s">
        <v>1216</v>
      </c>
      <c r="D49">
        <v>25</v>
      </c>
      <c r="E49" s="1" t="s">
        <v>1232</v>
      </c>
      <c r="F49" s="1" t="s">
        <v>1242</v>
      </c>
      <c r="G49">
        <v>74028</v>
      </c>
      <c r="H49" s="1" t="s">
        <v>1219</v>
      </c>
      <c r="I49" s="2">
        <v>45478</v>
      </c>
    </row>
    <row r="50" spans="1:9" x14ac:dyDescent="0.25">
      <c r="A50" s="1" t="s">
        <v>173</v>
      </c>
      <c r="B50" s="1" t="s">
        <v>1293</v>
      </c>
      <c r="C50" s="1" t="s">
        <v>1221</v>
      </c>
      <c r="D50">
        <v>63</v>
      </c>
      <c r="E50" s="1" t="s">
        <v>1236</v>
      </c>
      <c r="F50" s="1" t="s">
        <v>1230</v>
      </c>
      <c r="G50">
        <v>27287</v>
      </c>
      <c r="H50" s="1" t="s">
        <v>1219</v>
      </c>
      <c r="I50" s="2">
        <v>42750</v>
      </c>
    </row>
    <row r="51" spans="1:9" x14ac:dyDescent="0.25">
      <c r="A51" s="1" t="s">
        <v>127</v>
      </c>
      <c r="B51" s="1" t="s">
        <v>1294</v>
      </c>
      <c r="C51" s="1" t="s">
        <v>1221</v>
      </c>
      <c r="D51">
        <v>33</v>
      </c>
      <c r="E51" s="1" t="s">
        <v>1236</v>
      </c>
      <c r="F51" s="1" t="s">
        <v>1242</v>
      </c>
      <c r="G51">
        <v>53660</v>
      </c>
      <c r="H51" s="1" t="s">
        <v>1224</v>
      </c>
      <c r="I51" s="2">
        <v>44992</v>
      </c>
    </row>
    <row r="52" spans="1:9" x14ac:dyDescent="0.25">
      <c r="A52" s="1" t="s">
        <v>147</v>
      </c>
      <c r="B52" s="1" t="s">
        <v>1295</v>
      </c>
      <c r="C52" s="1" t="s">
        <v>1216</v>
      </c>
      <c r="D52">
        <v>31</v>
      </c>
      <c r="E52" s="1" t="s">
        <v>1236</v>
      </c>
      <c r="F52" s="1" t="s">
        <v>1238</v>
      </c>
      <c r="G52">
        <v>80504</v>
      </c>
      <c r="H52" s="1" t="s">
        <v>1219</v>
      </c>
      <c r="I52" s="2">
        <v>42622</v>
      </c>
    </row>
    <row r="53" spans="1:9" x14ac:dyDescent="0.25">
      <c r="A53" s="1" t="s">
        <v>1296</v>
      </c>
      <c r="B53" s="1" t="s">
        <v>1297</v>
      </c>
      <c r="C53" s="1" t="s">
        <v>1221</v>
      </c>
      <c r="D53">
        <v>29</v>
      </c>
      <c r="E53" s="1" t="s">
        <v>1236</v>
      </c>
      <c r="F53" s="1" t="s">
        <v>1230</v>
      </c>
      <c r="G53">
        <v>122979</v>
      </c>
      <c r="H53" s="1" t="s">
        <v>1219</v>
      </c>
      <c r="I53" s="2">
        <v>45072</v>
      </c>
    </row>
    <row r="54" spans="1:9" x14ac:dyDescent="0.25">
      <c r="A54" s="1" t="s">
        <v>1298</v>
      </c>
      <c r="B54" s="1" t="s">
        <v>1299</v>
      </c>
      <c r="C54" s="1" t="s">
        <v>1216</v>
      </c>
      <c r="D54">
        <v>68</v>
      </c>
      <c r="E54" s="1" t="s">
        <v>1236</v>
      </c>
      <c r="F54" s="1" t="s">
        <v>1238</v>
      </c>
      <c r="G54">
        <v>54701</v>
      </c>
      <c r="H54" s="1" t="s">
        <v>1219</v>
      </c>
      <c r="I54" s="2">
        <v>44740</v>
      </c>
    </row>
    <row r="55" spans="1:9" x14ac:dyDescent="0.25">
      <c r="A55" s="1" t="s">
        <v>1300</v>
      </c>
      <c r="B55" s="1" t="s">
        <v>1301</v>
      </c>
      <c r="C55" s="1" t="s">
        <v>1221</v>
      </c>
      <c r="D55">
        <v>40</v>
      </c>
      <c r="E55" s="1" t="s">
        <v>1236</v>
      </c>
      <c r="F55" s="1" t="s">
        <v>1227</v>
      </c>
      <c r="G55">
        <v>103300</v>
      </c>
      <c r="H55" s="1" t="s">
        <v>1219</v>
      </c>
      <c r="I55" s="2">
        <v>44107</v>
      </c>
    </row>
    <row r="56" spans="1:9" x14ac:dyDescent="0.25">
      <c r="A56" s="1" t="s">
        <v>556</v>
      </c>
      <c r="B56" s="1" t="s">
        <v>1302</v>
      </c>
      <c r="C56" s="1" t="s">
        <v>1216</v>
      </c>
      <c r="D56">
        <v>32</v>
      </c>
      <c r="E56" s="1" t="s">
        <v>1222</v>
      </c>
      <c r="F56" s="1" t="s">
        <v>1223</v>
      </c>
      <c r="G56">
        <v>168746</v>
      </c>
      <c r="H56" s="1" t="s">
        <v>1219</v>
      </c>
      <c r="I56" s="2">
        <v>44916</v>
      </c>
    </row>
    <row r="57" spans="1:9" x14ac:dyDescent="0.25">
      <c r="A57" s="1" t="s">
        <v>1303</v>
      </c>
      <c r="B57" s="1" t="s">
        <v>1304</v>
      </c>
      <c r="C57" s="1" t="s">
        <v>1221</v>
      </c>
      <c r="D57">
        <v>45</v>
      </c>
      <c r="E57" s="1" t="s">
        <v>1222</v>
      </c>
      <c r="F57" s="1" t="s">
        <v>1238</v>
      </c>
      <c r="G57">
        <v>103560</v>
      </c>
      <c r="H57" s="1" t="s">
        <v>1219</v>
      </c>
      <c r="I57" s="2">
        <v>44711</v>
      </c>
    </row>
    <row r="58" spans="1:9" x14ac:dyDescent="0.25">
      <c r="A58" s="1" t="s">
        <v>218</v>
      </c>
      <c r="B58" s="1" t="s">
        <v>1305</v>
      </c>
      <c r="C58" s="1" t="s">
        <v>1221</v>
      </c>
      <c r="D58">
        <v>51</v>
      </c>
      <c r="E58" s="1" t="s">
        <v>1222</v>
      </c>
      <c r="F58" s="1" t="s">
        <v>1230</v>
      </c>
      <c r="G58">
        <v>174946</v>
      </c>
      <c r="H58" s="1" t="s">
        <v>1224</v>
      </c>
      <c r="I58" s="2">
        <v>43671</v>
      </c>
    </row>
    <row r="59" spans="1:9" x14ac:dyDescent="0.25">
      <c r="A59" s="1" t="s">
        <v>492</v>
      </c>
      <c r="B59" s="1" t="s">
        <v>1306</v>
      </c>
      <c r="C59" s="1" t="s">
        <v>1216</v>
      </c>
      <c r="D59">
        <v>19</v>
      </c>
      <c r="E59" s="1" t="s">
        <v>1222</v>
      </c>
      <c r="F59" s="1" t="s">
        <v>1227</v>
      </c>
      <c r="G59">
        <v>63642</v>
      </c>
      <c r="H59" s="1" t="s">
        <v>1224</v>
      </c>
      <c r="I59" s="2">
        <v>43622</v>
      </c>
    </row>
    <row r="60" spans="1:9" x14ac:dyDescent="0.25">
      <c r="A60" s="1" t="s">
        <v>444</v>
      </c>
      <c r="B60" s="1" t="s">
        <v>1307</v>
      </c>
      <c r="C60" s="1" t="s">
        <v>1216</v>
      </c>
      <c r="D60">
        <v>49</v>
      </c>
      <c r="E60" s="1" t="s">
        <v>1236</v>
      </c>
      <c r="F60" s="1" t="s">
        <v>1238</v>
      </c>
      <c r="G60">
        <v>85160</v>
      </c>
      <c r="H60" s="1" t="s">
        <v>1224</v>
      </c>
      <c r="I60" s="2">
        <v>45360</v>
      </c>
    </row>
    <row r="61" spans="1:9" x14ac:dyDescent="0.25">
      <c r="A61" s="1" t="s">
        <v>682</v>
      </c>
      <c r="B61" s="1" t="s">
        <v>1308</v>
      </c>
      <c r="C61" s="1" t="s">
        <v>1216</v>
      </c>
      <c r="D61">
        <v>40</v>
      </c>
      <c r="E61" s="1" t="s">
        <v>1232</v>
      </c>
      <c r="F61" s="1" t="s">
        <v>1218</v>
      </c>
      <c r="G61">
        <v>37602</v>
      </c>
      <c r="H61" s="1" t="s">
        <v>1219</v>
      </c>
      <c r="I61" s="2">
        <v>43415</v>
      </c>
    </row>
    <row r="62" spans="1:9" x14ac:dyDescent="0.25">
      <c r="A62" s="1" t="s">
        <v>123</v>
      </c>
      <c r="B62" s="1" t="s">
        <v>1309</v>
      </c>
      <c r="C62" s="1" t="s">
        <v>1216</v>
      </c>
      <c r="D62">
        <v>39</v>
      </c>
      <c r="E62" s="1" t="s">
        <v>1217</v>
      </c>
      <c r="F62" s="1" t="s">
        <v>1242</v>
      </c>
      <c r="G62">
        <v>123320</v>
      </c>
      <c r="H62" s="1" t="s">
        <v>1219</v>
      </c>
      <c r="I62" s="2">
        <v>44878</v>
      </c>
    </row>
    <row r="63" spans="1:9" x14ac:dyDescent="0.25">
      <c r="A63" s="1" t="s">
        <v>938</v>
      </c>
      <c r="B63" s="1" t="s">
        <v>1310</v>
      </c>
      <c r="C63" s="1" t="s">
        <v>1216</v>
      </c>
      <c r="D63">
        <v>68</v>
      </c>
      <c r="E63" s="1" t="s">
        <v>1236</v>
      </c>
      <c r="F63" s="1" t="s">
        <v>1223</v>
      </c>
      <c r="G63">
        <v>108801</v>
      </c>
      <c r="H63" s="1" t="s">
        <v>1224</v>
      </c>
      <c r="I63" s="2">
        <v>45597</v>
      </c>
    </row>
    <row r="64" spans="1:9" x14ac:dyDescent="0.25">
      <c r="A64" s="1" t="s">
        <v>625</v>
      </c>
      <c r="B64" s="1" t="s">
        <v>1311</v>
      </c>
      <c r="C64" s="1" t="s">
        <v>1216</v>
      </c>
      <c r="D64">
        <v>42</v>
      </c>
      <c r="E64" s="1" t="s">
        <v>1217</v>
      </c>
      <c r="F64" s="1" t="s">
        <v>1238</v>
      </c>
      <c r="G64">
        <v>45931</v>
      </c>
      <c r="H64" s="1" t="s">
        <v>1219</v>
      </c>
      <c r="I64" s="2">
        <v>45042</v>
      </c>
    </row>
    <row r="65" spans="1:9" x14ac:dyDescent="0.25">
      <c r="A65" s="1" t="s">
        <v>946</v>
      </c>
      <c r="B65" s="1" t="s">
        <v>1312</v>
      </c>
      <c r="C65" s="1" t="s">
        <v>1216</v>
      </c>
      <c r="D65">
        <v>39</v>
      </c>
      <c r="E65" s="1" t="s">
        <v>1232</v>
      </c>
      <c r="F65" s="1" t="s">
        <v>1227</v>
      </c>
      <c r="G65">
        <v>114377</v>
      </c>
      <c r="H65" s="1" t="s">
        <v>1219</v>
      </c>
      <c r="I65" s="2">
        <v>44997</v>
      </c>
    </row>
    <row r="66" spans="1:9" x14ac:dyDescent="0.25">
      <c r="A66" s="1" t="s">
        <v>404</v>
      </c>
      <c r="B66" s="1" t="s">
        <v>1313</v>
      </c>
      <c r="C66" s="1" t="s">
        <v>1216</v>
      </c>
      <c r="D66">
        <v>39</v>
      </c>
      <c r="E66" s="1" t="s">
        <v>1222</v>
      </c>
      <c r="F66" s="1" t="s">
        <v>1218</v>
      </c>
      <c r="G66">
        <v>49192</v>
      </c>
      <c r="H66" s="1" t="s">
        <v>1219</v>
      </c>
      <c r="I66" s="2">
        <v>44119</v>
      </c>
    </row>
    <row r="67" spans="1:9" x14ac:dyDescent="0.25">
      <c r="A67" s="1" t="s">
        <v>418</v>
      </c>
      <c r="B67" s="1" t="s">
        <v>1314</v>
      </c>
      <c r="C67" s="1" t="s">
        <v>1221</v>
      </c>
      <c r="D67">
        <v>66</v>
      </c>
      <c r="E67" s="1" t="s">
        <v>1232</v>
      </c>
      <c r="F67" s="1" t="s">
        <v>1233</v>
      </c>
      <c r="G67">
        <v>66542</v>
      </c>
      <c r="H67" s="1" t="s">
        <v>1219</v>
      </c>
      <c r="I67" s="2">
        <v>43091</v>
      </c>
    </row>
    <row r="68" spans="1:9" x14ac:dyDescent="0.25">
      <c r="A68" s="1" t="s">
        <v>783</v>
      </c>
      <c r="B68" s="1" t="s">
        <v>1315</v>
      </c>
      <c r="C68" s="1" t="s">
        <v>1221</v>
      </c>
      <c r="D68">
        <v>69</v>
      </c>
      <c r="E68" s="1" t="s">
        <v>1236</v>
      </c>
      <c r="F68" s="1" t="s">
        <v>1227</v>
      </c>
      <c r="G68">
        <v>147015</v>
      </c>
      <c r="H68" s="1" t="s">
        <v>1219</v>
      </c>
      <c r="I68" s="2">
        <v>44996</v>
      </c>
    </row>
    <row r="69" spans="1:9" x14ac:dyDescent="0.25">
      <c r="A69" s="1" t="s">
        <v>465</v>
      </c>
      <c r="B69" s="1" t="s">
        <v>1316</v>
      </c>
      <c r="C69" s="1" t="s">
        <v>1216</v>
      </c>
      <c r="D69">
        <v>59</v>
      </c>
      <c r="E69" s="1" t="s">
        <v>1222</v>
      </c>
      <c r="F69" s="1" t="s">
        <v>1242</v>
      </c>
      <c r="G69">
        <v>62520</v>
      </c>
      <c r="H69" s="1" t="s">
        <v>1219</v>
      </c>
      <c r="I69" s="2">
        <v>43069</v>
      </c>
    </row>
    <row r="70" spans="1:9" x14ac:dyDescent="0.25">
      <c r="A70" s="1" t="s">
        <v>163</v>
      </c>
      <c r="B70" s="1" t="s">
        <v>1317</v>
      </c>
      <c r="C70" s="1" t="s">
        <v>1221</v>
      </c>
      <c r="D70">
        <v>23</v>
      </c>
      <c r="E70" s="1" t="s">
        <v>1236</v>
      </c>
      <c r="F70" s="1" t="s">
        <v>1227</v>
      </c>
      <c r="G70">
        <v>84772</v>
      </c>
      <c r="H70" s="1" t="s">
        <v>1219</v>
      </c>
      <c r="I70" s="2">
        <v>43341</v>
      </c>
    </row>
    <row r="71" spans="1:9" x14ac:dyDescent="0.25">
      <c r="A71" s="1" t="s">
        <v>183</v>
      </c>
      <c r="B71" s="1" t="s">
        <v>1318</v>
      </c>
      <c r="C71" s="1" t="s">
        <v>1221</v>
      </c>
      <c r="D71">
        <v>32</v>
      </c>
      <c r="E71" s="1" t="s">
        <v>1222</v>
      </c>
      <c r="F71" s="1" t="s">
        <v>1218</v>
      </c>
      <c r="G71">
        <v>70106</v>
      </c>
      <c r="H71" s="1" t="s">
        <v>1219</v>
      </c>
      <c r="I71" s="2">
        <v>45477</v>
      </c>
    </row>
    <row r="72" spans="1:9" x14ac:dyDescent="0.25">
      <c r="A72" s="1" t="s">
        <v>1319</v>
      </c>
      <c r="B72" s="1" t="s">
        <v>1320</v>
      </c>
      <c r="C72" s="1" t="s">
        <v>1221</v>
      </c>
      <c r="D72">
        <v>71</v>
      </c>
      <c r="E72" s="1" t="s">
        <v>1217</v>
      </c>
      <c r="F72" s="1" t="s">
        <v>1227</v>
      </c>
      <c r="G72">
        <v>101121</v>
      </c>
      <c r="H72" s="1" t="s">
        <v>1224</v>
      </c>
      <c r="I72" s="2">
        <v>45815</v>
      </c>
    </row>
    <row r="73" spans="1:9" x14ac:dyDescent="0.25">
      <c r="A73" s="1" t="s">
        <v>554</v>
      </c>
      <c r="B73" s="1" t="s">
        <v>1321</v>
      </c>
      <c r="C73" s="1" t="s">
        <v>1221</v>
      </c>
      <c r="D73">
        <v>60</v>
      </c>
      <c r="E73" s="1" t="s">
        <v>1217</v>
      </c>
      <c r="F73" s="1" t="s">
        <v>1218</v>
      </c>
      <c r="G73">
        <v>45559</v>
      </c>
      <c r="H73" s="1" t="s">
        <v>1224</v>
      </c>
      <c r="I73" s="2">
        <v>42457</v>
      </c>
    </row>
    <row r="74" spans="1:9" x14ac:dyDescent="0.25">
      <c r="A74" s="1" t="s">
        <v>878</v>
      </c>
      <c r="B74" s="1" t="s">
        <v>1322</v>
      </c>
      <c r="C74" s="1" t="s">
        <v>1216</v>
      </c>
      <c r="D74">
        <v>54</v>
      </c>
      <c r="E74" s="1" t="s">
        <v>1217</v>
      </c>
      <c r="F74" s="1" t="s">
        <v>1238</v>
      </c>
      <c r="G74">
        <v>125595</v>
      </c>
      <c r="H74" s="1" t="s">
        <v>1224</v>
      </c>
      <c r="I74" s="2">
        <v>43929</v>
      </c>
    </row>
    <row r="75" spans="1:9" x14ac:dyDescent="0.25">
      <c r="A75" s="1" t="s">
        <v>177</v>
      </c>
      <c r="B75" s="1" t="s">
        <v>1323</v>
      </c>
      <c r="C75" s="1" t="s">
        <v>1221</v>
      </c>
      <c r="D75">
        <v>50</v>
      </c>
      <c r="E75" s="1" t="s">
        <v>1232</v>
      </c>
      <c r="F75" s="1" t="s">
        <v>1218</v>
      </c>
      <c r="G75">
        <v>53742</v>
      </c>
      <c r="H75" s="1" t="s">
        <v>1224</v>
      </c>
      <c r="I75" s="2">
        <v>45677</v>
      </c>
    </row>
    <row r="76" spans="1:9" x14ac:dyDescent="0.25">
      <c r="A76" s="1" t="s">
        <v>109</v>
      </c>
      <c r="B76" s="1" t="s">
        <v>1324</v>
      </c>
      <c r="C76" s="1" t="s">
        <v>1216</v>
      </c>
      <c r="D76">
        <v>25</v>
      </c>
      <c r="E76" s="1" t="s">
        <v>1236</v>
      </c>
      <c r="F76" s="1" t="s">
        <v>1218</v>
      </c>
      <c r="G76">
        <v>89669</v>
      </c>
      <c r="H76" s="1" t="s">
        <v>1228</v>
      </c>
      <c r="I76" s="2">
        <v>43309</v>
      </c>
    </row>
    <row r="77" spans="1:9" x14ac:dyDescent="0.25">
      <c r="A77" s="1" t="s">
        <v>28</v>
      </c>
      <c r="B77" s="1" t="s">
        <v>1325</v>
      </c>
      <c r="C77" s="1" t="s">
        <v>1221</v>
      </c>
      <c r="D77">
        <v>70</v>
      </c>
      <c r="E77" s="1" t="s">
        <v>1232</v>
      </c>
      <c r="F77" s="1" t="s">
        <v>1223</v>
      </c>
      <c r="G77">
        <v>172826</v>
      </c>
      <c r="H77" s="1" t="s">
        <v>1219</v>
      </c>
      <c r="I77" s="2">
        <v>42917</v>
      </c>
    </row>
    <row r="78" spans="1:9" x14ac:dyDescent="0.25">
      <c r="A78" s="1" t="s">
        <v>1326</v>
      </c>
      <c r="B78" s="1" t="s">
        <v>1327</v>
      </c>
      <c r="C78" s="1" t="s">
        <v>1221</v>
      </c>
      <c r="D78">
        <v>61</v>
      </c>
      <c r="E78" s="1" t="s">
        <v>1217</v>
      </c>
      <c r="F78" s="1" t="s">
        <v>1218</v>
      </c>
      <c r="G78">
        <v>155044</v>
      </c>
      <c r="H78" s="1" t="s">
        <v>1219</v>
      </c>
      <c r="I78" s="2">
        <v>44584</v>
      </c>
    </row>
    <row r="79" spans="1:9" x14ac:dyDescent="0.25">
      <c r="A79" s="1" t="s">
        <v>105</v>
      </c>
      <c r="B79" s="1" t="s">
        <v>1328</v>
      </c>
      <c r="C79" s="1" t="s">
        <v>1221</v>
      </c>
      <c r="D79">
        <v>61</v>
      </c>
      <c r="E79" s="1" t="s">
        <v>1236</v>
      </c>
      <c r="F79" s="1" t="s">
        <v>1218</v>
      </c>
      <c r="G79">
        <v>90831</v>
      </c>
      <c r="H79" s="1" t="s">
        <v>1219</v>
      </c>
      <c r="I79" s="2">
        <v>43302</v>
      </c>
    </row>
    <row r="80" spans="1:9" x14ac:dyDescent="0.25">
      <c r="A80" s="1" t="s">
        <v>477</v>
      </c>
      <c r="B80" s="1" t="s">
        <v>1329</v>
      </c>
      <c r="C80" s="1" t="s">
        <v>1216</v>
      </c>
      <c r="D80">
        <v>22</v>
      </c>
      <c r="E80" s="1" t="s">
        <v>1217</v>
      </c>
      <c r="F80" s="1" t="s">
        <v>1233</v>
      </c>
      <c r="G80">
        <v>132217</v>
      </c>
      <c r="H80" s="1" t="s">
        <v>1224</v>
      </c>
      <c r="I80" s="2">
        <v>44565</v>
      </c>
    </row>
    <row r="81" spans="1:9" x14ac:dyDescent="0.25">
      <c r="A81" s="1" t="s">
        <v>1330</v>
      </c>
      <c r="B81" s="1" t="s">
        <v>1331</v>
      </c>
      <c r="C81" s="1" t="s">
        <v>1221</v>
      </c>
      <c r="D81">
        <v>56</v>
      </c>
      <c r="E81" s="1" t="s">
        <v>1232</v>
      </c>
      <c r="F81" s="1" t="s">
        <v>1238</v>
      </c>
      <c r="G81">
        <v>61873</v>
      </c>
      <c r="H81" s="1" t="s">
        <v>1224</v>
      </c>
      <c r="I81" s="2">
        <v>43200</v>
      </c>
    </row>
    <row r="82" spans="1:9" x14ac:dyDescent="0.25">
      <c r="A82" s="1" t="s">
        <v>374</v>
      </c>
      <c r="B82" s="1" t="s">
        <v>1332</v>
      </c>
      <c r="C82" s="1" t="s">
        <v>1216</v>
      </c>
      <c r="D82">
        <v>21</v>
      </c>
      <c r="E82" s="1" t="s">
        <v>1232</v>
      </c>
      <c r="F82" s="1" t="s">
        <v>1242</v>
      </c>
      <c r="G82">
        <v>126532</v>
      </c>
      <c r="H82" s="1" t="s">
        <v>1219</v>
      </c>
      <c r="I82" s="2">
        <v>45011</v>
      </c>
    </row>
    <row r="83" spans="1:9" x14ac:dyDescent="0.25">
      <c r="A83" s="1" t="s">
        <v>334</v>
      </c>
      <c r="B83" s="1" t="s">
        <v>1333</v>
      </c>
      <c r="C83" s="1" t="s">
        <v>1221</v>
      </c>
      <c r="D83">
        <v>23</v>
      </c>
      <c r="E83" s="1" t="s">
        <v>1232</v>
      </c>
      <c r="F83" s="1" t="s">
        <v>1223</v>
      </c>
      <c r="G83">
        <v>146267</v>
      </c>
      <c r="H83" s="1" t="s">
        <v>1228</v>
      </c>
      <c r="I83" s="2">
        <v>45791</v>
      </c>
    </row>
    <row r="84" spans="1:9" x14ac:dyDescent="0.25">
      <c r="A84" s="1" t="s">
        <v>862</v>
      </c>
      <c r="B84" s="1" t="s">
        <v>1334</v>
      </c>
      <c r="C84" s="1" t="s">
        <v>1216</v>
      </c>
      <c r="D84">
        <v>62</v>
      </c>
      <c r="E84" s="1" t="s">
        <v>1217</v>
      </c>
      <c r="F84" s="1" t="s">
        <v>1233</v>
      </c>
      <c r="G84">
        <v>160975</v>
      </c>
      <c r="H84" s="1" t="s">
        <v>1219</v>
      </c>
      <c r="I84" s="2">
        <v>44302</v>
      </c>
    </row>
    <row r="85" spans="1:9" x14ac:dyDescent="0.25">
      <c r="A85" s="1" t="s">
        <v>222</v>
      </c>
      <c r="B85" s="1" t="s">
        <v>1335</v>
      </c>
      <c r="C85" s="1" t="s">
        <v>1221</v>
      </c>
      <c r="D85">
        <v>49</v>
      </c>
      <c r="E85" s="1" t="s">
        <v>1236</v>
      </c>
      <c r="F85" s="1" t="s">
        <v>1230</v>
      </c>
      <c r="G85">
        <v>154092</v>
      </c>
      <c r="H85" s="1" t="s">
        <v>1228</v>
      </c>
      <c r="I85" s="2">
        <v>44288</v>
      </c>
    </row>
    <row r="86" spans="1:9" x14ac:dyDescent="0.25">
      <c r="A86" s="1" t="s">
        <v>552</v>
      </c>
      <c r="B86" s="1" t="s">
        <v>1336</v>
      </c>
      <c r="C86" s="1" t="s">
        <v>1216</v>
      </c>
      <c r="D86">
        <v>69</v>
      </c>
      <c r="E86" s="1" t="s">
        <v>1236</v>
      </c>
      <c r="F86" s="1" t="s">
        <v>1238</v>
      </c>
      <c r="G86">
        <v>61755</v>
      </c>
      <c r="H86" s="1" t="s">
        <v>1219</v>
      </c>
      <c r="I86" s="2">
        <v>43838</v>
      </c>
    </row>
    <row r="87" spans="1:9" x14ac:dyDescent="0.25">
      <c r="A87" s="1" t="s">
        <v>370</v>
      </c>
      <c r="B87" s="1" t="s">
        <v>1337</v>
      </c>
      <c r="C87" s="1" t="s">
        <v>1216</v>
      </c>
      <c r="D87">
        <v>47</v>
      </c>
      <c r="E87" s="1" t="s">
        <v>1217</v>
      </c>
      <c r="F87" s="1" t="s">
        <v>1238</v>
      </c>
      <c r="G87">
        <v>105956</v>
      </c>
      <c r="H87" s="1" t="s">
        <v>1219</v>
      </c>
      <c r="I87" s="2">
        <v>44285</v>
      </c>
    </row>
    <row r="88" spans="1:9" x14ac:dyDescent="0.25">
      <c r="A88" s="1" t="s">
        <v>339</v>
      </c>
      <c r="B88" s="1" t="s">
        <v>1338</v>
      </c>
      <c r="C88" s="1" t="s">
        <v>1221</v>
      </c>
      <c r="D88">
        <v>64</v>
      </c>
      <c r="E88" s="1" t="s">
        <v>1236</v>
      </c>
      <c r="F88" s="1" t="s">
        <v>1230</v>
      </c>
      <c r="G88">
        <v>106988</v>
      </c>
      <c r="H88" s="1" t="s">
        <v>1219</v>
      </c>
      <c r="I88" s="2">
        <v>45811</v>
      </c>
    </row>
    <row r="89" spans="1:9" x14ac:dyDescent="0.25">
      <c r="A89" s="1" t="s">
        <v>1339</v>
      </c>
      <c r="B89" s="1" t="s">
        <v>1340</v>
      </c>
      <c r="C89" s="1" t="s">
        <v>1216</v>
      </c>
      <c r="D89">
        <v>52</v>
      </c>
      <c r="E89" s="1" t="s">
        <v>1217</v>
      </c>
      <c r="F89" s="1" t="s">
        <v>1242</v>
      </c>
      <c r="G89">
        <v>65648</v>
      </c>
      <c r="H89" s="1" t="s">
        <v>1219</v>
      </c>
      <c r="I89" s="2">
        <v>43744</v>
      </c>
    </row>
    <row r="90" spans="1:9" x14ac:dyDescent="0.25">
      <c r="A90" s="1" t="s">
        <v>526</v>
      </c>
      <c r="B90" s="1" t="s">
        <v>1341</v>
      </c>
      <c r="C90" s="1" t="s">
        <v>1221</v>
      </c>
      <c r="D90">
        <v>72</v>
      </c>
      <c r="E90" s="1" t="s">
        <v>1236</v>
      </c>
      <c r="F90" s="1" t="s">
        <v>1218</v>
      </c>
      <c r="G90">
        <v>145991</v>
      </c>
      <c r="H90" s="1" t="s">
        <v>1219</v>
      </c>
      <c r="I90" s="2">
        <v>44205</v>
      </c>
    </row>
    <row r="91" spans="1:9" x14ac:dyDescent="0.25">
      <c r="A91" s="1" t="s">
        <v>115</v>
      </c>
      <c r="B91" s="1" t="s">
        <v>1342</v>
      </c>
      <c r="C91" s="1" t="s">
        <v>1221</v>
      </c>
      <c r="D91">
        <v>57</v>
      </c>
      <c r="E91" s="1" t="s">
        <v>1222</v>
      </c>
      <c r="F91" s="1" t="s">
        <v>1233</v>
      </c>
      <c r="G91">
        <v>160588</v>
      </c>
      <c r="H91" s="1" t="s">
        <v>1219</v>
      </c>
      <c r="I91" s="2">
        <v>42239</v>
      </c>
    </row>
    <row r="92" spans="1:9" x14ac:dyDescent="0.25">
      <c r="A92" s="1" t="s">
        <v>831</v>
      </c>
      <c r="B92" s="1" t="s">
        <v>1343</v>
      </c>
      <c r="C92" s="1" t="s">
        <v>1221</v>
      </c>
      <c r="D92">
        <v>69</v>
      </c>
      <c r="E92" s="1" t="s">
        <v>1222</v>
      </c>
      <c r="F92" s="1" t="s">
        <v>1227</v>
      </c>
      <c r="G92">
        <v>135005</v>
      </c>
      <c r="H92" s="1" t="s">
        <v>1224</v>
      </c>
      <c r="I92" s="2">
        <v>44775</v>
      </c>
    </row>
    <row r="93" spans="1:9" x14ac:dyDescent="0.25">
      <c r="A93" s="1" t="s">
        <v>481</v>
      </c>
      <c r="B93" s="1" t="s">
        <v>1344</v>
      </c>
      <c r="C93" s="1" t="s">
        <v>1221</v>
      </c>
      <c r="D93">
        <v>33</v>
      </c>
      <c r="E93" s="1" t="s">
        <v>1232</v>
      </c>
      <c r="F93" s="1" t="s">
        <v>1223</v>
      </c>
      <c r="G93">
        <v>22396</v>
      </c>
      <c r="H93" s="1" t="s">
        <v>1219</v>
      </c>
      <c r="I93" s="2">
        <v>42531</v>
      </c>
    </row>
    <row r="94" spans="1:9" x14ac:dyDescent="0.25">
      <c r="A94" s="1" t="s">
        <v>997</v>
      </c>
      <c r="B94" s="1" t="s">
        <v>1345</v>
      </c>
      <c r="C94" s="1" t="s">
        <v>1221</v>
      </c>
      <c r="D94">
        <v>30</v>
      </c>
      <c r="E94" s="1" t="s">
        <v>1222</v>
      </c>
      <c r="F94" s="1" t="s">
        <v>1227</v>
      </c>
      <c r="G94">
        <v>104082</v>
      </c>
      <c r="H94" s="1" t="s">
        <v>1219</v>
      </c>
      <c r="I94" s="2">
        <v>43102</v>
      </c>
    </row>
    <row r="95" spans="1:9" x14ac:dyDescent="0.25">
      <c r="A95" s="1" t="s">
        <v>1346</v>
      </c>
      <c r="B95" s="1" t="s">
        <v>1347</v>
      </c>
      <c r="C95" s="1" t="s">
        <v>1221</v>
      </c>
      <c r="D95">
        <v>67</v>
      </c>
      <c r="E95" s="1" t="s">
        <v>1222</v>
      </c>
      <c r="F95" s="1" t="s">
        <v>1230</v>
      </c>
      <c r="G95">
        <v>170201</v>
      </c>
      <c r="H95" s="1" t="s">
        <v>1224</v>
      </c>
      <c r="I95" s="2">
        <v>45234</v>
      </c>
    </row>
    <row r="96" spans="1:9" x14ac:dyDescent="0.25">
      <c r="A96" s="1" t="s">
        <v>1348</v>
      </c>
      <c r="B96" s="1" t="s">
        <v>1349</v>
      </c>
      <c r="C96" s="1" t="s">
        <v>1221</v>
      </c>
      <c r="D96">
        <v>59</v>
      </c>
      <c r="E96" s="1" t="s">
        <v>1222</v>
      </c>
      <c r="F96" s="1" t="s">
        <v>1238</v>
      </c>
      <c r="G96">
        <v>148322</v>
      </c>
      <c r="H96" s="1" t="s">
        <v>1224</v>
      </c>
      <c r="I96" s="2">
        <v>44381</v>
      </c>
    </row>
    <row r="97" spans="1:9" x14ac:dyDescent="0.25">
      <c r="A97" s="1" t="s">
        <v>1350</v>
      </c>
      <c r="B97" s="1" t="s">
        <v>1351</v>
      </c>
      <c r="C97" s="1" t="s">
        <v>1221</v>
      </c>
      <c r="D97">
        <v>47</v>
      </c>
      <c r="E97" s="1" t="s">
        <v>1217</v>
      </c>
      <c r="F97" s="1" t="s">
        <v>1242</v>
      </c>
      <c r="G97">
        <v>152663</v>
      </c>
      <c r="H97" s="1" t="s">
        <v>1219</v>
      </c>
      <c r="I97" s="2">
        <v>42976</v>
      </c>
    </row>
    <row r="98" spans="1:9" x14ac:dyDescent="0.25">
      <c r="A98" s="1" t="s">
        <v>512</v>
      </c>
      <c r="B98" s="1" t="s">
        <v>1352</v>
      </c>
      <c r="C98" s="1" t="s">
        <v>1221</v>
      </c>
      <c r="D98">
        <v>36</v>
      </c>
      <c r="E98" s="1" t="s">
        <v>1222</v>
      </c>
      <c r="F98" s="1" t="s">
        <v>1238</v>
      </c>
      <c r="G98">
        <v>31303</v>
      </c>
      <c r="H98" s="1" t="s">
        <v>1219</v>
      </c>
      <c r="I98" s="2">
        <v>43091</v>
      </c>
    </row>
    <row r="99" spans="1:9" x14ac:dyDescent="0.25">
      <c r="A99" s="1" t="s">
        <v>396</v>
      </c>
      <c r="B99" s="1" t="s">
        <v>1353</v>
      </c>
      <c r="C99" s="1" t="s">
        <v>1221</v>
      </c>
      <c r="D99">
        <v>34</v>
      </c>
      <c r="E99" s="1" t="s">
        <v>1222</v>
      </c>
      <c r="F99" s="1" t="s">
        <v>1223</v>
      </c>
      <c r="G99">
        <v>181633</v>
      </c>
      <c r="H99" s="1" t="s">
        <v>1219</v>
      </c>
      <c r="I99" s="2">
        <v>45099</v>
      </c>
    </row>
    <row r="100" spans="1:9" x14ac:dyDescent="0.25">
      <c r="A100" s="1" t="s">
        <v>447</v>
      </c>
      <c r="B100" s="1" t="s">
        <v>1354</v>
      </c>
      <c r="C100" s="1" t="s">
        <v>1221</v>
      </c>
      <c r="D100">
        <v>73</v>
      </c>
      <c r="E100" s="1" t="s">
        <v>1232</v>
      </c>
      <c r="F100" s="1" t="s">
        <v>1238</v>
      </c>
      <c r="G100">
        <v>91719</v>
      </c>
      <c r="H100" s="1" t="s">
        <v>1219</v>
      </c>
      <c r="I100" s="2">
        <v>44154</v>
      </c>
    </row>
    <row r="101" spans="1:9" x14ac:dyDescent="0.25">
      <c r="A101" s="1" t="s">
        <v>202</v>
      </c>
      <c r="B101" s="1" t="s">
        <v>1355</v>
      </c>
      <c r="C101" s="1" t="s">
        <v>1216</v>
      </c>
      <c r="D101">
        <v>36</v>
      </c>
      <c r="E101" s="1" t="s">
        <v>1222</v>
      </c>
      <c r="F101" s="1" t="s">
        <v>1238</v>
      </c>
      <c r="G101">
        <v>119616</v>
      </c>
      <c r="H101" s="1" t="s">
        <v>1224</v>
      </c>
      <c r="I101" s="2">
        <v>44942</v>
      </c>
    </row>
    <row r="102" spans="1:9" x14ac:dyDescent="0.25">
      <c r="A102" s="1" t="s">
        <v>594</v>
      </c>
      <c r="B102" s="1" t="s">
        <v>1356</v>
      </c>
      <c r="C102" s="1" t="s">
        <v>1216</v>
      </c>
      <c r="D102">
        <v>45</v>
      </c>
      <c r="E102" s="1" t="s">
        <v>1222</v>
      </c>
      <c r="F102" s="1" t="s">
        <v>1223</v>
      </c>
      <c r="G102">
        <v>144165</v>
      </c>
      <c r="H102" s="1" t="s">
        <v>1219</v>
      </c>
      <c r="I102" s="2">
        <v>44018</v>
      </c>
    </row>
    <row r="103" spans="1:9" x14ac:dyDescent="0.25">
      <c r="A103" s="1" t="s">
        <v>639</v>
      </c>
      <c r="B103" s="1" t="s">
        <v>1357</v>
      </c>
      <c r="C103" s="1" t="s">
        <v>1221</v>
      </c>
      <c r="D103">
        <v>72</v>
      </c>
      <c r="E103" s="1" t="s">
        <v>1236</v>
      </c>
      <c r="F103" s="1" t="s">
        <v>1233</v>
      </c>
      <c r="G103">
        <v>106231</v>
      </c>
      <c r="H103" s="1" t="s">
        <v>1219</v>
      </c>
      <c r="I103" s="2">
        <v>44560</v>
      </c>
    </row>
    <row r="104" spans="1:9" x14ac:dyDescent="0.25">
      <c r="A104" s="1" t="s">
        <v>1147</v>
      </c>
      <c r="B104" s="1" t="s">
        <v>1358</v>
      </c>
      <c r="C104" s="1" t="s">
        <v>1221</v>
      </c>
      <c r="D104">
        <v>43</v>
      </c>
      <c r="E104" s="1" t="s">
        <v>1232</v>
      </c>
      <c r="F104" s="1" t="s">
        <v>1233</v>
      </c>
      <c r="G104">
        <v>27314</v>
      </c>
      <c r="H104" s="1" t="s">
        <v>1224</v>
      </c>
      <c r="I104" s="2">
        <v>44706</v>
      </c>
    </row>
    <row r="105" spans="1:9" x14ac:dyDescent="0.25">
      <c r="A105" s="1" t="s">
        <v>565</v>
      </c>
      <c r="B105" s="1" t="s">
        <v>1359</v>
      </c>
      <c r="C105" s="1" t="s">
        <v>1221</v>
      </c>
      <c r="D105">
        <v>54</v>
      </c>
      <c r="E105" s="1" t="s">
        <v>1232</v>
      </c>
      <c r="F105" s="1" t="s">
        <v>1223</v>
      </c>
      <c r="G105">
        <v>39623</v>
      </c>
      <c r="H105" s="1" t="s">
        <v>1219</v>
      </c>
      <c r="I105" s="2">
        <v>42645</v>
      </c>
    </row>
    <row r="106" spans="1:9" x14ac:dyDescent="0.25">
      <c r="A106" s="1" t="s">
        <v>1197</v>
      </c>
      <c r="B106" s="1" t="s">
        <v>1360</v>
      </c>
      <c r="C106" s="1" t="s">
        <v>1221</v>
      </c>
      <c r="D106">
        <v>43</v>
      </c>
      <c r="E106" s="1" t="s">
        <v>1232</v>
      </c>
      <c r="F106" s="1" t="s">
        <v>1242</v>
      </c>
      <c r="G106">
        <v>125228</v>
      </c>
      <c r="H106" s="1" t="s">
        <v>1219</v>
      </c>
      <c r="I106" s="2">
        <v>45748</v>
      </c>
    </row>
    <row r="107" spans="1:9" x14ac:dyDescent="0.25">
      <c r="A107" s="1" t="s">
        <v>236</v>
      </c>
      <c r="B107" s="1" t="s">
        <v>1361</v>
      </c>
      <c r="C107" s="1" t="s">
        <v>1221</v>
      </c>
      <c r="D107">
        <v>70</v>
      </c>
      <c r="E107" s="1" t="s">
        <v>1232</v>
      </c>
      <c r="F107" s="1" t="s">
        <v>1230</v>
      </c>
      <c r="G107">
        <v>184202</v>
      </c>
      <c r="H107" s="1" t="s">
        <v>1219</v>
      </c>
      <c r="I107" s="2">
        <v>42940</v>
      </c>
    </row>
    <row r="108" spans="1:9" x14ac:dyDescent="0.25">
      <c r="A108" s="1" t="s">
        <v>133</v>
      </c>
      <c r="B108" s="1" t="s">
        <v>1362</v>
      </c>
      <c r="C108" s="1" t="s">
        <v>1221</v>
      </c>
      <c r="D108">
        <v>40</v>
      </c>
      <c r="E108" s="1" t="s">
        <v>1232</v>
      </c>
      <c r="F108" s="1" t="s">
        <v>1238</v>
      </c>
      <c r="G108">
        <v>117624</v>
      </c>
      <c r="H108" s="1" t="s">
        <v>1228</v>
      </c>
      <c r="I108" s="2">
        <v>45720</v>
      </c>
    </row>
    <row r="109" spans="1:9" x14ac:dyDescent="0.25">
      <c r="A109" s="1" t="s">
        <v>744</v>
      </c>
      <c r="B109" s="1" t="s">
        <v>1363</v>
      </c>
      <c r="C109" s="1" t="s">
        <v>1221</v>
      </c>
      <c r="D109">
        <v>26</v>
      </c>
      <c r="E109" s="1" t="s">
        <v>1232</v>
      </c>
      <c r="F109" s="1" t="s">
        <v>1242</v>
      </c>
      <c r="G109">
        <v>177364</v>
      </c>
      <c r="H109" s="1" t="s">
        <v>1219</v>
      </c>
      <c r="I109" s="2">
        <v>44224</v>
      </c>
    </row>
    <row r="110" spans="1:9" x14ac:dyDescent="0.25">
      <c r="A110" s="1" t="s">
        <v>25</v>
      </c>
      <c r="B110" s="1" t="s">
        <v>1364</v>
      </c>
      <c r="C110" s="1" t="s">
        <v>1221</v>
      </c>
      <c r="D110">
        <v>29</v>
      </c>
      <c r="E110" s="1" t="s">
        <v>1217</v>
      </c>
      <c r="F110" s="1" t="s">
        <v>1238</v>
      </c>
      <c r="G110">
        <v>131785</v>
      </c>
      <c r="H110" s="1" t="s">
        <v>1224</v>
      </c>
      <c r="I110" s="2">
        <v>44077</v>
      </c>
    </row>
    <row r="111" spans="1:9" x14ac:dyDescent="0.25">
      <c r="A111" s="1" t="s">
        <v>864</v>
      </c>
      <c r="B111" s="1" t="s">
        <v>1365</v>
      </c>
      <c r="C111" s="1" t="s">
        <v>1216</v>
      </c>
      <c r="D111">
        <v>70</v>
      </c>
      <c r="E111" s="1" t="s">
        <v>1222</v>
      </c>
      <c r="F111" s="1" t="s">
        <v>1230</v>
      </c>
      <c r="G111">
        <v>106206</v>
      </c>
      <c r="H111" s="1" t="s">
        <v>1219</v>
      </c>
      <c r="I111" s="2">
        <v>43256</v>
      </c>
    </row>
    <row r="112" spans="1:9" x14ac:dyDescent="0.25">
      <c r="A112" s="1" t="s">
        <v>1366</v>
      </c>
      <c r="B112" s="1" t="s">
        <v>1367</v>
      </c>
      <c r="C112" s="1" t="s">
        <v>1221</v>
      </c>
      <c r="D112">
        <v>18</v>
      </c>
      <c r="E112" s="1" t="s">
        <v>1232</v>
      </c>
      <c r="F112" s="1" t="s">
        <v>1233</v>
      </c>
      <c r="G112">
        <v>89274</v>
      </c>
      <c r="H112" s="1" t="s">
        <v>1219</v>
      </c>
      <c r="I112" s="2">
        <v>43657</v>
      </c>
    </row>
    <row r="113" spans="1:9" x14ac:dyDescent="0.25">
      <c r="A113" s="1" t="s">
        <v>415</v>
      </c>
      <c r="B113" s="1" t="s">
        <v>1368</v>
      </c>
      <c r="C113" s="1" t="s">
        <v>1216</v>
      </c>
      <c r="D113">
        <v>18</v>
      </c>
      <c r="E113" s="1" t="s">
        <v>1222</v>
      </c>
      <c r="F113" s="1" t="s">
        <v>1242</v>
      </c>
      <c r="G113">
        <v>153541</v>
      </c>
      <c r="H113" s="1" t="s">
        <v>1224</v>
      </c>
      <c r="I113" s="2">
        <v>43931</v>
      </c>
    </row>
    <row r="114" spans="1:9" x14ac:dyDescent="0.25">
      <c r="A114" s="1" t="s">
        <v>58</v>
      </c>
      <c r="B114" s="1" t="s">
        <v>1369</v>
      </c>
      <c r="C114" s="1" t="s">
        <v>1221</v>
      </c>
      <c r="D114">
        <v>64</v>
      </c>
      <c r="E114" s="1" t="s">
        <v>1222</v>
      </c>
      <c r="F114" s="1" t="s">
        <v>1218</v>
      </c>
      <c r="G114">
        <v>73947</v>
      </c>
      <c r="H114" s="1" t="s">
        <v>1228</v>
      </c>
      <c r="I114" s="2">
        <v>42445</v>
      </c>
    </row>
    <row r="115" spans="1:9" x14ac:dyDescent="0.25">
      <c r="A115" s="1" t="s">
        <v>584</v>
      </c>
      <c r="B115" s="1" t="s">
        <v>1370</v>
      </c>
      <c r="C115" s="1" t="s">
        <v>1221</v>
      </c>
      <c r="D115">
        <v>51</v>
      </c>
      <c r="E115" s="1" t="s">
        <v>1217</v>
      </c>
      <c r="F115" s="1" t="s">
        <v>1218</v>
      </c>
      <c r="G115">
        <v>173606</v>
      </c>
      <c r="H115" s="1" t="s">
        <v>1224</v>
      </c>
      <c r="I115" s="2">
        <v>43658</v>
      </c>
    </row>
    <row r="116" spans="1:9" x14ac:dyDescent="0.25">
      <c r="A116" s="1" t="s">
        <v>819</v>
      </c>
      <c r="B116" s="1" t="s">
        <v>1371</v>
      </c>
      <c r="C116" s="1" t="s">
        <v>1216</v>
      </c>
      <c r="D116">
        <v>49</v>
      </c>
      <c r="E116" s="1" t="s">
        <v>1232</v>
      </c>
      <c r="F116" s="1" t="s">
        <v>1218</v>
      </c>
      <c r="G116">
        <v>68874</v>
      </c>
      <c r="H116" s="1" t="s">
        <v>1224</v>
      </c>
      <c r="I116" s="2">
        <v>45532</v>
      </c>
    </row>
    <row r="117" spans="1:9" x14ac:dyDescent="0.25">
      <c r="A117" s="1" t="s">
        <v>67</v>
      </c>
      <c r="B117" s="1" t="s">
        <v>1372</v>
      </c>
      <c r="C117" s="1" t="s">
        <v>1221</v>
      </c>
      <c r="D117">
        <v>71</v>
      </c>
      <c r="E117" s="1" t="s">
        <v>1236</v>
      </c>
      <c r="F117" s="1" t="s">
        <v>1233</v>
      </c>
      <c r="G117">
        <v>69708</v>
      </c>
      <c r="H117" s="1" t="s">
        <v>1224</v>
      </c>
      <c r="I117" s="2">
        <v>45797</v>
      </c>
    </row>
    <row r="118" spans="1:9" x14ac:dyDescent="0.25">
      <c r="A118" s="1" t="s">
        <v>37</v>
      </c>
      <c r="B118" s="1" t="s">
        <v>1373</v>
      </c>
      <c r="C118" s="1" t="s">
        <v>1216</v>
      </c>
      <c r="D118">
        <v>65</v>
      </c>
      <c r="E118" s="1" t="s">
        <v>1217</v>
      </c>
      <c r="F118" s="1" t="s">
        <v>1233</v>
      </c>
      <c r="G118">
        <v>94553</v>
      </c>
      <c r="H118" s="1" t="s">
        <v>1219</v>
      </c>
      <c r="I118" s="2">
        <v>45706</v>
      </c>
    </row>
    <row r="119" spans="1:9" x14ac:dyDescent="0.25">
      <c r="A119" s="1" t="s">
        <v>81</v>
      </c>
      <c r="B119" s="1" t="s">
        <v>1374</v>
      </c>
      <c r="C119" s="1" t="s">
        <v>1221</v>
      </c>
      <c r="D119">
        <v>42</v>
      </c>
      <c r="E119" s="1" t="s">
        <v>1236</v>
      </c>
      <c r="F119" s="1" t="s">
        <v>1230</v>
      </c>
      <c r="G119">
        <v>88344</v>
      </c>
      <c r="H119" s="1" t="s">
        <v>1219</v>
      </c>
      <c r="I119" s="2">
        <v>45720</v>
      </c>
    </row>
    <row r="120" spans="1:9" x14ac:dyDescent="0.25">
      <c r="A120" s="1" t="s">
        <v>1375</v>
      </c>
      <c r="B120" s="1" t="s">
        <v>1376</v>
      </c>
      <c r="C120" s="1" t="s">
        <v>1221</v>
      </c>
      <c r="D120">
        <v>57</v>
      </c>
      <c r="E120" s="1" t="s">
        <v>1222</v>
      </c>
      <c r="F120" s="1" t="s">
        <v>1238</v>
      </c>
      <c r="G120">
        <v>69138</v>
      </c>
      <c r="H120" s="1" t="s">
        <v>1224</v>
      </c>
      <c r="I120" s="2">
        <v>43821</v>
      </c>
    </row>
    <row r="121" spans="1:9" x14ac:dyDescent="0.25">
      <c r="A121" s="1" t="s">
        <v>252</v>
      </c>
      <c r="B121" s="1" t="s">
        <v>1377</v>
      </c>
      <c r="C121" s="1" t="s">
        <v>1216</v>
      </c>
      <c r="D121">
        <v>62</v>
      </c>
      <c r="E121" s="1" t="s">
        <v>1222</v>
      </c>
      <c r="F121" s="1" t="s">
        <v>1230</v>
      </c>
      <c r="G121">
        <v>67638</v>
      </c>
      <c r="H121" s="1" t="s">
        <v>1219</v>
      </c>
      <c r="I121" s="2">
        <v>43555</v>
      </c>
    </row>
    <row r="122" spans="1:9" x14ac:dyDescent="0.25">
      <c r="A122" s="1" t="s">
        <v>883</v>
      </c>
      <c r="B122" s="1" t="s">
        <v>1378</v>
      </c>
      <c r="C122" s="1" t="s">
        <v>1221</v>
      </c>
      <c r="D122">
        <v>70</v>
      </c>
      <c r="E122" s="1" t="s">
        <v>1217</v>
      </c>
      <c r="F122" s="1" t="s">
        <v>1230</v>
      </c>
      <c r="G122">
        <v>98249</v>
      </c>
      <c r="H122" s="1" t="s">
        <v>1224</v>
      </c>
      <c r="I122" s="2">
        <v>45094</v>
      </c>
    </row>
    <row r="123" spans="1:9" x14ac:dyDescent="0.25">
      <c r="A123" s="1" t="s">
        <v>1379</v>
      </c>
      <c r="B123" s="1" t="s">
        <v>1380</v>
      </c>
      <c r="C123" s="1" t="s">
        <v>1216</v>
      </c>
      <c r="D123">
        <v>18</v>
      </c>
      <c r="E123" s="1" t="s">
        <v>1217</v>
      </c>
      <c r="F123" s="1" t="s">
        <v>1233</v>
      </c>
      <c r="G123">
        <v>125865</v>
      </c>
      <c r="H123" s="1" t="s">
        <v>1228</v>
      </c>
      <c r="I123" s="2">
        <v>42270</v>
      </c>
    </row>
    <row r="124" spans="1:9" x14ac:dyDescent="0.25">
      <c r="A124" s="1" t="s">
        <v>1381</v>
      </c>
      <c r="B124" s="1" t="s">
        <v>1382</v>
      </c>
      <c r="C124" s="1" t="s">
        <v>1221</v>
      </c>
      <c r="D124">
        <v>33</v>
      </c>
      <c r="E124" s="1" t="s">
        <v>1236</v>
      </c>
      <c r="F124" s="1" t="s">
        <v>1218</v>
      </c>
      <c r="G124">
        <v>22719</v>
      </c>
      <c r="H124" s="1" t="s">
        <v>1219</v>
      </c>
      <c r="I124" s="2">
        <v>42921</v>
      </c>
    </row>
    <row r="125" spans="1:9" x14ac:dyDescent="0.25">
      <c r="A125" s="1" t="s">
        <v>107</v>
      </c>
      <c r="B125" s="1" t="s">
        <v>1383</v>
      </c>
      <c r="C125" s="1" t="s">
        <v>1216</v>
      </c>
      <c r="D125">
        <v>56</v>
      </c>
      <c r="E125" s="1" t="s">
        <v>1232</v>
      </c>
      <c r="F125" s="1" t="s">
        <v>1227</v>
      </c>
      <c r="G125">
        <v>173962</v>
      </c>
      <c r="H125" s="1" t="s">
        <v>1219</v>
      </c>
      <c r="I125" s="2">
        <v>44752</v>
      </c>
    </row>
    <row r="126" spans="1:9" x14ac:dyDescent="0.25">
      <c r="A126" s="1" t="s">
        <v>428</v>
      </c>
      <c r="B126" s="1" t="s">
        <v>1384</v>
      </c>
      <c r="C126" s="1" t="s">
        <v>1216</v>
      </c>
      <c r="D126">
        <v>22</v>
      </c>
      <c r="E126" s="1" t="s">
        <v>1236</v>
      </c>
      <c r="F126" s="1" t="s">
        <v>1238</v>
      </c>
      <c r="G126">
        <v>187581</v>
      </c>
      <c r="H126" s="1" t="s">
        <v>1224</v>
      </c>
      <c r="I126" s="2">
        <v>42754</v>
      </c>
    </row>
    <row r="127" spans="1:9" x14ac:dyDescent="0.25">
      <c r="A127" s="1" t="s">
        <v>187</v>
      </c>
      <c r="B127" s="1" t="s">
        <v>1385</v>
      </c>
      <c r="C127" s="1" t="s">
        <v>1221</v>
      </c>
      <c r="D127">
        <v>39</v>
      </c>
      <c r="E127" s="1" t="s">
        <v>1217</v>
      </c>
      <c r="F127" s="1" t="s">
        <v>1233</v>
      </c>
      <c r="G127">
        <v>62534</v>
      </c>
      <c r="H127" s="1" t="s">
        <v>1219</v>
      </c>
      <c r="I127" s="2">
        <v>43891</v>
      </c>
    </row>
    <row r="128" spans="1:9" x14ac:dyDescent="0.25">
      <c r="A128" s="1" t="s">
        <v>298</v>
      </c>
      <c r="B128" s="1" t="s">
        <v>1386</v>
      </c>
      <c r="C128" s="1" t="s">
        <v>1221</v>
      </c>
      <c r="D128">
        <v>46</v>
      </c>
      <c r="E128" s="1" t="s">
        <v>1236</v>
      </c>
      <c r="F128" s="1" t="s">
        <v>1218</v>
      </c>
      <c r="G128">
        <v>112241</v>
      </c>
      <c r="H128" s="1" t="s">
        <v>1224</v>
      </c>
      <c r="I128" s="2">
        <v>42374</v>
      </c>
    </row>
    <row r="129" spans="1:9" x14ac:dyDescent="0.25">
      <c r="A129" s="1" t="s">
        <v>646</v>
      </c>
      <c r="B129" s="1" t="s">
        <v>1387</v>
      </c>
      <c r="C129" s="1" t="s">
        <v>1216</v>
      </c>
      <c r="D129">
        <v>72</v>
      </c>
      <c r="E129" s="1" t="s">
        <v>1217</v>
      </c>
      <c r="F129" s="1" t="s">
        <v>1242</v>
      </c>
      <c r="G129">
        <v>169859</v>
      </c>
      <c r="H129" s="1" t="s">
        <v>1219</v>
      </c>
      <c r="I129" s="2">
        <v>45039</v>
      </c>
    </row>
    <row r="130" spans="1:9" x14ac:dyDescent="0.25">
      <c r="A130" s="1" t="s">
        <v>197</v>
      </c>
      <c r="B130" s="1" t="s">
        <v>1388</v>
      </c>
      <c r="C130" s="1" t="s">
        <v>1221</v>
      </c>
      <c r="D130">
        <v>20</v>
      </c>
      <c r="E130" s="1" t="s">
        <v>1236</v>
      </c>
      <c r="F130" s="1" t="s">
        <v>1227</v>
      </c>
      <c r="G130">
        <v>146209</v>
      </c>
      <c r="H130" s="1" t="s">
        <v>1224</v>
      </c>
      <c r="I130" s="2">
        <v>43517</v>
      </c>
    </row>
    <row r="131" spans="1:9" x14ac:dyDescent="0.25">
      <c r="A131" s="1" t="s">
        <v>1389</v>
      </c>
      <c r="B131" s="1" t="s">
        <v>1390</v>
      </c>
      <c r="C131" s="1" t="s">
        <v>1221</v>
      </c>
      <c r="D131">
        <v>29</v>
      </c>
      <c r="E131" s="1" t="s">
        <v>1217</v>
      </c>
      <c r="F131" s="1" t="s">
        <v>1227</v>
      </c>
      <c r="G131">
        <v>199917</v>
      </c>
      <c r="H131" s="1" t="s">
        <v>1219</v>
      </c>
      <c r="I131" s="2">
        <v>45498</v>
      </c>
    </row>
    <row r="132" spans="1:9" x14ac:dyDescent="0.25">
      <c r="A132" s="1" t="s">
        <v>337</v>
      </c>
      <c r="B132" s="1" t="s">
        <v>1391</v>
      </c>
      <c r="C132" s="1" t="s">
        <v>1221</v>
      </c>
      <c r="D132">
        <v>43</v>
      </c>
      <c r="E132" s="1" t="s">
        <v>1217</v>
      </c>
      <c r="F132" s="1" t="s">
        <v>1233</v>
      </c>
      <c r="G132">
        <v>112124</v>
      </c>
      <c r="H132" s="1" t="s">
        <v>1224</v>
      </c>
      <c r="I132" s="2">
        <v>43955</v>
      </c>
    </row>
    <row r="133" spans="1:9" x14ac:dyDescent="0.25">
      <c r="A133" s="1" t="s">
        <v>1009</v>
      </c>
      <c r="B133" s="1" t="s">
        <v>1392</v>
      </c>
      <c r="C133" s="1" t="s">
        <v>1216</v>
      </c>
      <c r="D133">
        <v>33</v>
      </c>
      <c r="E133" s="1" t="s">
        <v>1217</v>
      </c>
      <c r="F133" s="1" t="s">
        <v>1223</v>
      </c>
      <c r="G133">
        <v>111659</v>
      </c>
      <c r="H133" s="1" t="s">
        <v>1219</v>
      </c>
      <c r="I133" s="2">
        <v>43143</v>
      </c>
    </row>
    <row r="134" spans="1:9" x14ac:dyDescent="0.25">
      <c r="A134" s="1" t="s">
        <v>665</v>
      </c>
      <c r="B134" s="1" t="s">
        <v>1393</v>
      </c>
      <c r="C134" s="1" t="s">
        <v>1216</v>
      </c>
      <c r="D134">
        <v>68</v>
      </c>
      <c r="E134" s="1" t="s">
        <v>1232</v>
      </c>
      <c r="F134" s="1" t="s">
        <v>1238</v>
      </c>
      <c r="G134">
        <v>184134</v>
      </c>
      <c r="H134" s="1" t="s">
        <v>1219</v>
      </c>
      <c r="I134" s="2">
        <v>44454</v>
      </c>
    </row>
    <row r="135" spans="1:9" x14ac:dyDescent="0.25">
      <c r="A135" s="1" t="s">
        <v>679</v>
      </c>
      <c r="B135" s="1" t="s">
        <v>1394</v>
      </c>
      <c r="C135" s="1" t="s">
        <v>1216</v>
      </c>
      <c r="D135">
        <v>54</v>
      </c>
      <c r="E135" s="1" t="s">
        <v>1236</v>
      </c>
      <c r="F135" s="1" t="s">
        <v>1227</v>
      </c>
      <c r="G135">
        <v>95713</v>
      </c>
      <c r="H135" s="1" t="s">
        <v>1219</v>
      </c>
      <c r="I135" s="2">
        <v>43302</v>
      </c>
    </row>
    <row r="136" spans="1:9" x14ac:dyDescent="0.25">
      <c r="A136" s="1" t="s">
        <v>1395</v>
      </c>
      <c r="B136" s="1" t="s">
        <v>1396</v>
      </c>
      <c r="C136" s="1" t="s">
        <v>1216</v>
      </c>
      <c r="D136">
        <v>39</v>
      </c>
      <c r="E136" s="1" t="s">
        <v>1236</v>
      </c>
      <c r="F136" s="1" t="s">
        <v>1233</v>
      </c>
      <c r="G136">
        <v>95418</v>
      </c>
      <c r="H136" s="1" t="s">
        <v>1224</v>
      </c>
      <c r="I136" s="2">
        <v>43262</v>
      </c>
    </row>
    <row r="137" spans="1:9" x14ac:dyDescent="0.25">
      <c r="A137" s="1" t="s">
        <v>1049</v>
      </c>
      <c r="B137" s="1" t="s">
        <v>1397</v>
      </c>
      <c r="C137" s="1" t="s">
        <v>1216</v>
      </c>
      <c r="D137">
        <v>74</v>
      </c>
      <c r="E137" s="1" t="s">
        <v>1236</v>
      </c>
      <c r="F137" s="1" t="s">
        <v>1233</v>
      </c>
      <c r="G137">
        <v>148232</v>
      </c>
      <c r="H137" s="1" t="s">
        <v>1224</v>
      </c>
      <c r="I137" s="2">
        <v>45439</v>
      </c>
    </row>
    <row r="138" spans="1:9" x14ac:dyDescent="0.25">
      <c r="A138" s="1" t="s">
        <v>113</v>
      </c>
      <c r="B138" s="1" t="s">
        <v>1398</v>
      </c>
      <c r="C138" s="1" t="s">
        <v>1216</v>
      </c>
      <c r="D138">
        <v>46</v>
      </c>
      <c r="E138" s="1" t="s">
        <v>1217</v>
      </c>
      <c r="F138" s="1" t="s">
        <v>1218</v>
      </c>
      <c r="G138">
        <v>185904</v>
      </c>
      <c r="H138" s="1" t="s">
        <v>1219</v>
      </c>
      <c r="I138" s="2">
        <v>43594</v>
      </c>
    </row>
    <row r="139" spans="1:9" x14ac:dyDescent="0.25">
      <c r="A139" s="1" t="s">
        <v>125</v>
      </c>
      <c r="B139" s="1" t="s">
        <v>1399</v>
      </c>
      <c r="C139" s="1" t="s">
        <v>1216</v>
      </c>
      <c r="D139">
        <v>31</v>
      </c>
      <c r="E139" s="1" t="s">
        <v>1236</v>
      </c>
      <c r="F139" s="1" t="s">
        <v>1242</v>
      </c>
      <c r="G139">
        <v>183038</v>
      </c>
      <c r="H139" s="1" t="s">
        <v>1219</v>
      </c>
      <c r="I139" s="2">
        <v>42817</v>
      </c>
    </row>
    <row r="140" spans="1:9" x14ac:dyDescent="0.25">
      <c r="A140" s="1" t="s">
        <v>746</v>
      </c>
      <c r="B140" s="1" t="s">
        <v>1400</v>
      </c>
      <c r="C140" s="1" t="s">
        <v>1216</v>
      </c>
      <c r="D140">
        <v>45</v>
      </c>
      <c r="E140" s="1" t="s">
        <v>1236</v>
      </c>
      <c r="F140" s="1" t="s">
        <v>1223</v>
      </c>
      <c r="G140">
        <v>164059</v>
      </c>
      <c r="H140" s="1" t="s">
        <v>1219</v>
      </c>
      <c r="I140" s="2">
        <v>45619</v>
      </c>
    </row>
    <row r="141" spans="1:9" x14ac:dyDescent="0.25">
      <c r="A141" s="1" t="s">
        <v>1401</v>
      </c>
      <c r="B141" s="1" t="s">
        <v>1402</v>
      </c>
      <c r="C141" s="1" t="s">
        <v>1216</v>
      </c>
      <c r="D141">
        <v>22</v>
      </c>
      <c r="E141" s="1" t="s">
        <v>1217</v>
      </c>
      <c r="F141" s="1" t="s">
        <v>1238</v>
      </c>
      <c r="G141">
        <v>188383</v>
      </c>
      <c r="H141" s="1" t="s">
        <v>1224</v>
      </c>
      <c r="I141" s="2">
        <v>43371</v>
      </c>
    </row>
    <row r="142" spans="1:9" x14ac:dyDescent="0.25">
      <c r="A142" s="1" t="s">
        <v>1076</v>
      </c>
      <c r="B142" s="1" t="s">
        <v>1403</v>
      </c>
      <c r="C142" s="1" t="s">
        <v>1221</v>
      </c>
      <c r="D142">
        <v>64</v>
      </c>
      <c r="E142" s="1" t="s">
        <v>1222</v>
      </c>
      <c r="F142" s="1" t="s">
        <v>1230</v>
      </c>
      <c r="G142">
        <v>51575</v>
      </c>
      <c r="H142" s="1" t="s">
        <v>1224</v>
      </c>
      <c r="I142" s="2">
        <v>43326</v>
      </c>
    </row>
    <row r="143" spans="1:9" x14ac:dyDescent="0.25">
      <c r="A143" s="1" t="s">
        <v>327</v>
      </c>
      <c r="B143" s="1" t="s">
        <v>1404</v>
      </c>
      <c r="C143" s="1" t="s">
        <v>1216</v>
      </c>
      <c r="D143">
        <v>66</v>
      </c>
      <c r="E143" s="1" t="s">
        <v>1217</v>
      </c>
      <c r="F143" s="1" t="s">
        <v>1242</v>
      </c>
      <c r="G143">
        <v>83852</v>
      </c>
      <c r="H143" s="1" t="s">
        <v>1219</v>
      </c>
      <c r="I143" s="2">
        <v>45560</v>
      </c>
    </row>
    <row r="144" spans="1:9" x14ac:dyDescent="0.25">
      <c r="A144" s="1" t="s">
        <v>312</v>
      </c>
      <c r="B144" s="1" t="s">
        <v>1405</v>
      </c>
      <c r="C144" s="1" t="s">
        <v>1221</v>
      </c>
      <c r="D144">
        <v>47</v>
      </c>
      <c r="E144" s="1" t="s">
        <v>1236</v>
      </c>
      <c r="F144" s="1" t="s">
        <v>1242</v>
      </c>
      <c r="G144">
        <v>152079</v>
      </c>
      <c r="H144" s="1" t="s">
        <v>1219</v>
      </c>
      <c r="I144" s="2">
        <v>44528</v>
      </c>
    </row>
    <row r="145" spans="1:9" x14ac:dyDescent="0.25">
      <c r="A145" s="1" t="s">
        <v>422</v>
      </c>
      <c r="B145" s="1" t="s">
        <v>1406</v>
      </c>
      <c r="C145" s="1" t="s">
        <v>1221</v>
      </c>
      <c r="D145">
        <v>63</v>
      </c>
      <c r="E145" s="1" t="s">
        <v>1217</v>
      </c>
      <c r="F145" s="1" t="s">
        <v>1218</v>
      </c>
      <c r="G145">
        <v>96242</v>
      </c>
      <c r="H145" s="1" t="s">
        <v>1219</v>
      </c>
      <c r="I145" s="2">
        <v>43084</v>
      </c>
    </row>
    <row r="146" spans="1:9" x14ac:dyDescent="0.25">
      <c r="A146" s="1" t="s">
        <v>1407</v>
      </c>
      <c r="B146" s="1" t="s">
        <v>1408</v>
      </c>
      <c r="C146" s="1" t="s">
        <v>1221</v>
      </c>
      <c r="D146">
        <v>69</v>
      </c>
      <c r="E146" s="1" t="s">
        <v>1222</v>
      </c>
      <c r="F146" s="1" t="s">
        <v>1227</v>
      </c>
      <c r="G146">
        <v>198589</v>
      </c>
      <c r="H146" s="1" t="s">
        <v>1219</v>
      </c>
      <c r="I146" s="2">
        <v>43588</v>
      </c>
    </row>
    <row r="147" spans="1:9" x14ac:dyDescent="0.25">
      <c r="A147" s="1" t="s">
        <v>64</v>
      </c>
      <c r="B147" s="1" t="s">
        <v>1409</v>
      </c>
      <c r="C147" s="1" t="s">
        <v>1216</v>
      </c>
      <c r="D147">
        <v>22</v>
      </c>
      <c r="E147" s="1" t="s">
        <v>1217</v>
      </c>
      <c r="F147" s="1" t="s">
        <v>1227</v>
      </c>
      <c r="G147">
        <v>49257</v>
      </c>
      <c r="H147" s="1" t="s">
        <v>1219</v>
      </c>
      <c r="I147" s="2">
        <v>44029</v>
      </c>
    </row>
    <row r="148" spans="1:9" x14ac:dyDescent="0.25">
      <c r="A148" s="1" t="s">
        <v>845</v>
      </c>
      <c r="B148" s="1" t="s">
        <v>1410</v>
      </c>
      <c r="C148" s="1" t="s">
        <v>1216</v>
      </c>
      <c r="D148">
        <v>29</v>
      </c>
      <c r="E148" s="1" t="s">
        <v>1236</v>
      </c>
      <c r="F148" s="1" t="s">
        <v>1218</v>
      </c>
      <c r="G148">
        <v>193279</v>
      </c>
      <c r="H148" s="1" t="s">
        <v>1228</v>
      </c>
      <c r="I148" s="2">
        <v>43888</v>
      </c>
    </row>
    <row r="149" spans="1:9" x14ac:dyDescent="0.25">
      <c r="A149" s="1" t="s">
        <v>93</v>
      </c>
      <c r="B149" s="1" t="s">
        <v>1411</v>
      </c>
      <c r="C149" s="1" t="s">
        <v>1216</v>
      </c>
      <c r="D149">
        <v>33</v>
      </c>
      <c r="E149" s="1" t="s">
        <v>1222</v>
      </c>
      <c r="F149" s="1" t="s">
        <v>1233</v>
      </c>
      <c r="G149">
        <v>164353</v>
      </c>
      <c r="H149" s="1" t="s">
        <v>1219</v>
      </c>
      <c r="I149" s="2">
        <v>43337</v>
      </c>
    </row>
    <row r="150" spans="1:9" x14ac:dyDescent="0.25">
      <c r="A150" s="1" t="s">
        <v>952</v>
      </c>
      <c r="B150" s="1" t="s">
        <v>1412</v>
      </c>
      <c r="C150" s="1" t="s">
        <v>1216</v>
      </c>
      <c r="D150">
        <v>43</v>
      </c>
      <c r="E150" s="1" t="s">
        <v>1232</v>
      </c>
      <c r="F150" s="1" t="s">
        <v>1227</v>
      </c>
      <c r="G150">
        <v>81246</v>
      </c>
      <c r="H150" s="1" t="s">
        <v>1224</v>
      </c>
      <c r="I150" s="2">
        <v>44893</v>
      </c>
    </row>
    <row r="151" spans="1:9" x14ac:dyDescent="0.25">
      <c r="A151" s="1" t="s">
        <v>739</v>
      </c>
      <c r="B151" s="1" t="s">
        <v>1413</v>
      </c>
      <c r="C151" s="1" t="s">
        <v>1221</v>
      </c>
      <c r="D151">
        <v>43</v>
      </c>
      <c r="E151" s="1" t="s">
        <v>1236</v>
      </c>
      <c r="F151" s="1" t="s">
        <v>1223</v>
      </c>
      <c r="G151">
        <v>21435</v>
      </c>
      <c r="H151" s="1" t="s">
        <v>1219</v>
      </c>
      <c r="I151" s="2">
        <v>44015</v>
      </c>
    </row>
    <row r="152" spans="1:9" x14ac:dyDescent="0.25">
      <c r="A152" s="1" t="s">
        <v>1414</v>
      </c>
      <c r="B152" s="1" t="s">
        <v>1415</v>
      </c>
      <c r="C152" s="1" t="s">
        <v>1216</v>
      </c>
      <c r="D152">
        <v>65</v>
      </c>
      <c r="E152" s="1" t="s">
        <v>1222</v>
      </c>
      <c r="F152" s="1" t="s">
        <v>1238</v>
      </c>
      <c r="G152">
        <v>111357</v>
      </c>
      <c r="H152" s="1" t="s">
        <v>1219</v>
      </c>
      <c r="I152" s="2">
        <v>43949</v>
      </c>
    </row>
    <row r="153" spans="1:9" x14ac:dyDescent="0.25">
      <c r="A153" s="1" t="s">
        <v>23</v>
      </c>
      <c r="B153" s="1" t="s">
        <v>1416</v>
      </c>
      <c r="C153" s="1" t="s">
        <v>1216</v>
      </c>
      <c r="D153">
        <v>38</v>
      </c>
      <c r="E153" s="1" t="s">
        <v>1222</v>
      </c>
      <c r="F153" s="1" t="s">
        <v>1242</v>
      </c>
      <c r="G153">
        <v>177732</v>
      </c>
      <c r="H153" s="1" t="s">
        <v>1224</v>
      </c>
      <c r="I153" s="2">
        <v>43409</v>
      </c>
    </row>
    <row r="154" spans="1:9" x14ac:dyDescent="0.25">
      <c r="A154" s="1" t="s">
        <v>1040</v>
      </c>
      <c r="B154" s="1" t="s">
        <v>1417</v>
      </c>
      <c r="C154" s="1" t="s">
        <v>1216</v>
      </c>
      <c r="D154">
        <v>56</v>
      </c>
      <c r="E154" s="1" t="s">
        <v>1232</v>
      </c>
      <c r="F154" s="1" t="s">
        <v>1242</v>
      </c>
      <c r="G154">
        <v>156156</v>
      </c>
      <c r="H154" s="1" t="s">
        <v>1224</v>
      </c>
      <c r="I154" s="2">
        <v>42365</v>
      </c>
    </row>
    <row r="155" spans="1:9" x14ac:dyDescent="0.25">
      <c r="A155" s="1" t="s">
        <v>319</v>
      </c>
      <c r="B155" s="1" t="s">
        <v>1418</v>
      </c>
      <c r="C155" s="1" t="s">
        <v>1216</v>
      </c>
      <c r="D155">
        <v>53</v>
      </c>
      <c r="E155" s="1" t="s">
        <v>1217</v>
      </c>
      <c r="F155" s="1" t="s">
        <v>1223</v>
      </c>
      <c r="G155">
        <v>164579</v>
      </c>
      <c r="H155" s="1" t="s">
        <v>1228</v>
      </c>
      <c r="I155" s="2">
        <v>42280</v>
      </c>
    </row>
    <row r="156" spans="1:9" x14ac:dyDescent="0.25">
      <c r="A156" s="1" t="s">
        <v>1419</v>
      </c>
      <c r="B156" s="1" t="s">
        <v>1420</v>
      </c>
      <c r="C156" s="1" t="s">
        <v>1216</v>
      </c>
      <c r="D156">
        <v>50</v>
      </c>
      <c r="E156" s="1" t="s">
        <v>1217</v>
      </c>
      <c r="F156" s="1" t="s">
        <v>1227</v>
      </c>
      <c r="G156">
        <v>103807</v>
      </c>
      <c r="H156" s="1" t="s">
        <v>1219</v>
      </c>
      <c r="I156" s="2">
        <v>45264</v>
      </c>
    </row>
    <row r="157" spans="1:9" x14ac:dyDescent="0.25">
      <c r="A157" s="1" t="s">
        <v>714</v>
      </c>
      <c r="B157" s="1" t="s">
        <v>1421</v>
      </c>
      <c r="C157" s="1" t="s">
        <v>1221</v>
      </c>
      <c r="D157">
        <v>47</v>
      </c>
      <c r="E157" s="1" t="s">
        <v>1236</v>
      </c>
      <c r="F157" s="1" t="s">
        <v>1242</v>
      </c>
      <c r="G157">
        <v>196611</v>
      </c>
      <c r="H157" s="1" t="s">
        <v>1219</v>
      </c>
      <c r="I157" s="2">
        <v>44850</v>
      </c>
    </row>
    <row r="158" spans="1:9" x14ac:dyDescent="0.25">
      <c r="A158" s="1" t="s">
        <v>1005</v>
      </c>
      <c r="B158" s="1" t="s">
        <v>1422</v>
      </c>
      <c r="C158" s="1" t="s">
        <v>1216</v>
      </c>
      <c r="D158">
        <v>54</v>
      </c>
      <c r="E158" s="1" t="s">
        <v>1232</v>
      </c>
      <c r="F158" s="1" t="s">
        <v>1230</v>
      </c>
      <c r="G158">
        <v>135953</v>
      </c>
      <c r="H158" s="1" t="s">
        <v>1224</v>
      </c>
      <c r="I158" s="2">
        <v>43172</v>
      </c>
    </row>
    <row r="159" spans="1:9" x14ac:dyDescent="0.25">
      <c r="A159" s="1" t="s">
        <v>630</v>
      </c>
      <c r="B159" s="1" t="s">
        <v>1423</v>
      </c>
      <c r="C159" s="1" t="s">
        <v>1221</v>
      </c>
      <c r="D159">
        <v>40</v>
      </c>
      <c r="E159" s="1" t="s">
        <v>1217</v>
      </c>
      <c r="F159" s="1" t="s">
        <v>1238</v>
      </c>
      <c r="G159">
        <v>158563</v>
      </c>
      <c r="H159" s="1" t="s">
        <v>1219</v>
      </c>
      <c r="I159" s="2">
        <v>45774</v>
      </c>
    </row>
    <row r="160" spans="1:9" x14ac:dyDescent="0.25">
      <c r="A160" s="1" t="s">
        <v>1424</v>
      </c>
      <c r="B160" s="1" t="s">
        <v>1425</v>
      </c>
      <c r="C160" s="1" t="s">
        <v>1216</v>
      </c>
      <c r="D160">
        <v>27</v>
      </c>
      <c r="E160" s="1" t="s">
        <v>1232</v>
      </c>
      <c r="F160" s="1" t="s">
        <v>1238</v>
      </c>
      <c r="G160">
        <v>143797</v>
      </c>
      <c r="H160" s="1" t="s">
        <v>1219</v>
      </c>
      <c r="I160" s="2">
        <v>43200</v>
      </c>
    </row>
    <row r="161" spans="1:9" x14ac:dyDescent="0.25">
      <c r="A161" s="1" t="s">
        <v>303</v>
      </c>
      <c r="B161" s="1" t="s">
        <v>1426</v>
      </c>
      <c r="C161" s="1" t="s">
        <v>1221</v>
      </c>
      <c r="D161">
        <v>71</v>
      </c>
      <c r="E161" s="1" t="s">
        <v>1217</v>
      </c>
      <c r="F161" s="1" t="s">
        <v>1242</v>
      </c>
      <c r="G161">
        <v>83888</v>
      </c>
      <c r="H161" s="1" t="s">
        <v>1219</v>
      </c>
      <c r="I161" s="2">
        <v>42314</v>
      </c>
    </row>
    <row r="162" spans="1:9" x14ac:dyDescent="0.25">
      <c r="A162" s="1" t="s">
        <v>85</v>
      </c>
      <c r="B162" s="1" t="s">
        <v>1427</v>
      </c>
      <c r="C162" s="1" t="s">
        <v>1216</v>
      </c>
      <c r="D162">
        <v>22</v>
      </c>
      <c r="E162" s="1" t="s">
        <v>1222</v>
      </c>
      <c r="F162" s="1" t="s">
        <v>1218</v>
      </c>
      <c r="G162">
        <v>93609</v>
      </c>
      <c r="H162" s="1" t="s">
        <v>1219</v>
      </c>
      <c r="I162" s="2">
        <v>44252</v>
      </c>
    </row>
    <row r="163" spans="1:9" x14ac:dyDescent="0.25">
      <c r="A163" s="1" t="s">
        <v>634</v>
      </c>
      <c r="B163" s="1" t="s">
        <v>1428</v>
      </c>
      <c r="C163" s="1" t="s">
        <v>1216</v>
      </c>
      <c r="D163">
        <v>53</v>
      </c>
      <c r="E163" s="1" t="s">
        <v>1217</v>
      </c>
      <c r="F163" s="1" t="s">
        <v>1242</v>
      </c>
      <c r="G163">
        <v>29077</v>
      </c>
      <c r="H163" s="1" t="s">
        <v>1224</v>
      </c>
      <c r="I163" s="2">
        <v>42248</v>
      </c>
    </row>
    <row r="164" spans="1:9" x14ac:dyDescent="0.25">
      <c r="A164" s="1" t="s">
        <v>245</v>
      </c>
      <c r="B164" s="1" t="s">
        <v>1429</v>
      </c>
      <c r="C164" s="1" t="s">
        <v>1221</v>
      </c>
      <c r="D164">
        <v>51</v>
      </c>
      <c r="E164" s="1" t="s">
        <v>1232</v>
      </c>
      <c r="F164" s="1" t="s">
        <v>1218</v>
      </c>
      <c r="G164">
        <v>40953</v>
      </c>
      <c r="H164" s="1" t="s">
        <v>1219</v>
      </c>
      <c r="I164" s="2">
        <v>44789</v>
      </c>
    </row>
    <row r="165" spans="1:9" x14ac:dyDescent="0.25">
      <c r="A165" s="1" t="s">
        <v>548</v>
      </c>
      <c r="B165" s="1" t="s">
        <v>1430</v>
      </c>
      <c r="C165" s="1" t="s">
        <v>1221</v>
      </c>
      <c r="D165">
        <v>69</v>
      </c>
      <c r="E165" s="1" t="s">
        <v>1222</v>
      </c>
      <c r="F165" s="1" t="s">
        <v>1242</v>
      </c>
      <c r="G165">
        <v>134682</v>
      </c>
      <c r="H165" s="1" t="s">
        <v>1219</v>
      </c>
      <c r="I165" s="2">
        <v>44257</v>
      </c>
    </row>
    <row r="166" spans="1:9" x14ac:dyDescent="0.25">
      <c r="A166" s="1" t="s">
        <v>330</v>
      </c>
      <c r="B166" s="1" t="s">
        <v>1431</v>
      </c>
      <c r="C166" s="1" t="s">
        <v>1221</v>
      </c>
      <c r="D166">
        <v>48</v>
      </c>
      <c r="E166" s="1" t="s">
        <v>1222</v>
      </c>
      <c r="F166" s="1" t="s">
        <v>1230</v>
      </c>
      <c r="G166">
        <v>87889</v>
      </c>
      <c r="H166" s="1" t="s">
        <v>1219</v>
      </c>
      <c r="I166" s="2">
        <v>45172</v>
      </c>
    </row>
    <row r="167" spans="1:9" x14ac:dyDescent="0.25">
      <c r="A167" s="1" t="s">
        <v>1432</v>
      </c>
      <c r="B167" s="1" t="s">
        <v>1433</v>
      </c>
      <c r="C167" s="1" t="s">
        <v>1216</v>
      </c>
      <c r="D167">
        <v>27</v>
      </c>
      <c r="E167" s="1" t="s">
        <v>1222</v>
      </c>
      <c r="F167" s="1" t="s">
        <v>1233</v>
      </c>
      <c r="G167">
        <v>174893</v>
      </c>
      <c r="H167" s="1" t="s">
        <v>1219</v>
      </c>
      <c r="I167" s="2">
        <v>42431</v>
      </c>
    </row>
    <row r="168" spans="1:9" x14ac:dyDescent="0.25">
      <c r="A168" s="1" t="s">
        <v>430</v>
      </c>
      <c r="B168" s="1" t="s">
        <v>1434</v>
      </c>
      <c r="C168" s="1" t="s">
        <v>1221</v>
      </c>
      <c r="D168">
        <v>36</v>
      </c>
      <c r="E168" s="1" t="s">
        <v>1232</v>
      </c>
      <c r="F168" s="1" t="s">
        <v>1238</v>
      </c>
      <c r="G168">
        <v>188639</v>
      </c>
      <c r="H168" s="1" t="s">
        <v>1219</v>
      </c>
      <c r="I168" s="2">
        <v>45492</v>
      </c>
    </row>
    <row r="169" spans="1:9" x14ac:dyDescent="0.25">
      <c r="A169" s="1" t="s">
        <v>490</v>
      </c>
      <c r="B169" s="1" t="s">
        <v>1435</v>
      </c>
      <c r="C169" s="1" t="s">
        <v>1216</v>
      </c>
      <c r="D169">
        <v>49</v>
      </c>
      <c r="E169" s="1" t="s">
        <v>1236</v>
      </c>
      <c r="F169" s="1" t="s">
        <v>1242</v>
      </c>
      <c r="G169">
        <v>135374</v>
      </c>
      <c r="H169" s="1" t="s">
        <v>1219</v>
      </c>
      <c r="I169" s="2">
        <v>43786</v>
      </c>
    </row>
    <row r="170" spans="1:9" x14ac:dyDescent="0.25">
      <c r="A170" s="1" t="s">
        <v>387</v>
      </c>
      <c r="B170" s="1" t="s">
        <v>1436</v>
      </c>
      <c r="C170" s="1" t="s">
        <v>1216</v>
      </c>
      <c r="D170">
        <v>18</v>
      </c>
      <c r="E170" s="1" t="s">
        <v>1236</v>
      </c>
      <c r="F170" s="1" t="s">
        <v>1230</v>
      </c>
      <c r="G170">
        <v>44860</v>
      </c>
      <c r="H170" s="1" t="s">
        <v>1219</v>
      </c>
      <c r="I170" s="2">
        <v>45714</v>
      </c>
    </row>
    <row r="171" spans="1:9" x14ac:dyDescent="0.25">
      <c r="A171" s="1" t="s">
        <v>1437</v>
      </c>
      <c r="B171" s="1" t="s">
        <v>1438</v>
      </c>
      <c r="C171" s="1" t="s">
        <v>1221</v>
      </c>
      <c r="D171">
        <v>73</v>
      </c>
      <c r="E171" s="1" t="s">
        <v>1236</v>
      </c>
      <c r="F171" s="1" t="s">
        <v>1218</v>
      </c>
      <c r="G171">
        <v>172267</v>
      </c>
      <c r="H171" s="1" t="s">
        <v>1224</v>
      </c>
      <c r="I171" s="2">
        <v>44887</v>
      </c>
    </row>
    <row r="172" spans="1:9" x14ac:dyDescent="0.25">
      <c r="A172" s="1" t="s">
        <v>1439</v>
      </c>
      <c r="B172" s="1" t="s">
        <v>1440</v>
      </c>
      <c r="C172" s="1" t="s">
        <v>1221</v>
      </c>
      <c r="D172">
        <v>22</v>
      </c>
      <c r="E172" s="1" t="s">
        <v>1232</v>
      </c>
      <c r="F172" s="1" t="s">
        <v>1218</v>
      </c>
      <c r="G172">
        <v>97475</v>
      </c>
      <c r="H172" s="1" t="s">
        <v>1219</v>
      </c>
      <c r="I172" s="2">
        <v>42532</v>
      </c>
    </row>
    <row r="173" spans="1:9" x14ac:dyDescent="0.25">
      <c r="A173" s="1" t="s">
        <v>963</v>
      </c>
      <c r="B173" s="1" t="s">
        <v>1441</v>
      </c>
      <c r="C173" s="1" t="s">
        <v>1216</v>
      </c>
      <c r="D173">
        <v>62</v>
      </c>
      <c r="E173" s="1" t="s">
        <v>1222</v>
      </c>
      <c r="F173" s="1" t="s">
        <v>1238</v>
      </c>
      <c r="G173">
        <v>107266</v>
      </c>
      <c r="H173" s="1" t="s">
        <v>1219</v>
      </c>
      <c r="I173" s="2">
        <v>43988</v>
      </c>
    </row>
    <row r="174" spans="1:9" x14ac:dyDescent="0.25">
      <c r="A174" s="1" t="s">
        <v>50</v>
      </c>
      <c r="B174" s="1" t="s">
        <v>1442</v>
      </c>
      <c r="C174" s="1" t="s">
        <v>1216</v>
      </c>
      <c r="D174">
        <v>21</v>
      </c>
      <c r="E174" s="1" t="s">
        <v>1236</v>
      </c>
      <c r="F174" s="1" t="s">
        <v>1223</v>
      </c>
      <c r="G174">
        <v>172499</v>
      </c>
      <c r="H174" s="1" t="s">
        <v>1224</v>
      </c>
      <c r="I174" s="2">
        <v>44501</v>
      </c>
    </row>
    <row r="175" spans="1:9" x14ac:dyDescent="0.25">
      <c r="A175" s="1" t="s">
        <v>210</v>
      </c>
      <c r="B175" s="1" t="s">
        <v>1443</v>
      </c>
      <c r="C175" s="1" t="s">
        <v>1221</v>
      </c>
      <c r="D175">
        <v>33</v>
      </c>
      <c r="E175" s="1" t="s">
        <v>1232</v>
      </c>
      <c r="F175" s="1" t="s">
        <v>1242</v>
      </c>
      <c r="G175">
        <v>120732</v>
      </c>
      <c r="H175" s="1" t="s">
        <v>1224</v>
      </c>
      <c r="I175" s="2">
        <v>43767</v>
      </c>
    </row>
    <row r="176" spans="1:9" x14ac:dyDescent="0.25">
      <c r="A176" s="1" t="s">
        <v>1163</v>
      </c>
      <c r="B176" s="1" t="s">
        <v>1444</v>
      </c>
      <c r="C176" s="1" t="s">
        <v>1221</v>
      </c>
      <c r="D176">
        <v>41</v>
      </c>
      <c r="E176" s="1" t="s">
        <v>1236</v>
      </c>
      <c r="F176" s="1" t="s">
        <v>1227</v>
      </c>
      <c r="G176">
        <v>47083</v>
      </c>
      <c r="H176" s="1" t="s">
        <v>1219</v>
      </c>
      <c r="I176" s="2">
        <v>43046</v>
      </c>
    </row>
    <row r="177" spans="1:9" x14ac:dyDescent="0.25">
      <c r="A177" s="1" t="s">
        <v>600</v>
      </c>
      <c r="B177" s="1" t="s">
        <v>1445</v>
      </c>
      <c r="C177" s="1" t="s">
        <v>1221</v>
      </c>
      <c r="D177">
        <v>33</v>
      </c>
      <c r="E177" s="1" t="s">
        <v>1217</v>
      </c>
      <c r="F177" s="1" t="s">
        <v>1218</v>
      </c>
      <c r="G177">
        <v>77372</v>
      </c>
      <c r="H177" s="1" t="s">
        <v>1219</v>
      </c>
      <c r="I177" s="2">
        <v>42292</v>
      </c>
    </row>
    <row r="178" spans="1:9" x14ac:dyDescent="0.25">
      <c r="A178" s="1" t="s">
        <v>392</v>
      </c>
      <c r="B178" s="1" t="s">
        <v>1446</v>
      </c>
      <c r="C178" s="1" t="s">
        <v>1216</v>
      </c>
      <c r="D178">
        <v>72</v>
      </c>
      <c r="E178" s="1" t="s">
        <v>1236</v>
      </c>
      <c r="F178" s="1" t="s">
        <v>1233</v>
      </c>
      <c r="G178">
        <v>143786</v>
      </c>
      <c r="H178" s="1" t="s">
        <v>1219</v>
      </c>
      <c r="I178" s="2">
        <v>45538</v>
      </c>
    </row>
    <row r="179" spans="1:9" x14ac:dyDescent="0.25">
      <c r="A179" s="1" t="s">
        <v>290</v>
      </c>
      <c r="B179" s="1" t="s">
        <v>1447</v>
      </c>
      <c r="C179" s="1" t="s">
        <v>1216</v>
      </c>
      <c r="D179">
        <v>19</v>
      </c>
      <c r="E179" s="1" t="s">
        <v>1236</v>
      </c>
      <c r="F179" s="1" t="s">
        <v>1233</v>
      </c>
      <c r="G179">
        <v>195136</v>
      </c>
      <c r="H179" s="1" t="s">
        <v>1224</v>
      </c>
      <c r="I179" s="2">
        <v>45642</v>
      </c>
    </row>
    <row r="180" spans="1:9" x14ac:dyDescent="0.25">
      <c r="A180" s="1" t="s">
        <v>1007</v>
      </c>
      <c r="B180" s="1" t="s">
        <v>1448</v>
      </c>
      <c r="C180" s="1" t="s">
        <v>1216</v>
      </c>
      <c r="D180">
        <v>66</v>
      </c>
      <c r="E180" s="1" t="s">
        <v>1222</v>
      </c>
      <c r="F180" s="1" t="s">
        <v>1218</v>
      </c>
      <c r="G180">
        <v>27813</v>
      </c>
      <c r="H180" s="1" t="s">
        <v>1228</v>
      </c>
      <c r="I180" s="2">
        <v>42803</v>
      </c>
    </row>
    <row r="181" spans="1:9" x14ac:dyDescent="0.25">
      <c r="A181" s="1" t="s">
        <v>724</v>
      </c>
      <c r="B181" s="1" t="s">
        <v>1449</v>
      </c>
      <c r="C181" s="1" t="s">
        <v>1216</v>
      </c>
      <c r="D181">
        <v>45</v>
      </c>
      <c r="E181" s="1" t="s">
        <v>1232</v>
      </c>
      <c r="F181" s="1" t="s">
        <v>1223</v>
      </c>
      <c r="G181">
        <v>51598</v>
      </c>
      <c r="H181" s="1" t="s">
        <v>1224</v>
      </c>
      <c r="I181" s="2">
        <v>45704</v>
      </c>
    </row>
    <row r="182" spans="1:9" x14ac:dyDescent="0.25">
      <c r="A182" s="1" t="s">
        <v>1450</v>
      </c>
      <c r="B182" s="1" t="s">
        <v>1451</v>
      </c>
      <c r="C182" s="1" t="s">
        <v>1216</v>
      </c>
      <c r="D182">
        <v>49</v>
      </c>
      <c r="E182" s="1" t="s">
        <v>1222</v>
      </c>
      <c r="F182" s="1" t="s">
        <v>1223</v>
      </c>
      <c r="G182">
        <v>113106</v>
      </c>
      <c r="H182" s="1" t="s">
        <v>1219</v>
      </c>
      <c r="I182" s="2">
        <v>42387</v>
      </c>
    </row>
    <row r="183" spans="1:9" x14ac:dyDescent="0.25">
      <c r="A183" s="1" t="s">
        <v>208</v>
      </c>
      <c r="B183" s="1" t="s">
        <v>1452</v>
      </c>
      <c r="C183" s="1" t="s">
        <v>1216</v>
      </c>
      <c r="D183">
        <v>44</v>
      </c>
      <c r="E183" s="1" t="s">
        <v>1222</v>
      </c>
      <c r="F183" s="1" t="s">
        <v>1230</v>
      </c>
      <c r="G183">
        <v>47082</v>
      </c>
      <c r="H183" s="1" t="s">
        <v>1224</v>
      </c>
      <c r="I183" s="2">
        <v>45843</v>
      </c>
    </row>
    <row r="184" spans="1:9" x14ac:dyDescent="0.25">
      <c r="A184" s="1" t="s">
        <v>56</v>
      </c>
      <c r="B184" s="1" t="s">
        <v>1453</v>
      </c>
      <c r="C184" s="1" t="s">
        <v>1221</v>
      </c>
      <c r="D184">
        <v>37</v>
      </c>
      <c r="E184" s="1" t="s">
        <v>1222</v>
      </c>
      <c r="F184" s="1" t="s">
        <v>1233</v>
      </c>
      <c r="G184">
        <v>49241</v>
      </c>
      <c r="H184" s="1" t="s">
        <v>1219</v>
      </c>
      <c r="I184" s="2">
        <v>43202</v>
      </c>
    </row>
    <row r="185" spans="1:9" x14ac:dyDescent="0.25">
      <c r="A185" s="1" t="s">
        <v>274</v>
      </c>
      <c r="B185" s="1" t="s">
        <v>1454</v>
      </c>
      <c r="C185" s="1" t="s">
        <v>1216</v>
      </c>
      <c r="D185">
        <v>41</v>
      </c>
      <c r="E185" s="1" t="s">
        <v>1222</v>
      </c>
      <c r="F185" s="1" t="s">
        <v>1230</v>
      </c>
      <c r="G185">
        <v>195641</v>
      </c>
      <c r="H185" s="1" t="s">
        <v>1219</v>
      </c>
      <c r="I185" s="2">
        <v>44775</v>
      </c>
    </row>
    <row r="186" spans="1:9" x14ac:dyDescent="0.25">
      <c r="A186" s="1" t="s">
        <v>1455</v>
      </c>
      <c r="B186" s="1" t="s">
        <v>1456</v>
      </c>
      <c r="C186" s="1" t="s">
        <v>1216</v>
      </c>
      <c r="D186">
        <v>29</v>
      </c>
      <c r="E186" s="1" t="s">
        <v>1222</v>
      </c>
      <c r="F186" s="1" t="s">
        <v>1233</v>
      </c>
      <c r="G186">
        <v>31745</v>
      </c>
      <c r="H186" s="1" t="s">
        <v>1219</v>
      </c>
      <c r="I186" s="2">
        <v>45422</v>
      </c>
    </row>
    <row r="187" spans="1:9" x14ac:dyDescent="0.25">
      <c r="A187" s="1" t="s">
        <v>1457</v>
      </c>
      <c r="B187" s="1" t="s">
        <v>1458</v>
      </c>
      <c r="C187" s="1" t="s">
        <v>1216</v>
      </c>
      <c r="D187">
        <v>67</v>
      </c>
      <c r="E187" s="1" t="s">
        <v>1236</v>
      </c>
      <c r="F187" s="1" t="s">
        <v>1242</v>
      </c>
      <c r="G187">
        <v>46029</v>
      </c>
      <c r="H187" s="1" t="s">
        <v>1228</v>
      </c>
      <c r="I187" s="2">
        <v>42881</v>
      </c>
    </row>
    <row r="188" spans="1:9" x14ac:dyDescent="0.25">
      <c r="A188" s="1" t="s">
        <v>1459</v>
      </c>
      <c r="B188" s="1" t="s">
        <v>1460</v>
      </c>
      <c r="C188" s="1" t="s">
        <v>1221</v>
      </c>
      <c r="D188">
        <v>52</v>
      </c>
      <c r="E188" s="1" t="s">
        <v>1222</v>
      </c>
      <c r="F188" s="1" t="s">
        <v>1242</v>
      </c>
      <c r="G188">
        <v>164097</v>
      </c>
      <c r="H188" s="1" t="s">
        <v>1219</v>
      </c>
      <c r="I188" s="2">
        <v>45101</v>
      </c>
    </row>
    <row r="189" spans="1:9" x14ac:dyDescent="0.25">
      <c r="A189" s="1" t="s">
        <v>216</v>
      </c>
      <c r="B189" s="1" t="s">
        <v>1461</v>
      </c>
      <c r="C189" s="1" t="s">
        <v>1216</v>
      </c>
      <c r="D189">
        <v>50</v>
      </c>
      <c r="E189" s="1" t="s">
        <v>1222</v>
      </c>
      <c r="F189" s="1" t="s">
        <v>1227</v>
      </c>
      <c r="G189">
        <v>143395</v>
      </c>
      <c r="H189" s="1" t="s">
        <v>1224</v>
      </c>
      <c r="I189" s="2">
        <v>45211</v>
      </c>
    </row>
    <row r="190" spans="1:9" x14ac:dyDescent="0.25">
      <c r="A190" s="1" t="s">
        <v>668</v>
      </c>
      <c r="B190" s="1" t="s">
        <v>1462</v>
      </c>
      <c r="C190" s="1" t="s">
        <v>1216</v>
      </c>
      <c r="D190">
        <v>50</v>
      </c>
      <c r="E190" s="1" t="s">
        <v>1232</v>
      </c>
      <c r="F190" s="1" t="s">
        <v>1242</v>
      </c>
      <c r="G190">
        <v>165360</v>
      </c>
      <c r="H190" s="1" t="s">
        <v>1219</v>
      </c>
      <c r="I190" s="2">
        <v>45535</v>
      </c>
    </row>
    <row r="191" spans="1:9" x14ac:dyDescent="0.25">
      <c r="A191" s="1" t="s">
        <v>718</v>
      </c>
      <c r="B191" s="1" t="s">
        <v>1463</v>
      </c>
      <c r="C191" s="1" t="s">
        <v>1221</v>
      </c>
      <c r="D191">
        <v>68</v>
      </c>
      <c r="E191" s="1" t="s">
        <v>1217</v>
      </c>
      <c r="F191" s="1" t="s">
        <v>1227</v>
      </c>
      <c r="G191">
        <v>109186</v>
      </c>
      <c r="H191" s="1" t="s">
        <v>1219</v>
      </c>
      <c r="I191" s="2">
        <v>43008</v>
      </c>
    </row>
    <row r="192" spans="1:9" x14ac:dyDescent="0.25">
      <c r="A192" s="1" t="s">
        <v>781</v>
      </c>
      <c r="B192" s="1" t="s">
        <v>1464</v>
      </c>
      <c r="C192" s="1" t="s">
        <v>1216</v>
      </c>
      <c r="D192">
        <v>60</v>
      </c>
      <c r="E192" s="1" t="s">
        <v>1236</v>
      </c>
      <c r="F192" s="1" t="s">
        <v>1242</v>
      </c>
      <c r="G192">
        <v>157612</v>
      </c>
      <c r="H192" s="1" t="s">
        <v>1219</v>
      </c>
      <c r="I192" s="2">
        <v>43780</v>
      </c>
    </row>
    <row r="193" spans="1:9" x14ac:dyDescent="0.25">
      <c r="A193" s="1" t="s">
        <v>44</v>
      </c>
      <c r="B193" s="1" t="s">
        <v>1465</v>
      </c>
      <c r="C193" s="1" t="s">
        <v>1216</v>
      </c>
      <c r="D193">
        <v>54</v>
      </c>
      <c r="E193" s="1" t="s">
        <v>1236</v>
      </c>
      <c r="F193" s="1" t="s">
        <v>1238</v>
      </c>
      <c r="G193">
        <v>117768</v>
      </c>
      <c r="H193" s="1" t="s">
        <v>1219</v>
      </c>
      <c r="I193" s="2">
        <v>45891</v>
      </c>
    </row>
    <row r="194" spans="1:9" x14ac:dyDescent="0.25">
      <c r="A194" s="1" t="s">
        <v>1466</v>
      </c>
      <c r="B194" s="1" t="s">
        <v>1467</v>
      </c>
      <c r="C194" s="1" t="s">
        <v>1216</v>
      </c>
      <c r="D194">
        <v>29</v>
      </c>
      <c r="E194" s="1" t="s">
        <v>1236</v>
      </c>
      <c r="F194" s="1" t="s">
        <v>1242</v>
      </c>
      <c r="G194">
        <v>61846</v>
      </c>
      <c r="H194" s="1" t="s">
        <v>1224</v>
      </c>
      <c r="I194" s="2">
        <v>44169</v>
      </c>
    </row>
    <row r="195" spans="1:9" x14ac:dyDescent="0.25">
      <c r="A195" s="1" t="s">
        <v>1026</v>
      </c>
      <c r="B195" s="1" t="s">
        <v>1468</v>
      </c>
      <c r="C195" s="1" t="s">
        <v>1216</v>
      </c>
      <c r="D195">
        <v>20</v>
      </c>
      <c r="E195" s="1" t="s">
        <v>1222</v>
      </c>
      <c r="F195" s="1" t="s">
        <v>1230</v>
      </c>
      <c r="G195">
        <v>95932</v>
      </c>
      <c r="H195" s="1" t="s">
        <v>1219</v>
      </c>
      <c r="I195" s="2">
        <v>45446</v>
      </c>
    </row>
    <row r="196" spans="1:9" x14ac:dyDescent="0.25">
      <c r="A196" s="1" t="s">
        <v>1469</v>
      </c>
      <c r="B196" s="1" t="s">
        <v>1470</v>
      </c>
      <c r="C196" s="1" t="s">
        <v>1216</v>
      </c>
      <c r="D196">
        <v>18</v>
      </c>
      <c r="E196" s="1" t="s">
        <v>1222</v>
      </c>
      <c r="F196" s="1" t="s">
        <v>1218</v>
      </c>
      <c r="G196">
        <v>168554</v>
      </c>
      <c r="H196" s="1" t="s">
        <v>1224</v>
      </c>
      <c r="I196" s="2">
        <v>42269</v>
      </c>
    </row>
    <row r="197" spans="1:9" x14ac:dyDescent="0.25">
      <c r="A197" s="1" t="s">
        <v>288</v>
      </c>
      <c r="B197" s="1" t="s">
        <v>1471</v>
      </c>
      <c r="C197" s="1" t="s">
        <v>1221</v>
      </c>
      <c r="D197">
        <v>50</v>
      </c>
      <c r="E197" s="1" t="s">
        <v>1222</v>
      </c>
      <c r="F197" s="1" t="s">
        <v>1230</v>
      </c>
      <c r="G197">
        <v>43411</v>
      </c>
      <c r="H197" s="1" t="s">
        <v>1224</v>
      </c>
      <c r="I197" s="2">
        <v>43612</v>
      </c>
    </row>
    <row r="198" spans="1:9" x14ac:dyDescent="0.25">
      <c r="A198" s="1" t="s">
        <v>534</v>
      </c>
      <c r="B198" s="1" t="s">
        <v>1472</v>
      </c>
      <c r="C198" s="1" t="s">
        <v>1221</v>
      </c>
      <c r="D198">
        <v>57</v>
      </c>
      <c r="E198" s="1" t="s">
        <v>1232</v>
      </c>
      <c r="F198" s="1" t="s">
        <v>1218</v>
      </c>
      <c r="G198">
        <v>98797</v>
      </c>
      <c r="H198" s="1" t="s">
        <v>1228</v>
      </c>
      <c r="I198" s="2">
        <v>42402</v>
      </c>
    </row>
    <row r="199" spans="1:9" x14ac:dyDescent="0.25">
      <c r="A199" s="1" t="s">
        <v>89</v>
      </c>
      <c r="B199" s="1" t="s">
        <v>1473</v>
      </c>
      <c r="C199" s="1" t="s">
        <v>1221</v>
      </c>
      <c r="D199">
        <v>27</v>
      </c>
      <c r="E199" s="1" t="s">
        <v>1217</v>
      </c>
      <c r="F199" s="1" t="s">
        <v>1223</v>
      </c>
      <c r="G199">
        <v>72307</v>
      </c>
      <c r="H199" s="1" t="s">
        <v>1219</v>
      </c>
      <c r="I199" s="2">
        <v>43945</v>
      </c>
    </row>
    <row r="200" spans="1:9" x14ac:dyDescent="0.25">
      <c r="A200" s="1" t="s">
        <v>315</v>
      </c>
      <c r="B200" s="1" t="s">
        <v>1474</v>
      </c>
      <c r="C200" s="1" t="s">
        <v>1216</v>
      </c>
      <c r="D200">
        <v>60</v>
      </c>
      <c r="E200" s="1" t="s">
        <v>1222</v>
      </c>
      <c r="F200" s="1" t="s">
        <v>1230</v>
      </c>
      <c r="G200">
        <v>154165</v>
      </c>
      <c r="H200" s="1" t="s">
        <v>1219</v>
      </c>
      <c r="I200" s="2">
        <v>43118</v>
      </c>
    </row>
    <row r="201" spans="1:9" x14ac:dyDescent="0.25">
      <c r="A201" s="1" t="s">
        <v>1475</v>
      </c>
      <c r="B201" s="1" t="s">
        <v>1476</v>
      </c>
      <c r="C201" s="1" t="s">
        <v>1216</v>
      </c>
      <c r="D201">
        <v>61</v>
      </c>
      <c r="E201" s="1" t="s">
        <v>1217</v>
      </c>
      <c r="F201" s="1" t="s">
        <v>1223</v>
      </c>
      <c r="G201">
        <v>42042</v>
      </c>
      <c r="H201" s="1" t="s">
        <v>1219</v>
      </c>
      <c r="I201" s="2">
        <v>45365</v>
      </c>
    </row>
    <row r="202" spans="1:9" x14ac:dyDescent="0.25">
      <c r="A202" s="1" t="s">
        <v>770</v>
      </c>
      <c r="B202" s="1" t="s">
        <v>1477</v>
      </c>
      <c r="C202" s="1" t="s">
        <v>1216</v>
      </c>
      <c r="D202">
        <v>46</v>
      </c>
      <c r="E202" s="1" t="s">
        <v>1232</v>
      </c>
      <c r="F202" s="1" t="s">
        <v>1227</v>
      </c>
      <c r="G202">
        <v>72930</v>
      </c>
      <c r="H202" s="1" t="s">
        <v>1228</v>
      </c>
      <c r="I202" s="2">
        <v>42971</v>
      </c>
    </row>
    <row r="203" spans="1:9" x14ac:dyDescent="0.25">
      <c r="A203" s="1" t="s">
        <v>1199</v>
      </c>
      <c r="B203" s="1" t="s">
        <v>1478</v>
      </c>
      <c r="C203" s="1" t="s">
        <v>1221</v>
      </c>
      <c r="D203">
        <v>30</v>
      </c>
      <c r="E203" s="1" t="s">
        <v>1236</v>
      </c>
      <c r="F203" s="1" t="s">
        <v>1227</v>
      </c>
      <c r="G203">
        <v>195485</v>
      </c>
      <c r="H203" s="1" t="s">
        <v>1228</v>
      </c>
      <c r="I203" s="2">
        <v>43537</v>
      </c>
    </row>
    <row r="204" spans="1:9" x14ac:dyDescent="0.25">
      <c r="A204" s="1" t="s">
        <v>307</v>
      </c>
      <c r="B204" s="1" t="s">
        <v>1479</v>
      </c>
      <c r="C204" s="1" t="s">
        <v>1216</v>
      </c>
      <c r="D204">
        <v>29</v>
      </c>
      <c r="E204" s="1" t="s">
        <v>1222</v>
      </c>
      <c r="F204" s="1" t="s">
        <v>1238</v>
      </c>
      <c r="G204">
        <v>117883</v>
      </c>
      <c r="H204" s="1" t="s">
        <v>1219</v>
      </c>
      <c r="I204" s="2">
        <v>45525</v>
      </c>
    </row>
    <row r="205" spans="1:9" x14ac:dyDescent="0.25">
      <c r="A205" s="1" t="s">
        <v>1480</v>
      </c>
      <c r="B205" s="1" t="s">
        <v>1481</v>
      </c>
      <c r="C205" s="1" t="s">
        <v>1216</v>
      </c>
      <c r="D205">
        <v>48</v>
      </c>
      <c r="E205" s="1" t="s">
        <v>1217</v>
      </c>
      <c r="F205" s="1" t="s">
        <v>1242</v>
      </c>
      <c r="G205">
        <v>53756</v>
      </c>
      <c r="H205" s="1" t="s">
        <v>1224</v>
      </c>
      <c r="I205" s="2">
        <v>42533</v>
      </c>
    </row>
    <row r="206" spans="1:9" x14ac:dyDescent="0.25">
      <c r="A206" s="1" t="s">
        <v>265</v>
      </c>
      <c r="B206" s="1" t="s">
        <v>1482</v>
      </c>
      <c r="C206" s="1" t="s">
        <v>1221</v>
      </c>
      <c r="D206">
        <v>63</v>
      </c>
      <c r="E206" s="1" t="s">
        <v>1217</v>
      </c>
      <c r="F206" s="1" t="s">
        <v>1230</v>
      </c>
      <c r="G206">
        <v>73268</v>
      </c>
      <c r="H206" s="1" t="s">
        <v>1219</v>
      </c>
      <c r="I206" s="2">
        <v>45587</v>
      </c>
    </row>
    <row r="207" spans="1:9" x14ac:dyDescent="0.25">
      <c r="A207" s="1" t="s">
        <v>875</v>
      </c>
      <c r="B207" s="1" t="s">
        <v>1483</v>
      </c>
      <c r="C207" s="1" t="s">
        <v>1216</v>
      </c>
      <c r="D207">
        <v>19</v>
      </c>
      <c r="E207" s="1" t="s">
        <v>1222</v>
      </c>
      <c r="F207" s="1" t="s">
        <v>1223</v>
      </c>
      <c r="G207">
        <v>190286</v>
      </c>
      <c r="H207" s="1" t="s">
        <v>1224</v>
      </c>
      <c r="I207" s="2">
        <v>43918</v>
      </c>
    </row>
    <row r="208" spans="1:9" x14ac:dyDescent="0.25">
      <c r="A208" s="1" t="s">
        <v>816</v>
      </c>
      <c r="B208" s="1" t="s">
        <v>1484</v>
      </c>
      <c r="C208" s="1" t="s">
        <v>1221</v>
      </c>
      <c r="D208">
        <v>68</v>
      </c>
      <c r="E208" s="1" t="s">
        <v>1236</v>
      </c>
      <c r="F208" s="1" t="s">
        <v>1218</v>
      </c>
      <c r="G208">
        <v>179674</v>
      </c>
      <c r="H208" s="1" t="s">
        <v>1219</v>
      </c>
      <c r="I208" s="2">
        <v>43431</v>
      </c>
    </row>
    <row r="209" spans="1:9" x14ac:dyDescent="0.25">
      <c r="A209" s="1" t="s">
        <v>1485</v>
      </c>
      <c r="B209" s="1" t="s">
        <v>1486</v>
      </c>
      <c r="C209" s="1" t="s">
        <v>1221</v>
      </c>
      <c r="D209">
        <v>67</v>
      </c>
      <c r="E209" s="1" t="s">
        <v>1236</v>
      </c>
      <c r="F209" s="1" t="s">
        <v>1227</v>
      </c>
      <c r="G209">
        <v>68901</v>
      </c>
      <c r="H209" s="1" t="s">
        <v>1224</v>
      </c>
      <c r="I209" s="2">
        <v>44644</v>
      </c>
    </row>
    <row r="210" spans="1:9" x14ac:dyDescent="0.25">
      <c r="A210" s="1" t="s">
        <v>1487</v>
      </c>
      <c r="B210" s="1" t="s">
        <v>1488</v>
      </c>
      <c r="C210" s="1" t="s">
        <v>1221</v>
      </c>
      <c r="D210">
        <v>52</v>
      </c>
      <c r="E210" s="1" t="s">
        <v>1236</v>
      </c>
      <c r="F210" s="1" t="s">
        <v>1242</v>
      </c>
      <c r="G210">
        <v>119986</v>
      </c>
      <c r="H210" s="1" t="s">
        <v>1219</v>
      </c>
      <c r="I210" s="2">
        <v>43935</v>
      </c>
    </row>
    <row r="211" spans="1:9" x14ac:dyDescent="0.25">
      <c r="A211" s="1" t="s">
        <v>567</v>
      </c>
      <c r="B211" s="1" t="s">
        <v>1489</v>
      </c>
      <c r="C211" s="1" t="s">
        <v>1216</v>
      </c>
      <c r="D211">
        <v>40</v>
      </c>
      <c r="E211" s="1" t="s">
        <v>1232</v>
      </c>
      <c r="F211" s="1" t="s">
        <v>1227</v>
      </c>
      <c r="G211">
        <v>183268</v>
      </c>
      <c r="H211" s="1" t="s">
        <v>1224</v>
      </c>
      <c r="I211" s="2">
        <v>43742</v>
      </c>
    </row>
    <row r="212" spans="1:9" x14ac:dyDescent="0.25">
      <c r="A212" s="1" t="s">
        <v>18</v>
      </c>
      <c r="B212" s="1" t="s">
        <v>1490</v>
      </c>
      <c r="C212" s="1" t="s">
        <v>1216</v>
      </c>
      <c r="D212">
        <v>34</v>
      </c>
      <c r="E212" s="1" t="s">
        <v>1217</v>
      </c>
      <c r="F212" s="1" t="s">
        <v>1218</v>
      </c>
      <c r="G212">
        <v>148386</v>
      </c>
      <c r="H212" s="1" t="s">
        <v>1224</v>
      </c>
      <c r="I212" s="2">
        <v>43881</v>
      </c>
    </row>
    <row r="213" spans="1:9" x14ac:dyDescent="0.25">
      <c r="A213" s="1" t="s">
        <v>755</v>
      </c>
      <c r="B213" s="1" t="s">
        <v>1491</v>
      </c>
      <c r="C213" s="1" t="s">
        <v>1216</v>
      </c>
      <c r="D213">
        <v>43</v>
      </c>
      <c r="E213" s="1" t="s">
        <v>1217</v>
      </c>
      <c r="F213" s="1" t="s">
        <v>1242</v>
      </c>
      <c r="G213">
        <v>25626</v>
      </c>
      <c r="H213" s="1" t="s">
        <v>1224</v>
      </c>
      <c r="I213" s="2">
        <v>43477</v>
      </c>
    </row>
    <row r="214" spans="1:9" x14ac:dyDescent="0.25">
      <c r="A214" s="1" t="s">
        <v>229</v>
      </c>
      <c r="B214" s="1" t="s">
        <v>1492</v>
      </c>
      <c r="C214" s="1" t="s">
        <v>1216</v>
      </c>
      <c r="D214">
        <v>25</v>
      </c>
      <c r="E214" s="1" t="s">
        <v>1217</v>
      </c>
      <c r="F214" s="1" t="s">
        <v>1242</v>
      </c>
      <c r="G214">
        <v>158496</v>
      </c>
      <c r="H214" s="1" t="s">
        <v>1219</v>
      </c>
      <c r="I214" s="2">
        <v>42973</v>
      </c>
    </row>
    <row r="215" spans="1:9" x14ac:dyDescent="0.25">
      <c r="A215" s="1" t="s">
        <v>470</v>
      </c>
      <c r="B215" s="1" t="s">
        <v>1493</v>
      </c>
      <c r="C215" s="1" t="s">
        <v>1216</v>
      </c>
      <c r="D215">
        <v>46</v>
      </c>
      <c r="E215" s="1" t="s">
        <v>1232</v>
      </c>
      <c r="F215" s="1" t="s">
        <v>1223</v>
      </c>
      <c r="G215">
        <v>32857</v>
      </c>
      <c r="H215" s="1" t="s">
        <v>1219</v>
      </c>
      <c r="I215" s="2">
        <v>44799</v>
      </c>
    </row>
    <row r="216" spans="1:9" x14ac:dyDescent="0.25">
      <c r="A216" s="1" t="s">
        <v>858</v>
      </c>
      <c r="B216" s="1" t="s">
        <v>1494</v>
      </c>
      <c r="C216" s="1" t="s">
        <v>1216</v>
      </c>
      <c r="D216">
        <v>43</v>
      </c>
      <c r="E216" s="1" t="s">
        <v>1217</v>
      </c>
      <c r="F216" s="1" t="s">
        <v>1223</v>
      </c>
      <c r="G216">
        <v>171054</v>
      </c>
      <c r="H216" s="1" t="s">
        <v>1219</v>
      </c>
      <c r="I216" s="2">
        <v>43877</v>
      </c>
    </row>
    <row r="217" spans="1:9" x14ac:dyDescent="0.25">
      <c r="A217" s="1" t="s">
        <v>698</v>
      </c>
      <c r="B217" s="1" t="s">
        <v>1495</v>
      </c>
      <c r="C217" s="1" t="s">
        <v>1216</v>
      </c>
      <c r="D217">
        <v>27</v>
      </c>
      <c r="E217" s="1" t="s">
        <v>1232</v>
      </c>
      <c r="F217" s="1" t="s">
        <v>1230</v>
      </c>
      <c r="G217">
        <v>153052</v>
      </c>
      <c r="H217" s="1" t="s">
        <v>1219</v>
      </c>
      <c r="I217" s="2">
        <v>42311</v>
      </c>
    </row>
    <row r="218" spans="1:9" x14ac:dyDescent="0.25">
      <c r="A218" s="1" t="s">
        <v>263</v>
      </c>
      <c r="B218" s="1" t="s">
        <v>1496</v>
      </c>
      <c r="C218" s="1" t="s">
        <v>1221</v>
      </c>
      <c r="D218">
        <v>43</v>
      </c>
      <c r="E218" s="1" t="s">
        <v>1236</v>
      </c>
      <c r="F218" s="1" t="s">
        <v>1230</v>
      </c>
      <c r="G218">
        <v>199362</v>
      </c>
      <c r="H218" s="1" t="s">
        <v>1219</v>
      </c>
      <c r="I218" s="2">
        <v>45083</v>
      </c>
    </row>
    <row r="219" spans="1:9" x14ac:dyDescent="0.25">
      <c r="A219" s="1" t="s">
        <v>341</v>
      </c>
      <c r="B219" s="1" t="s">
        <v>1497</v>
      </c>
      <c r="C219" s="1" t="s">
        <v>1216</v>
      </c>
      <c r="D219">
        <v>51</v>
      </c>
      <c r="E219" s="1" t="s">
        <v>1222</v>
      </c>
      <c r="F219" s="1" t="s">
        <v>1233</v>
      </c>
      <c r="G219">
        <v>46431</v>
      </c>
      <c r="H219" s="1" t="s">
        <v>1228</v>
      </c>
      <c r="I219" s="2">
        <v>42586</v>
      </c>
    </row>
    <row r="220" spans="1:9" x14ac:dyDescent="0.25">
      <c r="A220" s="1" t="s">
        <v>825</v>
      </c>
      <c r="B220" s="1" t="s">
        <v>1498</v>
      </c>
      <c r="C220" s="1" t="s">
        <v>1221</v>
      </c>
      <c r="D220">
        <v>68</v>
      </c>
      <c r="E220" s="1" t="s">
        <v>1217</v>
      </c>
      <c r="F220" s="1" t="s">
        <v>1233</v>
      </c>
      <c r="G220">
        <v>104976</v>
      </c>
      <c r="H220" s="1" t="s">
        <v>1219</v>
      </c>
      <c r="I220" s="2">
        <v>43719</v>
      </c>
    </row>
    <row r="221" spans="1:9" x14ac:dyDescent="0.25">
      <c r="A221" s="1" t="s">
        <v>241</v>
      </c>
      <c r="B221" s="1" t="s">
        <v>1499</v>
      </c>
      <c r="C221" s="1" t="s">
        <v>1216</v>
      </c>
      <c r="D221">
        <v>58</v>
      </c>
      <c r="E221" s="1" t="s">
        <v>1217</v>
      </c>
      <c r="F221" s="1" t="s">
        <v>1238</v>
      </c>
      <c r="G221">
        <v>102711</v>
      </c>
      <c r="H221" s="1" t="s">
        <v>1219</v>
      </c>
      <c r="I221" s="2">
        <v>45427</v>
      </c>
    </row>
    <row r="222" spans="1:9" x14ac:dyDescent="0.25">
      <c r="A222" s="1" t="s">
        <v>1500</v>
      </c>
      <c r="B222" s="1" t="s">
        <v>1501</v>
      </c>
      <c r="C222" s="1" t="s">
        <v>1216</v>
      </c>
      <c r="D222">
        <v>24</v>
      </c>
      <c r="E222" s="1" t="s">
        <v>1236</v>
      </c>
      <c r="F222" s="1" t="s">
        <v>1227</v>
      </c>
      <c r="G222">
        <v>46385</v>
      </c>
      <c r="H222" s="1" t="s">
        <v>1219</v>
      </c>
      <c r="I222" s="2">
        <v>43046</v>
      </c>
    </row>
    <row r="223" spans="1:9" x14ac:dyDescent="0.25">
      <c r="A223" s="1" t="s">
        <v>916</v>
      </c>
      <c r="B223" s="1" t="s">
        <v>1502</v>
      </c>
      <c r="C223" s="1" t="s">
        <v>1216</v>
      </c>
      <c r="D223">
        <v>21</v>
      </c>
      <c r="E223" s="1" t="s">
        <v>1222</v>
      </c>
      <c r="F223" s="1" t="s">
        <v>1230</v>
      </c>
      <c r="G223">
        <v>189230</v>
      </c>
      <c r="H223" s="1" t="s">
        <v>1219</v>
      </c>
      <c r="I223" s="2">
        <v>45495</v>
      </c>
    </row>
    <row r="224" spans="1:9" x14ac:dyDescent="0.25">
      <c r="A224" s="1" t="s">
        <v>641</v>
      </c>
      <c r="B224" s="1" t="s">
        <v>1503</v>
      </c>
      <c r="C224" s="1" t="s">
        <v>1221</v>
      </c>
      <c r="D224">
        <v>70</v>
      </c>
      <c r="E224" s="1" t="s">
        <v>1232</v>
      </c>
      <c r="F224" s="1" t="s">
        <v>1223</v>
      </c>
      <c r="G224">
        <v>174091</v>
      </c>
      <c r="H224" s="1" t="s">
        <v>1224</v>
      </c>
      <c r="I224" s="2">
        <v>42378</v>
      </c>
    </row>
    <row r="225" spans="1:9" x14ac:dyDescent="0.25">
      <c r="A225" s="1" t="s">
        <v>1504</v>
      </c>
      <c r="B225" s="1" t="s">
        <v>1505</v>
      </c>
      <c r="C225" s="1" t="s">
        <v>1221</v>
      </c>
      <c r="D225">
        <v>67</v>
      </c>
      <c r="E225" s="1" t="s">
        <v>1222</v>
      </c>
      <c r="F225" s="1" t="s">
        <v>1218</v>
      </c>
      <c r="G225">
        <v>38639</v>
      </c>
      <c r="H225" s="1" t="s">
        <v>1219</v>
      </c>
      <c r="I225" s="2">
        <v>42653</v>
      </c>
    </row>
    <row r="226" spans="1:9" x14ac:dyDescent="0.25">
      <c r="A226" s="1" t="s">
        <v>821</v>
      </c>
      <c r="B226" s="1" t="s">
        <v>1506</v>
      </c>
      <c r="C226" s="1" t="s">
        <v>1221</v>
      </c>
      <c r="D226">
        <v>62</v>
      </c>
      <c r="E226" s="1" t="s">
        <v>1236</v>
      </c>
      <c r="F226" s="1" t="s">
        <v>1223</v>
      </c>
      <c r="G226">
        <v>105530</v>
      </c>
      <c r="H226" s="1" t="s">
        <v>1228</v>
      </c>
      <c r="I226" s="2">
        <v>43070</v>
      </c>
    </row>
    <row r="227" spans="1:9" x14ac:dyDescent="0.25">
      <c r="A227" s="1" t="s">
        <v>700</v>
      </c>
      <c r="B227" s="1" t="s">
        <v>1507</v>
      </c>
      <c r="C227" s="1" t="s">
        <v>1221</v>
      </c>
      <c r="D227">
        <v>28</v>
      </c>
      <c r="E227" s="1" t="s">
        <v>1236</v>
      </c>
      <c r="F227" s="1" t="s">
        <v>1227</v>
      </c>
      <c r="G227">
        <v>41563</v>
      </c>
      <c r="H227" s="1" t="s">
        <v>1219</v>
      </c>
      <c r="I227" s="2">
        <v>45387</v>
      </c>
    </row>
    <row r="228" spans="1:9" x14ac:dyDescent="0.25">
      <c r="A228" s="1" t="s">
        <v>517</v>
      </c>
      <c r="B228" s="1" t="s">
        <v>1508</v>
      </c>
      <c r="C228" s="1" t="s">
        <v>1216</v>
      </c>
      <c r="D228">
        <v>46</v>
      </c>
      <c r="E228" s="1" t="s">
        <v>1222</v>
      </c>
      <c r="F228" s="1" t="s">
        <v>1233</v>
      </c>
      <c r="G228">
        <v>190413</v>
      </c>
      <c r="H228" s="1" t="s">
        <v>1228</v>
      </c>
      <c r="I228" s="2">
        <v>42873</v>
      </c>
    </row>
    <row r="229" spans="1:9" x14ac:dyDescent="0.25">
      <c r="A229" s="1" t="s">
        <v>52</v>
      </c>
      <c r="B229" s="1" t="s">
        <v>1509</v>
      </c>
      <c r="C229" s="1" t="s">
        <v>1221</v>
      </c>
      <c r="D229">
        <v>73</v>
      </c>
      <c r="E229" s="1" t="s">
        <v>1232</v>
      </c>
      <c r="F229" s="1" t="s">
        <v>1223</v>
      </c>
      <c r="G229">
        <v>135672</v>
      </c>
      <c r="H229" s="1" t="s">
        <v>1224</v>
      </c>
      <c r="I229" s="2">
        <v>43479</v>
      </c>
    </row>
    <row r="230" spans="1:9" x14ac:dyDescent="0.25">
      <c r="A230" s="1" t="s">
        <v>1510</v>
      </c>
      <c r="B230" s="1" t="s">
        <v>1511</v>
      </c>
      <c r="C230" s="1" t="s">
        <v>1216</v>
      </c>
      <c r="D230">
        <v>53</v>
      </c>
      <c r="E230" s="1" t="s">
        <v>1232</v>
      </c>
      <c r="F230" s="1" t="s">
        <v>1238</v>
      </c>
      <c r="G230">
        <v>156848</v>
      </c>
      <c r="H230" s="1" t="s">
        <v>1219</v>
      </c>
      <c r="I230" s="2">
        <v>44786</v>
      </c>
    </row>
    <row r="231" spans="1:9" x14ac:dyDescent="0.25">
      <c r="A231" s="1" t="s">
        <v>1512</v>
      </c>
      <c r="B231" s="1" t="s">
        <v>1513</v>
      </c>
      <c r="C231" s="1" t="s">
        <v>1216</v>
      </c>
      <c r="D231">
        <v>42</v>
      </c>
      <c r="E231" s="1" t="s">
        <v>1217</v>
      </c>
      <c r="F231" s="1" t="s">
        <v>1227</v>
      </c>
      <c r="G231">
        <v>187516</v>
      </c>
      <c r="H231" s="1" t="s">
        <v>1228</v>
      </c>
      <c r="I231" s="2">
        <v>43184</v>
      </c>
    </row>
    <row r="232" spans="1:9" x14ac:dyDescent="0.25">
      <c r="A232" s="1" t="s">
        <v>189</v>
      </c>
      <c r="B232" s="1" t="s">
        <v>1514</v>
      </c>
      <c r="C232" s="1" t="s">
        <v>1221</v>
      </c>
      <c r="D232">
        <v>38</v>
      </c>
      <c r="E232" s="1" t="s">
        <v>1232</v>
      </c>
      <c r="F232" s="1" t="s">
        <v>1233</v>
      </c>
      <c r="G232">
        <v>159783</v>
      </c>
      <c r="H232" s="1" t="s">
        <v>1219</v>
      </c>
      <c r="I232" s="2">
        <v>44937</v>
      </c>
    </row>
    <row r="233" spans="1:9" x14ac:dyDescent="0.25">
      <c r="A233" s="1" t="s">
        <v>474</v>
      </c>
      <c r="B233" s="1" t="s">
        <v>1515</v>
      </c>
      <c r="C233" s="1" t="s">
        <v>1221</v>
      </c>
      <c r="D233">
        <v>74</v>
      </c>
      <c r="E233" s="1" t="s">
        <v>1222</v>
      </c>
      <c r="F233" s="1" t="s">
        <v>1218</v>
      </c>
      <c r="G233">
        <v>102970</v>
      </c>
      <c r="H233" s="1" t="s">
        <v>1224</v>
      </c>
      <c r="I233" s="2">
        <v>43335</v>
      </c>
    </row>
    <row r="234" spans="1:9" x14ac:dyDescent="0.25">
      <c r="A234" s="1" t="s">
        <v>1103</v>
      </c>
      <c r="B234" s="1" t="s">
        <v>1516</v>
      </c>
      <c r="C234" s="1" t="s">
        <v>1221</v>
      </c>
      <c r="D234">
        <v>53</v>
      </c>
      <c r="E234" s="1" t="s">
        <v>1236</v>
      </c>
      <c r="F234" s="1" t="s">
        <v>1233</v>
      </c>
      <c r="G234">
        <v>105553</v>
      </c>
      <c r="H234" s="1" t="s">
        <v>1219</v>
      </c>
      <c r="I234" s="2">
        <v>42932</v>
      </c>
    </row>
    <row r="235" spans="1:9" x14ac:dyDescent="0.25">
      <c r="A235" s="1" t="s">
        <v>1517</v>
      </c>
      <c r="B235" s="1" t="s">
        <v>1518</v>
      </c>
      <c r="C235" s="1" t="s">
        <v>1221</v>
      </c>
      <c r="D235">
        <v>27</v>
      </c>
      <c r="E235" s="1" t="s">
        <v>1217</v>
      </c>
      <c r="F235" s="1" t="s">
        <v>1242</v>
      </c>
      <c r="G235">
        <v>181779</v>
      </c>
      <c r="H235" s="1" t="s">
        <v>1224</v>
      </c>
      <c r="I235" s="2">
        <v>42976</v>
      </c>
    </row>
    <row r="236" spans="1:9" x14ac:dyDescent="0.25">
      <c r="A236" s="1" t="s">
        <v>1519</v>
      </c>
      <c r="B236" s="1" t="s">
        <v>1520</v>
      </c>
      <c r="C236" s="1" t="s">
        <v>1221</v>
      </c>
      <c r="D236">
        <v>54</v>
      </c>
      <c r="E236" s="1" t="s">
        <v>1217</v>
      </c>
      <c r="F236" s="1" t="s">
        <v>1238</v>
      </c>
      <c r="G236">
        <v>190182</v>
      </c>
      <c r="H236" s="1" t="s">
        <v>1224</v>
      </c>
      <c r="I236" s="2">
        <v>45033</v>
      </c>
    </row>
    <row r="237" spans="1:9" x14ac:dyDescent="0.25">
      <c r="A237" s="1" t="s">
        <v>1521</v>
      </c>
      <c r="B237" s="1" t="s">
        <v>1522</v>
      </c>
      <c r="C237" s="1" t="s">
        <v>1221</v>
      </c>
      <c r="D237">
        <v>26</v>
      </c>
      <c r="E237" s="1" t="s">
        <v>1236</v>
      </c>
      <c r="F237" s="1" t="s">
        <v>1227</v>
      </c>
      <c r="G237">
        <v>102879</v>
      </c>
      <c r="H237" s="1" t="s">
        <v>1224</v>
      </c>
      <c r="I237" s="2">
        <v>42866</v>
      </c>
    </row>
    <row r="238" spans="1:9" x14ac:dyDescent="0.25">
      <c r="A238" s="1" t="s">
        <v>1069</v>
      </c>
      <c r="B238" s="1" t="s">
        <v>1523</v>
      </c>
      <c r="C238" s="1" t="s">
        <v>1221</v>
      </c>
      <c r="D238">
        <v>41</v>
      </c>
      <c r="E238" s="1" t="s">
        <v>1232</v>
      </c>
      <c r="F238" s="1" t="s">
        <v>1218</v>
      </c>
      <c r="G238">
        <v>189899</v>
      </c>
      <c r="H238" s="1" t="s">
        <v>1224</v>
      </c>
      <c r="I238" s="2">
        <v>45579</v>
      </c>
    </row>
    <row r="239" spans="1:9" x14ac:dyDescent="0.25">
      <c r="A239" s="1" t="s">
        <v>563</v>
      </c>
      <c r="B239" s="1" t="s">
        <v>1524</v>
      </c>
      <c r="C239" s="1" t="s">
        <v>1221</v>
      </c>
      <c r="D239">
        <v>52</v>
      </c>
      <c r="E239" s="1" t="s">
        <v>1236</v>
      </c>
      <c r="F239" s="1" t="s">
        <v>1238</v>
      </c>
      <c r="G239">
        <v>156727</v>
      </c>
      <c r="H239" s="1" t="s">
        <v>1219</v>
      </c>
      <c r="I239" s="2">
        <v>44108</v>
      </c>
    </row>
    <row r="240" spans="1:9" x14ac:dyDescent="0.25">
      <c r="A240" s="1" t="s">
        <v>1178</v>
      </c>
      <c r="B240" s="1" t="s">
        <v>1525</v>
      </c>
      <c r="C240" s="1" t="s">
        <v>1216</v>
      </c>
      <c r="D240">
        <v>66</v>
      </c>
      <c r="E240" s="1" t="s">
        <v>1232</v>
      </c>
      <c r="F240" s="1" t="s">
        <v>1233</v>
      </c>
      <c r="G240">
        <v>64859</v>
      </c>
      <c r="H240" s="1" t="s">
        <v>1219</v>
      </c>
      <c r="I240" s="2">
        <v>45601</v>
      </c>
    </row>
    <row r="241" spans="1:9" x14ac:dyDescent="0.25">
      <c r="A241" s="1" t="s">
        <v>95</v>
      </c>
      <c r="B241" s="1" t="s">
        <v>1526</v>
      </c>
      <c r="C241" s="1" t="s">
        <v>1221</v>
      </c>
      <c r="D241">
        <v>52</v>
      </c>
      <c r="E241" s="1" t="s">
        <v>1236</v>
      </c>
      <c r="F241" s="1" t="s">
        <v>1238</v>
      </c>
      <c r="G241">
        <v>72098</v>
      </c>
      <c r="H241" s="1" t="s">
        <v>1219</v>
      </c>
      <c r="I241" s="2">
        <v>44544</v>
      </c>
    </row>
    <row r="242" spans="1:9" x14ac:dyDescent="0.25">
      <c r="A242" s="1" t="s">
        <v>1061</v>
      </c>
      <c r="B242" s="1" t="s">
        <v>1527</v>
      </c>
      <c r="C242" s="1" t="s">
        <v>1221</v>
      </c>
      <c r="D242">
        <v>65</v>
      </c>
      <c r="E242" s="1" t="s">
        <v>1222</v>
      </c>
      <c r="F242" s="1" t="s">
        <v>1227</v>
      </c>
      <c r="G242">
        <v>166323</v>
      </c>
      <c r="H242" s="1" t="s">
        <v>1219</v>
      </c>
      <c r="I242" s="2">
        <v>45420</v>
      </c>
    </row>
    <row r="243" spans="1:9" x14ac:dyDescent="0.25">
      <c r="A243" s="1" t="s">
        <v>1528</v>
      </c>
      <c r="B243" s="1" t="s">
        <v>1529</v>
      </c>
      <c r="C243" s="1" t="s">
        <v>1216</v>
      </c>
      <c r="D243">
        <v>53</v>
      </c>
      <c r="E243" s="1" t="s">
        <v>1232</v>
      </c>
      <c r="F243" s="1" t="s">
        <v>1230</v>
      </c>
      <c r="G243">
        <v>142413</v>
      </c>
      <c r="H243" s="1" t="s">
        <v>1224</v>
      </c>
      <c r="I243" s="2">
        <v>44622</v>
      </c>
    </row>
    <row r="244" spans="1:9" x14ac:dyDescent="0.25">
      <c r="A244" s="1" t="s">
        <v>450</v>
      </c>
      <c r="B244" s="1" t="s">
        <v>1530</v>
      </c>
      <c r="C244" s="1" t="s">
        <v>1221</v>
      </c>
      <c r="D244">
        <v>35</v>
      </c>
      <c r="E244" s="1" t="s">
        <v>1222</v>
      </c>
      <c r="F244" s="1" t="s">
        <v>1238</v>
      </c>
      <c r="G244">
        <v>20526</v>
      </c>
      <c r="H244" s="1" t="s">
        <v>1219</v>
      </c>
      <c r="I244" s="2">
        <v>43688</v>
      </c>
    </row>
    <row r="245" spans="1:9" x14ac:dyDescent="0.25">
      <c r="A245" s="1" t="s">
        <v>1531</v>
      </c>
      <c r="B245" s="1" t="s">
        <v>1532</v>
      </c>
      <c r="C245" s="1" t="s">
        <v>1216</v>
      </c>
      <c r="D245">
        <v>66</v>
      </c>
      <c r="E245" s="1" t="s">
        <v>1217</v>
      </c>
      <c r="F245" s="1" t="s">
        <v>1242</v>
      </c>
      <c r="G245">
        <v>88760</v>
      </c>
      <c r="H245" s="1" t="s">
        <v>1228</v>
      </c>
      <c r="I245" s="2">
        <v>44922</v>
      </c>
    </row>
    <row r="246" spans="1:9" x14ac:dyDescent="0.25">
      <c r="A246" s="1" t="s">
        <v>149</v>
      </c>
      <c r="B246" s="1" t="s">
        <v>1533</v>
      </c>
      <c r="C246" s="1" t="s">
        <v>1216</v>
      </c>
      <c r="D246">
        <v>56</v>
      </c>
      <c r="E246" s="1" t="s">
        <v>1236</v>
      </c>
      <c r="F246" s="1" t="s">
        <v>1238</v>
      </c>
      <c r="G246">
        <v>67837</v>
      </c>
      <c r="H246" s="1" t="s">
        <v>1224</v>
      </c>
      <c r="I246" s="2">
        <v>43395</v>
      </c>
    </row>
    <row r="247" spans="1:9" x14ac:dyDescent="0.25">
      <c r="A247" s="1" t="s">
        <v>609</v>
      </c>
      <c r="B247" s="1" t="s">
        <v>1534</v>
      </c>
      <c r="C247" s="1" t="s">
        <v>1221</v>
      </c>
      <c r="D247">
        <v>49</v>
      </c>
      <c r="E247" s="1" t="s">
        <v>1217</v>
      </c>
      <c r="F247" s="1" t="s">
        <v>1233</v>
      </c>
      <c r="G247">
        <v>31536</v>
      </c>
      <c r="H247" s="1" t="s">
        <v>1224</v>
      </c>
      <c r="I247" s="2">
        <v>43113</v>
      </c>
    </row>
    <row r="248" spans="1:9" x14ac:dyDescent="0.25">
      <c r="A248" s="1" t="s">
        <v>644</v>
      </c>
      <c r="B248" s="1" t="s">
        <v>1535</v>
      </c>
      <c r="C248" s="1" t="s">
        <v>1216</v>
      </c>
      <c r="D248">
        <v>41</v>
      </c>
      <c r="E248" s="1" t="s">
        <v>1217</v>
      </c>
      <c r="F248" s="1" t="s">
        <v>1233</v>
      </c>
      <c r="G248">
        <v>48541</v>
      </c>
      <c r="H248" s="1" t="s">
        <v>1219</v>
      </c>
      <c r="I248" s="2">
        <v>44257</v>
      </c>
    </row>
    <row r="249" spans="1:9" x14ac:dyDescent="0.25">
      <c r="A249" s="1" t="s">
        <v>305</v>
      </c>
      <c r="B249" s="1" t="s">
        <v>1536</v>
      </c>
      <c r="C249" s="1" t="s">
        <v>1216</v>
      </c>
      <c r="D249">
        <v>40</v>
      </c>
      <c r="E249" s="1" t="s">
        <v>1217</v>
      </c>
      <c r="F249" s="1" t="s">
        <v>1218</v>
      </c>
      <c r="G249">
        <v>99083</v>
      </c>
      <c r="H249" s="1" t="s">
        <v>1224</v>
      </c>
      <c r="I249" s="2">
        <v>45179</v>
      </c>
    </row>
    <row r="250" spans="1:9" x14ac:dyDescent="0.25">
      <c r="A250" s="1" t="s">
        <v>1537</v>
      </c>
      <c r="B250" s="1" t="s">
        <v>1538</v>
      </c>
      <c r="C250" s="1" t="s">
        <v>1216</v>
      </c>
      <c r="D250">
        <v>49</v>
      </c>
      <c r="E250" s="1" t="s">
        <v>1217</v>
      </c>
      <c r="F250" s="1" t="s">
        <v>1233</v>
      </c>
      <c r="G250">
        <v>54531</v>
      </c>
      <c r="H250" s="1" t="s">
        <v>1228</v>
      </c>
      <c r="I250" s="2">
        <v>44203</v>
      </c>
    </row>
    <row r="251" spans="1:9" x14ac:dyDescent="0.25">
      <c r="A251" s="1" t="s">
        <v>280</v>
      </c>
      <c r="B251" s="1" t="s">
        <v>1539</v>
      </c>
      <c r="C251" s="1" t="s">
        <v>1216</v>
      </c>
      <c r="D251">
        <v>54</v>
      </c>
      <c r="E251" s="1" t="s">
        <v>1236</v>
      </c>
      <c r="F251" s="1" t="s">
        <v>1223</v>
      </c>
      <c r="G251">
        <v>28712</v>
      </c>
      <c r="H251" s="1" t="s">
        <v>1219</v>
      </c>
      <c r="I251" s="2">
        <v>43294</v>
      </c>
    </row>
    <row r="252" spans="1:9" x14ac:dyDescent="0.25">
      <c r="A252" s="1" t="s">
        <v>70</v>
      </c>
      <c r="B252" s="1" t="s">
        <v>1540</v>
      </c>
      <c r="C252" s="1" t="s">
        <v>1221</v>
      </c>
      <c r="D252">
        <v>29</v>
      </c>
      <c r="E252" s="1" t="s">
        <v>1217</v>
      </c>
      <c r="F252" s="1" t="s">
        <v>1227</v>
      </c>
      <c r="G252">
        <v>124101</v>
      </c>
      <c r="H252" s="1" t="s">
        <v>1224</v>
      </c>
      <c r="I252" s="2">
        <v>45422</v>
      </c>
    </row>
    <row r="253" spans="1:9" x14ac:dyDescent="0.25">
      <c r="A253" s="1" t="s">
        <v>812</v>
      </c>
      <c r="B253" s="1" t="s">
        <v>1541</v>
      </c>
      <c r="C253" s="1" t="s">
        <v>1216</v>
      </c>
      <c r="D253">
        <v>66</v>
      </c>
      <c r="E253" s="1" t="s">
        <v>1236</v>
      </c>
      <c r="F253" s="1" t="s">
        <v>1227</v>
      </c>
      <c r="G253">
        <v>85455</v>
      </c>
      <c r="H253" s="1" t="s">
        <v>1224</v>
      </c>
      <c r="I253" s="2">
        <v>45078</v>
      </c>
    </row>
    <row r="254" spans="1:9" x14ac:dyDescent="0.25">
      <c r="A254" s="1" t="s">
        <v>1542</v>
      </c>
      <c r="B254" s="1" t="s">
        <v>1543</v>
      </c>
      <c r="C254" s="1" t="s">
        <v>1221</v>
      </c>
      <c r="D254">
        <v>72</v>
      </c>
      <c r="E254" s="1" t="s">
        <v>1236</v>
      </c>
      <c r="F254" s="1" t="s">
        <v>1230</v>
      </c>
      <c r="G254">
        <v>94744</v>
      </c>
      <c r="H254" s="1" t="s">
        <v>1219</v>
      </c>
      <c r="I254" s="2">
        <v>43323</v>
      </c>
    </row>
    <row r="255" spans="1:9" x14ac:dyDescent="0.25">
      <c r="A255" s="1" t="s">
        <v>137</v>
      </c>
      <c r="B255" s="1" t="s">
        <v>1544</v>
      </c>
      <c r="C255" s="1" t="s">
        <v>1216</v>
      </c>
      <c r="D255">
        <v>30</v>
      </c>
      <c r="E255" s="1" t="s">
        <v>1222</v>
      </c>
      <c r="F255" s="1" t="s">
        <v>1230</v>
      </c>
      <c r="G255">
        <v>149749</v>
      </c>
      <c r="H255" s="1" t="s">
        <v>1219</v>
      </c>
      <c r="I255" s="2">
        <v>42930</v>
      </c>
    </row>
    <row r="256" spans="1:9" x14ac:dyDescent="0.25">
      <c r="A256" s="1" t="s">
        <v>933</v>
      </c>
      <c r="B256" s="1" t="s">
        <v>1545</v>
      </c>
      <c r="C256" s="1" t="s">
        <v>1216</v>
      </c>
      <c r="D256">
        <v>40</v>
      </c>
      <c r="E256" s="1" t="s">
        <v>1232</v>
      </c>
      <c r="F256" s="1" t="s">
        <v>1227</v>
      </c>
      <c r="G256">
        <v>25109</v>
      </c>
      <c r="H256" s="1" t="s">
        <v>1219</v>
      </c>
      <c r="I256" s="2">
        <v>42673</v>
      </c>
    </row>
    <row r="257" spans="1:9" x14ac:dyDescent="0.25">
      <c r="A257" s="1" t="s">
        <v>1546</v>
      </c>
      <c r="B257" s="1" t="s">
        <v>1547</v>
      </c>
      <c r="C257" s="1" t="s">
        <v>1216</v>
      </c>
      <c r="D257">
        <v>42</v>
      </c>
      <c r="E257" s="1" t="s">
        <v>1232</v>
      </c>
      <c r="F257" s="1" t="s">
        <v>1242</v>
      </c>
      <c r="G257">
        <v>69268</v>
      </c>
      <c r="H257" s="1" t="s">
        <v>1219</v>
      </c>
      <c r="I257" s="2">
        <v>44081</v>
      </c>
    </row>
    <row r="258" spans="1:9" x14ac:dyDescent="0.25">
      <c r="A258" s="1" t="s">
        <v>1033</v>
      </c>
      <c r="B258" s="1" t="s">
        <v>1548</v>
      </c>
      <c r="C258" s="1" t="s">
        <v>1216</v>
      </c>
      <c r="D258">
        <v>52</v>
      </c>
      <c r="E258" s="1" t="s">
        <v>1236</v>
      </c>
      <c r="F258" s="1" t="s">
        <v>1230</v>
      </c>
      <c r="G258">
        <v>74615</v>
      </c>
      <c r="H258" s="1" t="s">
        <v>1219</v>
      </c>
      <c r="I258" s="2">
        <v>42953</v>
      </c>
    </row>
    <row r="259" spans="1:9" x14ac:dyDescent="0.25">
      <c r="A259" s="1" t="s">
        <v>1192</v>
      </c>
      <c r="B259" s="1" t="s">
        <v>1549</v>
      </c>
      <c r="C259" s="1" t="s">
        <v>1221</v>
      </c>
      <c r="D259">
        <v>58</v>
      </c>
      <c r="E259" s="1" t="s">
        <v>1222</v>
      </c>
      <c r="F259" s="1" t="s">
        <v>1218</v>
      </c>
      <c r="G259">
        <v>102503</v>
      </c>
      <c r="H259" s="1" t="s">
        <v>1219</v>
      </c>
      <c r="I259" s="2">
        <v>45819</v>
      </c>
    </row>
    <row r="260" spans="1:9" x14ac:dyDescent="0.25">
      <c r="A260" s="1" t="s">
        <v>129</v>
      </c>
      <c r="B260" s="1" t="s">
        <v>1550</v>
      </c>
      <c r="C260" s="1" t="s">
        <v>1221</v>
      </c>
      <c r="D260">
        <v>47</v>
      </c>
      <c r="E260" s="1" t="s">
        <v>1236</v>
      </c>
      <c r="F260" s="1" t="s">
        <v>1233</v>
      </c>
      <c r="G260">
        <v>180831</v>
      </c>
      <c r="H260" s="1" t="s">
        <v>1219</v>
      </c>
      <c r="I260" s="2">
        <v>44115</v>
      </c>
    </row>
    <row r="261" spans="1:9" x14ac:dyDescent="0.25">
      <c r="A261" s="1" t="s">
        <v>91</v>
      </c>
      <c r="B261" s="1" t="s">
        <v>1551</v>
      </c>
      <c r="C261" s="1" t="s">
        <v>1216</v>
      </c>
      <c r="D261">
        <v>34</v>
      </c>
      <c r="E261" s="1" t="s">
        <v>1236</v>
      </c>
      <c r="F261" s="1" t="s">
        <v>1227</v>
      </c>
      <c r="G261">
        <v>105708</v>
      </c>
      <c r="H261" s="1" t="s">
        <v>1219</v>
      </c>
      <c r="I261" s="2">
        <v>44588</v>
      </c>
    </row>
    <row r="262" spans="1:9" x14ac:dyDescent="0.25">
      <c r="A262" s="1" t="s">
        <v>180</v>
      </c>
      <c r="B262" s="1" t="s">
        <v>1552</v>
      </c>
      <c r="C262" s="1" t="s">
        <v>1216</v>
      </c>
      <c r="D262">
        <v>66</v>
      </c>
      <c r="E262" s="1" t="s">
        <v>1236</v>
      </c>
      <c r="F262" s="1" t="s">
        <v>1230</v>
      </c>
      <c r="G262">
        <v>122471</v>
      </c>
      <c r="H262" s="1" t="s">
        <v>1228</v>
      </c>
      <c r="I262" s="2">
        <v>43744</v>
      </c>
    </row>
    <row r="263" spans="1:9" x14ac:dyDescent="0.25">
      <c r="A263" s="1" t="s">
        <v>519</v>
      </c>
      <c r="B263" s="1" t="s">
        <v>1553</v>
      </c>
      <c r="C263" s="1" t="s">
        <v>1221</v>
      </c>
      <c r="D263">
        <v>37</v>
      </c>
      <c r="E263" s="1" t="s">
        <v>1222</v>
      </c>
      <c r="F263" s="1" t="s">
        <v>1227</v>
      </c>
      <c r="G263">
        <v>177661</v>
      </c>
      <c r="H263" s="1" t="s">
        <v>1219</v>
      </c>
      <c r="I263" s="2">
        <v>45516</v>
      </c>
    </row>
    <row r="264" spans="1:9" x14ac:dyDescent="0.25">
      <c r="A264" s="1" t="s">
        <v>576</v>
      </c>
      <c r="B264" s="1" t="s">
        <v>1554</v>
      </c>
      <c r="C264" s="1" t="s">
        <v>1216</v>
      </c>
      <c r="D264">
        <v>65</v>
      </c>
      <c r="E264" s="1" t="s">
        <v>1232</v>
      </c>
      <c r="F264" s="1" t="s">
        <v>1223</v>
      </c>
      <c r="G264">
        <v>181087</v>
      </c>
      <c r="H264" s="1" t="s">
        <v>1228</v>
      </c>
      <c r="I264" s="2">
        <v>43829</v>
      </c>
    </row>
    <row r="265" spans="1:9" x14ac:dyDescent="0.25">
      <c r="A265" s="1" t="s">
        <v>922</v>
      </c>
      <c r="B265" s="1" t="s">
        <v>1555</v>
      </c>
      <c r="C265" s="1" t="s">
        <v>1216</v>
      </c>
      <c r="D265">
        <v>42</v>
      </c>
      <c r="E265" s="1" t="s">
        <v>1222</v>
      </c>
      <c r="F265" s="1" t="s">
        <v>1238</v>
      </c>
      <c r="G265">
        <v>180081</v>
      </c>
      <c r="H265" s="1" t="s">
        <v>1219</v>
      </c>
      <c r="I265" s="2">
        <v>42297</v>
      </c>
    </row>
    <row r="266" spans="1:9" x14ac:dyDescent="0.25">
      <c r="A266" s="1" t="s">
        <v>673</v>
      </c>
      <c r="B266" s="1" t="s">
        <v>1556</v>
      </c>
      <c r="C266" s="1" t="s">
        <v>1216</v>
      </c>
      <c r="D266">
        <v>39</v>
      </c>
      <c r="E266" s="1" t="s">
        <v>1217</v>
      </c>
      <c r="F266" s="1" t="s">
        <v>1233</v>
      </c>
      <c r="G266">
        <v>103309</v>
      </c>
      <c r="H266" s="1" t="s">
        <v>1219</v>
      </c>
      <c r="I266" s="2">
        <v>44102</v>
      </c>
    </row>
    <row r="267" spans="1:9" x14ac:dyDescent="0.25">
      <c r="A267" s="1" t="s">
        <v>1206</v>
      </c>
      <c r="B267" s="1" t="s">
        <v>1557</v>
      </c>
      <c r="C267" s="1" t="s">
        <v>1221</v>
      </c>
      <c r="D267">
        <v>30</v>
      </c>
      <c r="E267" s="1" t="s">
        <v>1222</v>
      </c>
      <c r="F267" s="1" t="s">
        <v>1227</v>
      </c>
      <c r="G267">
        <v>146446</v>
      </c>
      <c r="H267" s="1" t="s">
        <v>1219</v>
      </c>
      <c r="I267" s="2">
        <v>42770</v>
      </c>
    </row>
    <row r="268" spans="1:9" x14ac:dyDescent="0.25">
      <c r="A268" s="1" t="s">
        <v>538</v>
      </c>
      <c r="B268" s="1" t="s">
        <v>1558</v>
      </c>
      <c r="C268" s="1" t="s">
        <v>1221</v>
      </c>
      <c r="D268">
        <v>36</v>
      </c>
      <c r="E268" s="1" t="s">
        <v>1222</v>
      </c>
      <c r="F268" s="1" t="s">
        <v>1238</v>
      </c>
      <c r="G268">
        <v>126661</v>
      </c>
      <c r="H268" s="1" t="s">
        <v>1219</v>
      </c>
      <c r="I268" s="2">
        <v>44437</v>
      </c>
    </row>
    <row r="269" spans="1:9" x14ac:dyDescent="0.25">
      <c r="A269" s="1" t="s">
        <v>540</v>
      </c>
      <c r="B269" s="1" t="s">
        <v>1559</v>
      </c>
      <c r="C269" s="1" t="s">
        <v>1221</v>
      </c>
      <c r="D269">
        <v>66</v>
      </c>
      <c r="E269" s="1" t="s">
        <v>1222</v>
      </c>
      <c r="F269" s="1" t="s">
        <v>1230</v>
      </c>
      <c r="G269">
        <v>177215</v>
      </c>
      <c r="H269" s="1" t="s">
        <v>1219</v>
      </c>
      <c r="I269" s="2">
        <v>43819</v>
      </c>
    </row>
    <row r="270" spans="1:9" x14ac:dyDescent="0.25">
      <c r="A270" s="1" t="s">
        <v>632</v>
      </c>
      <c r="B270" s="1" t="s">
        <v>1560</v>
      </c>
      <c r="C270" s="1" t="s">
        <v>1216</v>
      </c>
      <c r="D270">
        <v>53</v>
      </c>
      <c r="E270" s="1" t="s">
        <v>1222</v>
      </c>
      <c r="F270" s="1" t="s">
        <v>1238</v>
      </c>
      <c r="G270">
        <v>26154</v>
      </c>
      <c r="H270" s="1" t="s">
        <v>1224</v>
      </c>
      <c r="I270" s="2">
        <v>43150</v>
      </c>
    </row>
    <row r="271" spans="1:9" x14ac:dyDescent="0.25">
      <c r="A271" s="1" t="s">
        <v>250</v>
      </c>
      <c r="B271" s="1" t="s">
        <v>1561</v>
      </c>
      <c r="C271" s="1" t="s">
        <v>1216</v>
      </c>
      <c r="D271">
        <v>29</v>
      </c>
      <c r="E271" s="1" t="s">
        <v>1232</v>
      </c>
      <c r="F271" s="1" t="s">
        <v>1233</v>
      </c>
      <c r="G271">
        <v>172876</v>
      </c>
      <c r="H271" s="1" t="s">
        <v>1219</v>
      </c>
      <c r="I271" s="2">
        <v>42737</v>
      </c>
    </row>
    <row r="272" spans="1:9" x14ac:dyDescent="0.25">
      <c r="A272" s="1" t="s">
        <v>749</v>
      </c>
      <c r="B272" s="1" t="s">
        <v>1562</v>
      </c>
      <c r="C272" s="1" t="s">
        <v>1221</v>
      </c>
      <c r="D272">
        <v>58</v>
      </c>
      <c r="E272" s="1" t="s">
        <v>1217</v>
      </c>
      <c r="F272" s="1" t="s">
        <v>1227</v>
      </c>
      <c r="G272">
        <v>192760</v>
      </c>
      <c r="H272" s="1" t="s">
        <v>1224</v>
      </c>
      <c r="I272" s="2">
        <v>45051</v>
      </c>
    </row>
    <row r="273" spans="1:9" x14ac:dyDescent="0.25">
      <c r="A273" s="1" t="s">
        <v>758</v>
      </c>
      <c r="B273" s="1" t="s">
        <v>1563</v>
      </c>
      <c r="C273" s="1" t="s">
        <v>1221</v>
      </c>
      <c r="D273">
        <v>36</v>
      </c>
      <c r="E273" s="1" t="s">
        <v>1232</v>
      </c>
      <c r="F273" s="1" t="s">
        <v>1223</v>
      </c>
      <c r="G273">
        <v>84288</v>
      </c>
      <c r="H273" s="1" t="s">
        <v>1224</v>
      </c>
      <c r="I273" s="2">
        <v>43890</v>
      </c>
    </row>
    <row r="274" spans="1:9" x14ac:dyDescent="0.25">
      <c r="A274" s="1" t="s">
        <v>741</v>
      </c>
      <c r="B274" s="1" t="s">
        <v>1564</v>
      </c>
      <c r="C274" s="1" t="s">
        <v>1221</v>
      </c>
      <c r="D274">
        <v>29</v>
      </c>
      <c r="E274" s="1" t="s">
        <v>1232</v>
      </c>
      <c r="F274" s="1" t="s">
        <v>1242</v>
      </c>
      <c r="G274">
        <v>71195</v>
      </c>
      <c r="H274" s="1" t="s">
        <v>1219</v>
      </c>
      <c r="I274" s="2">
        <v>44008</v>
      </c>
    </row>
    <row r="275" spans="1:9" x14ac:dyDescent="0.25">
      <c r="A275" s="1" t="s">
        <v>1565</v>
      </c>
      <c r="B275" s="1" t="s">
        <v>1566</v>
      </c>
      <c r="C275" s="1" t="s">
        <v>1221</v>
      </c>
      <c r="D275">
        <v>26</v>
      </c>
      <c r="E275" s="1" t="s">
        <v>1222</v>
      </c>
      <c r="F275" s="1" t="s">
        <v>1230</v>
      </c>
      <c r="G275">
        <v>40581</v>
      </c>
      <c r="H275" s="1" t="s">
        <v>1219</v>
      </c>
      <c r="I275" s="2">
        <v>45559</v>
      </c>
    </row>
    <row r="276" spans="1:9" x14ac:dyDescent="0.25">
      <c r="A276" s="1" t="s">
        <v>611</v>
      </c>
      <c r="B276" s="1" t="s">
        <v>1567</v>
      </c>
      <c r="C276" s="1" t="s">
        <v>1216</v>
      </c>
      <c r="D276">
        <v>24</v>
      </c>
      <c r="E276" s="1" t="s">
        <v>1236</v>
      </c>
      <c r="F276" s="1" t="s">
        <v>1227</v>
      </c>
      <c r="G276">
        <v>50087</v>
      </c>
      <c r="H276" s="1" t="s">
        <v>1224</v>
      </c>
      <c r="I276" s="2">
        <v>43775</v>
      </c>
    </row>
    <row r="277" spans="1:9" x14ac:dyDescent="0.25">
      <c r="A277" s="1" t="s">
        <v>957</v>
      </c>
      <c r="B277" s="1" t="s">
        <v>1568</v>
      </c>
      <c r="C277" s="1" t="s">
        <v>1221</v>
      </c>
      <c r="D277">
        <v>45</v>
      </c>
      <c r="E277" s="1" t="s">
        <v>1236</v>
      </c>
      <c r="F277" s="1" t="s">
        <v>1233</v>
      </c>
      <c r="G277">
        <v>184053</v>
      </c>
      <c r="H277" s="1" t="s">
        <v>1219</v>
      </c>
      <c r="I277" s="2">
        <v>44122</v>
      </c>
    </row>
    <row r="278" spans="1:9" x14ac:dyDescent="0.25">
      <c r="A278" s="1" t="s">
        <v>459</v>
      </c>
      <c r="B278" s="1" t="s">
        <v>1569</v>
      </c>
      <c r="C278" s="1" t="s">
        <v>1216</v>
      </c>
      <c r="D278">
        <v>31</v>
      </c>
      <c r="E278" s="1" t="s">
        <v>1232</v>
      </c>
      <c r="F278" s="1" t="s">
        <v>1230</v>
      </c>
      <c r="G278">
        <v>89298</v>
      </c>
      <c r="H278" s="1" t="s">
        <v>1219</v>
      </c>
      <c r="I278" s="2">
        <v>43083</v>
      </c>
    </row>
    <row r="279" spans="1:9" x14ac:dyDescent="0.25">
      <c r="A279" s="1" t="s">
        <v>1570</v>
      </c>
      <c r="B279" s="1" t="s">
        <v>1571</v>
      </c>
      <c r="C279" s="1" t="s">
        <v>1221</v>
      </c>
      <c r="D279">
        <v>48</v>
      </c>
      <c r="E279" s="1" t="s">
        <v>1232</v>
      </c>
      <c r="F279" s="1" t="s">
        <v>1218</v>
      </c>
      <c r="G279">
        <v>66167</v>
      </c>
      <c r="H279" s="1" t="s">
        <v>1228</v>
      </c>
      <c r="I279" s="2">
        <v>43497</v>
      </c>
    </row>
    <row r="280" spans="1:9" x14ac:dyDescent="0.25">
      <c r="A280" s="1" t="s">
        <v>524</v>
      </c>
      <c r="B280" s="1" t="s">
        <v>1572</v>
      </c>
      <c r="C280" s="1" t="s">
        <v>1216</v>
      </c>
      <c r="D280">
        <v>69</v>
      </c>
      <c r="E280" s="1" t="s">
        <v>1222</v>
      </c>
      <c r="F280" s="1" t="s">
        <v>1238</v>
      </c>
      <c r="G280">
        <v>194480</v>
      </c>
      <c r="H280" s="1" t="s">
        <v>1219</v>
      </c>
      <c r="I280" s="2">
        <v>43316</v>
      </c>
    </row>
    <row r="281" spans="1:9" x14ac:dyDescent="0.25">
      <c r="A281" s="1" t="s">
        <v>199</v>
      </c>
      <c r="B281" s="1" t="s">
        <v>1573</v>
      </c>
      <c r="C281" s="1" t="s">
        <v>1221</v>
      </c>
      <c r="D281">
        <v>36</v>
      </c>
      <c r="E281" s="1" t="s">
        <v>1232</v>
      </c>
      <c r="F281" s="1" t="s">
        <v>1242</v>
      </c>
      <c r="G281">
        <v>59499</v>
      </c>
      <c r="H281" s="1" t="s">
        <v>1224</v>
      </c>
      <c r="I281" s="2">
        <v>42882</v>
      </c>
    </row>
    <row r="282" spans="1:9" x14ac:dyDescent="0.25">
      <c r="A282" s="1" t="s">
        <v>656</v>
      </c>
      <c r="B282" s="1" t="s">
        <v>1574</v>
      </c>
      <c r="C282" s="1" t="s">
        <v>1221</v>
      </c>
      <c r="D282">
        <v>64</v>
      </c>
      <c r="E282" s="1" t="s">
        <v>1222</v>
      </c>
      <c r="F282" s="1" t="s">
        <v>1233</v>
      </c>
      <c r="G282">
        <v>145816</v>
      </c>
      <c r="H282" s="1" t="s">
        <v>1228</v>
      </c>
      <c r="I282" s="2">
        <v>44500</v>
      </c>
    </row>
    <row r="283" spans="1:9" x14ac:dyDescent="0.25">
      <c r="A283" s="1" t="s">
        <v>1575</v>
      </c>
      <c r="B283" s="1" t="s">
        <v>1576</v>
      </c>
      <c r="C283" s="1" t="s">
        <v>1221</v>
      </c>
      <c r="D283">
        <v>33</v>
      </c>
      <c r="E283" s="1" t="s">
        <v>1236</v>
      </c>
      <c r="F283" s="1" t="s">
        <v>1218</v>
      </c>
      <c r="G283">
        <v>189631</v>
      </c>
      <c r="H283" s="1" t="s">
        <v>1219</v>
      </c>
      <c r="I283" s="2">
        <v>42880</v>
      </c>
    </row>
    <row r="284" spans="1:9" x14ac:dyDescent="0.25">
      <c r="A284" s="1" t="s">
        <v>582</v>
      </c>
      <c r="B284" s="1" t="s">
        <v>1577</v>
      </c>
      <c r="C284" s="1" t="s">
        <v>1221</v>
      </c>
      <c r="D284">
        <v>70</v>
      </c>
      <c r="E284" s="1" t="s">
        <v>1236</v>
      </c>
      <c r="F284" s="1" t="s">
        <v>1227</v>
      </c>
      <c r="G284">
        <v>116347</v>
      </c>
      <c r="H284" s="1" t="s">
        <v>1219</v>
      </c>
      <c r="I284" s="2">
        <v>42754</v>
      </c>
    </row>
    <row r="285" spans="1:9" x14ac:dyDescent="0.25">
      <c r="A285" s="1" t="s">
        <v>494</v>
      </c>
      <c r="B285" s="1" t="s">
        <v>1578</v>
      </c>
      <c r="C285" s="1" t="s">
        <v>1216</v>
      </c>
      <c r="D285">
        <v>22</v>
      </c>
      <c r="E285" s="1" t="s">
        <v>1217</v>
      </c>
      <c r="F285" s="1" t="s">
        <v>1223</v>
      </c>
      <c r="G285">
        <v>68787</v>
      </c>
      <c r="H285" s="1" t="s">
        <v>1219</v>
      </c>
      <c r="I285" s="2">
        <v>42305</v>
      </c>
    </row>
    <row r="286" spans="1:9" x14ac:dyDescent="0.25">
      <c r="A286" s="1" t="s">
        <v>1195</v>
      </c>
      <c r="B286" s="1" t="s">
        <v>1579</v>
      </c>
      <c r="C286" s="1" t="s">
        <v>1221</v>
      </c>
      <c r="D286">
        <v>52</v>
      </c>
      <c r="E286" s="1" t="s">
        <v>1236</v>
      </c>
      <c r="F286" s="1" t="s">
        <v>1230</v>
      </c>
      <c r="G286">
        <v>55488</v>
      </c>
      <c r="H286" s="1" t="s">
        <v>1219</v>
      </c>
      <c r="I286" s="2">
        <v>44249</v>
      </c>
    </row>
    <row r="287" spans="1:9" x14ac:dyDescent="0.25">
      <c r="A287" s="1" t="s">
        <v>707</v>
      </c>
      <c r="B287" s="1" t="s">
        <v>1580</v>
      </c>
      <c r="C287" s="1" t="s">
        <v>1216</v>
      </c>
      <c r="D287">
        <v>29</v>
      </c>
      <c r="E287" s="1" t="s">
        <v>1232</v>
      </c>
      <c r="F287" s="1" t="s">
        <v>1238</v>
      </c>
      <c r="G287">
        <v>94441</v>
      </c>
      <c r="H287" s="1" t="s">
        <v>1219</v>
      </c>
      <c r="I287" s="2">
        <v>43856</v>
      </c>
    </row>
    <row r="288" spans="1:9" x14ac:dyDescent="0.25">
      <c r="A288" s="1" t="s">
        <v>1581</v>
      </c>
      <c r="B288" s="1" t="s">
        <v>1582</v>
      </c>
      <c r="C288" s="1" t="s">
        <v>1216</v>
      </c>
      <c r="D288">
        <v>42</v>
      </c>
      <c r="E288" s="1" t="s">
        <v>1236</v>
      </c>
      <c r="F288" s="1" t="s">
        <v>1230</v>
      </c>
      <c r="G288">
        <v>42431</v>
      </c>
      <c r="H288" s="1" t="s">
        <v>1224</v>
      </c>
      <c r="I288" s="2">
        <v>45769</v>
      </c>
    </row>
    <row r="289" spans="1:9" x14ac:dyDescent="0.25">
      <c r="A289" s="1" t="s">
        <v>1583</v>
      </c>
      <c r="B289" s="1" t="s">
        <v>1584</v>
      </c>
      <c r="C289" s="1" t="s">
        <v>1216</v>
      </c>
      <c r="D289">
        <v>69</v>
      </c>
      <c r="E289" s="1" t="s">
        <v>1222</v>
      </c>
      <c r="F289" s="1" t="s">
        <v>1242</v>
      </c>
      <c r="G289">
        <v>81681</v>
      </c>
      <c r="H289" s="1" t="s">
        <v>1219</v>
      </c>
      <c r="I289" s="2">
        <v>44856</v>
      </c>
    </row>
    <row r="290" spans="1:9" x14ac:dyDescent="0.25">
      <c r="A290" s="1" t="s">
        <v>372</v>
      </c>
      <c r="B290" s="1" t="s">
        <v>1585</v>
      </c>
      <c r="C290" s="1" t="s">
        <v>1216</v>
      </c>
      <c r="D290">
        <v>38</v>
      </c>
      <c r="E290" s="1" t="s">
        <v>1236</v>
      </c>
      <c r="F290" s="1" t="s">
        <v>1227</v>
      </c>
      <c r="G290">
        <v>142720</v>
      </c>
      <c r="H290" s="1" t="s">
        <v>1219</v>
      </c>
      <c r="I290" s="2">
        <v>44265</v>
      </c>
    </row>
    <row r="291" spans="1:9" x14ac:dyDescent="0.25">
      <c r="A291" s="1" t="s">
        <v>1586</v>
      </c>
      <c r="B291" s="1" t="s">
        <v>1587</v>
      </c>
      <c r="C291" s="1" t="s">
        <v>1221</v>
      </c>
      <c r="D291">
        <v>53</v>
      </c>
      <c r="E291" s="1" t="s">
        <v>1217</v>
      </c>
      <c r="F291" s="1" t="s">
        <v>1230</v>
      </c>
      <c r="G291">
        <v>69153</v>
      </c>
      <c r="H291" s="1" t="s">
        <v>1228</v>
      </c>
      <c r="I291" s="2">
        <v>42617</v>
      </c>
    </row>
    <row r="292" spans="1:9" x14ac:dyDescent="0.25">
      <c r="A292" s="1" t="s">
        <v>1066</v>
      </c>
      <c r="B292" s="1" t="s">
        <v>1588</v>
      </c>
      <c r="C292" s="1" t="s">
        <v>1216</v>
      </c>
      <c r="D292">
        <v>70</v>
      </c>
      <c r="E292" s="1" t="s">
        <v>1236</v>
      </c>
      <c r="F292" s="1" t="s">
        <v>1238</v>
      </c>
      <c r="G292">
        <v>26368</v>
      </c>
      <c r="H292" s="1" t="s">
        <v>1224</v>
      </c>
      <c r="I292" s="2">
        <v>43499</v>
      </c>
    </row>
    <row r="293" spans="1:9" x14ac:dyDescent="0.25">
      <c r="A293" s="1" t="s">
        <v>1589</v>
      </c>
      <c r="B293" s="1" t="s">
        <v>1590</v>
      </c>
      <c r="C293" s="1" t="s">
        <v>1216</v>
      </c>
      <c r="D293">
        <v>40</v>
      </c>
      <c r="E293" s="1" t="s">
        <v>1222</v>
      </c>
      <c r="F293" s="1" t="s">
        <v>1227</v>
      </c>
      <c r="G293">
        <v>178496</v>
      </c>
      <c r="H293" s="1" t="s">
        <v>1224</v>
      </c>
      <c r="I293" s="2">
        <v>44893</v>
      </c>
    </row>
    <row r="294" spans="1:9" x14ac:dyDescent="0.25">
      <c r="A294" s="1" t="s">
        <v>1591</v>
      </c>
      <c r="B294" s="1" t="s">
        <v>1592</v>
      </c>
      <c r="C294" s="1" t="s">
        <v>1216</v>
      </c>
      <c r="D294">
        <v>33</v>
      </c>
      <c r="E294" s="1" t="s">
        <v>1222</v>
      </c>
      <c r="F294" s="1" t="s">
        <v>1230</v>
      </c>
      <c r="G294">
        <v>132360</v>
      </c>
      <c r="H294" s="1" t="s">
        <v>1219</v>
      </c>
      <c r="I294" s="2">
        <v>42674</v>
      </c>
    </row>
    <row r="295" spans="1:9" x14ac:dyDescent="0.25">
      <c r="A295" s="1" t="s">
        <v>440</v>
      </c>
      <c r="B295" s="1" t="s">
        <v>1593</v>
      </c>
      <c r="C295" s="1" t="s">
        <v>1221</v>
      </c>
      <c r="D295">
        <v>74</v>
      </c>
      <c r="E295" s="1" t="s">
        <v>1232</v>
      </c>
      <c r="F295" s="1" t="s">
        <v>1223</v>
      </c>
      <c r="G295">
        <v>196076</v>
      </c>
      <c r="H295" s="1" t="s">
        <v>1224</v>
      </c>
      <c r="I295" s="2">
        <v>43335</v>
      </c>
    </row>
    <row r="296" spans="1:9" x14ac:dyDescent="0.25">
      <c r="A296" s="1" t="s">
        <v>191</v>
      </c>
      <c r="B296" s="1" t="s">
        <v>1594</v>
      </c>
      <c r="C296" s="1" t="s">
        <v>1221</v>
      </c>
      <c r="D296">
        <v>56</v>
      </c>
      <c r="E296" s="1" t="s">
        <v>1236</v>
      </c>
      <c r="F296" s="1" t="s">
        <v>1233</v>
      </c>
      <c r="G296">
        <v>132755</v>
      </c>
      <c r="H296" s="1" t="s">
        <v>1219</v>
      </c>
      <c r="I296" s="2">
        <v>42510</v>
      </c>
    </row>
    <row r="297" spans="1:9" x14ac:dyDescent="0.25">
      <c r="A297" s="1" t="s">
        <v>1595</v>
      </c>
      <c r="B297" s="1" t="s">
        <v>1596</v>
      </c>
      <c r="C297" s="1" t="s">
        <v>1221</v>
      </c>
      <c r="D297">
        <v>62</v>
      </c>
      <c r="E297" s="1" t="s">
        <v>1222</v>
      </c>
      <c r="F297" s="1" t="s">
        <v>1227</v>
      </c>
      <c r="G297">
        <v>76985</v>
      </c>
      <c r="H297" s="1" t="s">
        <v>1219</v>
      </c>
      <c r="I297" s="2">
        <v>44646</v>
      </c>
    </row>
    <row r="298" spans="1:9" x14ac:dyDescent="0.25">
      <c r="A298" s="1" t="s">
        <v>206</v>
      </c>
      <c r="B298" s="1" t="s">
        <v>1597</v>
      </c>
      <c r="C298" s="1" t="s">
        <v>1221</v>
      </c>
      <c r="D298">
        <v>70</v>
      </c>
      <c r="E298" s="1" t="s">
        <v>1217</v>
      </c>
      <c r="F298" s="1" t="s">
        <v>1233</v>
      </c>
      <c r="G298">
        <v>70069</v>
      </c>
      <c r="H298" s="1" t="s">
        <v>1219</v>
      </c>
      <c r="I298" s="2">
        <v>44862</v>
      </c>
    </row>
    <row r="299" spans="1:9" x14ac:dyDescent="0.25">
      <c r="A299" s="1" t="s">
        <v>1598</v>
      </c>
      <c r="B299" s="1" t="s">
        <v>1599</v>
      </c>
      <c r="C299" s="1" t="s">
        <v>1216</v>
      </c>
      <c r="D299">
        <v>59</v>
      </c>
      <c r="E299" s="1" t="s">
        <v>1232</v>
      </c>
      <c r="F299" s="1" t="s">
        <v>1227</v>
      </c>
      <c r="G299">
        <v>72326</v>
      </c>
      <c r="H299" s="1" t="s">
        <v>1224</v>
      </c>
      <c r="I299" s="2">
        <v>42922</v>
      </c>
    </row>
    <row r="300" spans="1:9" x14ac:dyDescent="0.25">
      <c r="A300" s="1" t="s">
        <v>1600</v>
      </c>
      <c r="B300" s="1" t="s">
        <v>1601</v>
      </c>
      <c r="C300" s="1" t="s">
        <v>1216</v>
      </c>
      <c r="D300">
        <v>56</v>
      </c>
      <c r="E300" s="1" t="s">
        <v>1217</v>
      </c>
      <c r="F300" s="1" t="s">
        <v>1223</v>
      </c>
      <c r="G300">
        <v>128737</v>
      </c>
      <c r="H300" s="1" t="s">
        <v>1219</v>
      </c>
      <c r="I300" s="2">
        <v>45200</v>
      </c>
    </row>
    <row r="301" spans="1:9" x14ac:dyDescent="0.25">
      <c r="A301" s="1" t="s">
        <v>1602</v>
      </c>
      <c r="B301" s="1" t="s">
        <v>1603</v>
      </c>
      <c r="C301" s="1" t="s">
        <v>1221</v>
      </c>
      <c r="D301">
        <v>31</v>
      </c>
      <c r="E301" s="1" t="s">
        <v>1236</v>
      </c>
      <c r="F301" s="1" t="s">
        <v>1233</v>
      </c>
      <c r="G301">
        <v>174470</v>
      </c>
      <c r="H301" s="1" t="s">
        <v>1219</v>
      </c>
      <c r="I301" s="2">
        <v>45402</v>
      </c>
    </row>
    <row r="302" spans="1:9" x14ac:dyDescent="0.25">
      <c r="A302" s="1" t="s">
        <v>83</v>
      </c>
      <c r="B302" s="1" t="s">
        <v>1604</v>
      </c>
      <c r="C302" s="1" t="s">
        <v>1216</v>
      </c>
      <c r="D302">
        <v>48</v>
      </c>
      <c r="E302" s="1" t="s">
        <v>1236</v>
      </c>
      <c r="F302" s="1" t="s">
        <v>1218</v>
      </c>
      <c r="G302">
        <v>70861</v>
      </c>
      <c r="H302" s="1" t="s">
        <v>1219</v>
      </c>
      <c r="I302" s="2">
        <v>45334</v>
      </c>
    </row>
    <row r="303" spans="1:9" x14ac:dyDescent="0.25">
      <c r="A303" s="1" t="s">
        <v>157</v>
      </c>
      <c r="B303" s="1" t="s">
        <v>1605</v>
      </c>
      <c r="C303" s="1" t="s">
        <v>1216</v>
      </c>
      <c r="D303">
        <v>22</v>
      </c>
      <c r="E303" s="1" t="s">
        <v>1236</v>
      </c>
      <c r="F303" s="1" t="s">
        <v>1238</v>
      </c>
      <c r="G303">
        <v>95897</v>
      </c>
      <c r="H303" s="1" t="s">
        <v>1219</v>
      </c>
      <c r="I303" s="2">
        <v>44473</v>
      </c>
    </row>
    <row r="304" spans="1:9" x14ac:dyDescent="0.25">
      <c r="A304" s="1" t="s">
        <v>75</v>
      </c>
      <c r="B304" s="1" t="s">
        <v>1606</v>
      </c>
      <c r="C304" s="1" t="s">
        <v>1216</v>
      </c>
      <c r="D304">
        <v>52</v>
      </c>
      <c r="E304" s="1" t="s">
        <v>1232</v>
      </c>
      <c r="F304" s="1" t="s">
        <v>1218</v>
      </c>
      <c r="G304">
        <v>147118</v>
      </c>
      <c r="H304" s="1" t="s">
        <v>1224</v>
      </c>
      <c r="I304" s="2">
        <v>44957</v>
      </c>
    </row>
    <row r="305" spans="1:9" x14ac:dyDescent="0.25">
      <c r="A305" s="1" t="s">
        <v>955</v>
      </c>
      <c r="B305" s="1" t="s">
        <v>1607</v>
      </c>
      <c r="C305" s="1" t="s">
        <v>1221</v>
      </c>
      <c r="D305">
        <v>40</v>
      </c>
      <c r="E305" s="1" t="s">
        <v>1222</v>
      </c>
      <c r="F305" s="1" t="s">
        <v>1230</v>
      </c>
      <c r="G305">
        <v>88577</v>
      </c>
      <c r="H305" s="1" t="s">
        <v>1224</v>
      </c>
      <c r="I305" s="2">
        <v>43251</v>
      </c>
    </row>
    <row r="306" spans="1:9" x14ac:dyDescent="0.25">
      <c r="A306" s="1" t="s">
        <v>9</v>
      </c>
      <c r="B306" s="1" t="s">
        <v>1608</v>
      </c>
      <c r="C306" s="1" t="s">
        <v>1221</v>
      </c>
      <c r="D306">
        <v>46</v>
      </c>
      <c r="E306" s="1" t="s">
        <v>1232</v>
      </c>
      <c r="F306" s="1" t="s">
        <v>1223</v>
      </c>
      <c r="G306">
        <v>29078</v>
      </c>
      <c r="H306" s="1" t="s">
        <v>1224</v>
      </c>
      <c r="I306" s="2">
        <v>43041</v>
      </c>
    </row>
    <row r="307" spans="1:9" x14ac:dyDescent="0.25">
      <c r="A307" s="1" t="s">
        <v>1609</v>
      </c>
      <c r="B307" s="1" t="s">
        <v>1610</v>
      </c>
      <c r="C307" s="1" t="s">
        <v>1216</v>
      </c>
      <c r="D307">
        <v>60</v>
      </c>
      <c r="E307" s="1" t="s">
        <v>1217</v>
      </c>
      <c r="F307" s="1" t="s">
        <v>1218</v>
      </c>
      <c r="G307">
        <v>176075</v>
      </c>
      <c r="H307" s="1" t="s">
        <v>1219</v>
      </c>
      <c r="I307" s="2">
        <v>43261</v>
      </c>
    </row>
    <row r="308" spans="1:9" x14ac:dyDescent="0.25">
      <c r="A308" s="1" t="s">
        <v>536</v>
      </c>
      <c r="B308" s="1" t="s">
        <v>1611</v>
      </c>
      <c r="C308" s="1" t="s">
        <v>1221</v>
      </c>
      <c r="D308">
        <v>28</v>
      </c>
      <c r="E308" s="1" t="s">
        <v>1232</v>
      </c>
      <c r="F308" s="1" t="s">
        <v>1227</v>
      </c>
      <c r="G308">
        <v>82768</v>
      </c>
      <c r="H308" s="1" t="s">
        <v>1219</v>
      </c>
      <c r="I308" s="2">
        <v>42293</v>
      </c>
    </row>
    <row r="309" spans="1:9" x14ac:dyDescent="0.25">
      <c r="A309" s="1" t="s">
        <v>905</v>
      </c>
      <c r="B309" s="1" t="s">
        <v>1612</v>
      </c>
      <c r="C309" s="1" t="s">
        <v>1221</v>
      </c>
      <c r="D309">
        <v>35</v>
      </c>
      <c r="E309" s="1" t="s">
        <v>1217</v>
      </c>
      <c r="F309" s="1" t="s">
        <v>1230</v>
      </c>
      <c r="G309">
        <v>71047</v>
      </c>
      <c r="H309" s="1" t="s">
        <v>1219</v>
      </c>
      <c r="I309" s="2">
        <v>42239</v>
      </c>
    </row>
    <row r="310" spans="1:9" x14ac:dyDescent="0.25">
      <c r="A310" s="1" t="s">
        <v>910</v>
      </c>
      <c r="B310" s="1" t="s">
        <v>1613</v>
      </c>
      <c r="C310" s="1" t="s">
        <v>1221</v>
      </c>
      <c r="D310">
        <v>64</v>
      </c>
      <c r="E310" s="1" t="s">
        <v>1232</v>
      </c>
      <c r="F310" s="1" t="s">
        <v>1230</v>
      </c>
      <c r="G310">
        <v>91626</v>
      </c>
      <c r="H310" s="1" t="s">
        <v>1219</v>
      </c>
      <c r="I310" s="2">
        <v>42506</v>
      </c>
    </row>
    <row r="311" spans="1:9" x14ac:dyDescent="0.25">
      <c r="A311" s="1" t="s">
        <v>1100</v>
      </c>
      <c r="B311" s="1" t="s">
        <v>1614</v>
      </c>
      <c r="C311" s="1" t="s">
        <v>1221</v>
      </c>
      <c r="D311">
        <v>29</v>
      </c>
      <c r="E311" s="1" t="s">
        <v>1222</v>
      </c>
      <c r="F311" s="1" t="s">
        <v>1218</v>
      </c>
      <c r="G311">
        <v>77660</v>
      </c>
      <c r="H311" s="1" t="s">
        <v>1219</v>
      </c>
      <c r="I311" s="2">
        <v>42720</v>
      </c>
    </row>
    <row r="312" spans="1:9" x14ac:dyDescent="0.25">
      <c r="A312" s="1" t="s">
        <v>1011</v>
      </c>
      <c r="B312" s="1" t="s">
        <v>1615</v>
      </c>
      <c r="C312" s="1" t="s">
        <v>1221</v>
      </c>
      <c r="D312">
        <v>26</v>
      </c>
      <c r="E312" s="1" t="s">
        <v>1217</v>
      </c>
      <c r="F312" s="1" t="s">
        <v>1218</v>
      </c>
      <c r="G312">
        <v>152997</v>
      </c>
      <c r="H312" s="1" t="s">
        <v>1224</v>
      </c>
      <c r="I312" s="2">
        <v>42861</v>
      </c>
    </row>
    <row r="313" spans="1:9" x14ac:dyDescent="0.25">
      <c r="A313" s="1" t="s">
        <v>1073</v>
      </c>
      <c r="B313" s="1" t="s">
        <v>1616</v>
      </c>
      <c r="C313" s="1" t="s">
        <v>1216</v>
      </c>
      <c r="D313">
        <v>27</v>
      </c>
      <c r="E313" s="1" t="s">
        <v>1236</v>
      </c>
      <c r="F313" s="1" t="s">
        <v>1223</v>
      </c>
      <c r="G313">
        <v>137832</v>
      </c>
      <c r="H313" s="1" t="s">
        <v>1219</v>
      </c>
      <c r="I313" s="2">
        <v>43767</v>
      </c>
    </row>
    <row r="314" spans="1:9" x14ac:dyDescent="0.25">
      <c r="A314" s="1" t="s">
        <v>79</v>
      </c>
      <c r="B314" s="1" t="s">
        <v>1617</v>
      </c>
      <c r="C314" s="1" t="s">
        <v>1221</v>
      </c>
      <c r="D314">
        <v>61</v>
      </c>
      <c r="E314" s="1" t="s">
        <v>1236</v>
      </c>
      <c r="F314" s="1" t="s">
        <v>1238</v>
      </c>
      <c r="G314">
        <v>150406</v>
      </c>
      <c r="H314" s="1" t="s">
        <v>1219</v>
      </c>
      <c r="I314" s="2">
        <v>43566</v>
      </c>
    </row>
    <row r="315" spans="1:9" x14ac:dyDescent="0.25">
      <c r="A315" s="1" t="s">
        <v>32</v>
      </c>
      <c r="B315" s="1" t="s">
        <v>1618</v>
      </c>
      <c r="C315" s="1" t="s">
        <v>1216</v>
      </c>
      <c r="D315">
        <v>34</v>
      </c>
      <c r="E315" s="1" t="s">
        <v>1232</v>
      </c>
      <c r="F315" s="1" t="s">
        <v>1218</v>
      </c>
      <c r="G315">
        <v>145150</v>
      </c>
      <c r="H315" s="1" t="s">
        <v>1219</v>
      </c>
      <c r="I315" s="2">
        <v>44714</v>
      </c>
    </row>
    <row r="316" spans="1:9" x14ac:dyDescent="0.25">
      <c r="A316" s="1" t="s">
        <v>1619</v>
      </c>
      <c r="B316" s="1" t="s">
        <v>1620</v>
      </c>
      <c r="C316" s="1" t="s">
        <v>1216</v>
      </c>
      <c r="D316">
        <v>55</v>
      </c>
      <c r="E316" s="1" t="s">
        <v>1236</v>
      </c>
      <c r="F316" s="1" t="s">
        <v>1242</v>
      </c>
      <c r="G316">
        <v>177087</v>
      </c>
      <c r="H316" s="1" t="s">
        <v>1219</v>
      </c>
      <c r="I316" s="2">
        <v>45794</v>
      </c>
    </row>
    <row r="317" spans="1:9" x14ac:dyDescent="0.25">
      <c r="A317" s="1" t="s">
        <v>212</v>
      </c>
      <c r="B317" s="1" t="s">
        <v>1621</v>
      </c>
      <c r="C317" s="1" t="s">
        <v>1221</v>
      </c>
      <c r="D317">
        <v>24</v>
      </c>
      <c r="E317" s="1" t="s">
        <v>1217</v>
      </c>
      <c r="F317" s="1" t="s">
        <v>1218</v>
      </c>
      <c r="G317">
        <v>53320</v>
      </c>
      <c r="H317" s="1" t="s">
        <v>1219</v>
      </c>
      <c r="I317" s="2">
        <v>45058</v>
      </c>
    </row>
    <row r="318" spans="1:9" x14ac:dyDescent="0.25">
      <c r="A318" s="1" t="s">
        <v>894</v>
      </c>
      <c r="B318" s="1" t="s">
        <v>1622</v>
      </c>
      <c r="C318" s="1" t="s">
        <v>1216</v>
      </c>
      <c r="D318">
        <v>63</v>
      </c>
      <c r="E318" s="1" t="s">
        <v>1236</v>
      </c>
      <c r="F318" s="1" t="s">
        <v>1233</v>
      </c>
      <c r="G318">
        <v>84881</v>
      </c>
      <c r="H318" s="1" t="s">
        <v>1228</v>
      </c>
      <c r="I318" s="2">
        <v>44650</v>
      </c>
    </row>
    <row r="319" spans="1:9" x14ac:dyDescent="0.25">
      <c r="A319" s="1" t="s">
        <v>1096</v>
      </c>
      <c r="B319" s="1" t="s">
        <v>1623</v>
      </c>
      <c r="C319" s="1" t="s">
        <v>1216</v>
      </c>
      <c r="D319">
        <v>30</v>
      </c>
      <c r="E319" s="1" t="s">
        <v>1222</v>
      </c>
      <c r="F319" s="1" t="s">
        <v>1227</v>
      </c>
      <c r="G319">
        <v>110827</v>
      </c>
      <c r="H319" s="1" t="s">
        <v>1224</v>
      </c>
      <c r="I319" s="2">
        <v>42381</v>
      </c>
    </row>
    <row r="320" spans="1:9" x14ac:dyDescent="0.25">
      <c r="A320" s="1" t="s">
        <v>13</v>
      </c>
      <c r="B320" s="1" t="s">
        <v>1624</v>
      </c>
      <c r="C320" s="1" t="s">
        <v>1216</v>
      </c>
      <c r="D320">
        <v>57</v>
      </c>
      <c r="E320" s="1" t="s">
        <v>1222</v>
      </c>
      <c r="F320" s="1" t="s">
        <v>1242</v>
      </c>
      <c r="G320">
        <v>122215</v>
      </c>
      <c r="H320" s="1" t="s">
        <v>1228</v>
      </c>
      <c r="I320" s="2">
        <v>43637</v>
      </c>
    </row>
    <row r="321" spans="1:9" x14ac:dyDescent="0.25">
      <c r="A321" s="1" t="s">
        <v>167</v>
      </c>
      <c r="B321" s="1" t="s">
        <v>1625</v>
      </c>
      <c r="C321" s="1" t="s">
        <v>1221</v>
      </c>
      <c r="D321">
        <v>59</v>
      </c>
      <c r="E321" s="1" t="s">
        <v>1232</v>
      </c>
      <c r="F321" s="1" t="s">
        <v>1242</v>
      </c>
      <c r="G321">
        <v>177361</v>
      </c>
      <c r="H321" s="1" t="s">
        <v>1219</v>
      </c>
      <c r="I321" s="2">
        <v>45185</v>
      </c>
    </row>
    <row r="322" spans="1:9" x14ac:dyDescent="0.25">
      <c r="A322" s="1" t="s">
        <v>1626</v>
      </c>
      <c r="B322" s="1" t="s">
        <v>1627</v>
      </c>
      <c r="C322" s="1" t="s">
        <v>1221</v>
      </c>
      <c r="D322">
        <v>26</v>
      </c>
      <c r="E322" s="1" t="s">
        <v>1217</v>
      </c>
      <c r="F322" s="1" t="s">
        <v>1233</v>
      </c>
      <c r="G322">
        <v>154461</v>
      </c>
      <c r="H322" s="1" t="s">
        <v>1219</v>
      </c>
      <c r="I322" s="2">
        <v>44900</v>
      </c>
    </row>
    <row r="323" spans="1:9" x14ac:dyDescent="0.25">
      <c r="A323" s="1" t="s">
        <v>1628</v>
      </c>
      <c r="B323" s="1" t="s">
        <v>1629</v>
      </c>
      <c r="C323" s="1" t="s">
        <v>1216</v>
      </c>
      <c r="D323">
        <v>67</v>
      </c>
      <c r="E323" s="1" t="s">
        <v>1222</v>
      </c>
      <c r="F323" s="1" t="s">
        <v>1233</v>
      </c>
      <c r="G323">
        <v>176755</v>
      </c>
      <c r="H323" s="1" t="s">
        <v>1219</v>
      </c>
      <c r="I323" s="2">
        <v>43613</v>
      </c>
    </row>
    <row r="324" spans="1:9" x14ac:dyDescent="0.25">
      <c r="A324" s="1" t="s">
        <v>1630</v>
      </c>
      <c r="B324" s="1" t="s">
        <v>1631</v>
      </c>
      <c r="C324" s="1" t="s">
        <v>1221</v>
      </c>
      <c r="D324">
        <v>44</v>
      </c>
      <c r="E324" s="1" t="s">
        <v>1222</v>
      </c>
      <c r="F324" s="1" t="s">
        <v>1230</v>
      </c>
      <c r="G324">
        <v>164701</v>
      </c>
      <c r="H324" s="1" t="s">
        <v>1219</v>
      </c>
      <c r="I324" s="2">
        <v>43365</v>
      </c>
    </row>
    <row r="325" spans="1:9" x14ac:dyDescent="0.25">
      <c r="A325" s="1" t="s">
        <v>969</v>
      </c>
      <c r="B325" s="1" t="s">
        <v>1632</v>
      </c>
      <c r="C325" s="1" t="s">
        <v>1221</v>
      </c>
      <c r="D325">
        <v>19</v>
      </c>
      <c r="E325" s="1" t="s">
        <v>1217</v>
      </c>
      <c r="F325" s="1" t="s">
        <v>1238</v>
      </c>
      <c r="G325">
        <v>81550</v>
      </c>
      <c r="H325" s="1" t="s">
        <v>1224</v>
      </c>
      <c r="I325" s="2">
        <v>42817</v>
      </c>
    </row>
    <row r="326" spans="1:9" x14ac:dyDescent="0.25">
      <c r="A326" s="1" t="s">
        <v>119</v>
      </c>
      <c r="B326" s="1" t="s">
        <v>1633</v>
      </c>
      <c r="C326" s="1" t="s">
        <v>1221</v>
      </c>
      <c r="D326">
        <v>22</v>
      </c>
      <c r="E326" s="1" t="s">
        <v>1236</v>
      </c>
      <c r="F326" s="1" t="s">
        <v>1227</v>
      </c>
      <c r="G326">
        <v>44826</v>
      </c>
      <c r="H326" s="1" t="s">
        <v>1219</v>
      </c>
      <c r="I326" s="2">
        <v>44640</v>
      </c>
    </row>
    <row r="327" spans="1:9" x14ac:dyDescent="0.25">
      <c r="A327" s="1" t="s">
        <v>204</v>
      </c>
      <c r="B327" s="1" t="s">
        <v>1634</v>
      </c>
      <c r="C327" s="1" t="s">
        <v>1221</v>
      </c>
      <c r="D327">
        <v>46</v>
      </c>
      <c r="E327" s="1" t="s">
        <v>1236</v>
      </c>
      <c r="F327" s="1" t="s">
        <v>1223</v>
      </c>
      <c r="G327">
        <v>120734</v>
      </c>
      <c r="H327" s="1" t="s">
        <v>1219</v>
      </c>
      <c r="I327" s="2">
        <v>43847</v>
      </c>
    </row>
    <row r="328" spans="1:9" x14ac:dyDescent="0.25">
      <c r="A328" s="1" t="s">
        <v>368</v>
      </c>
      <c r="B328" s="1" t="s">
        <v>1635</v>
      </c>
      <c r="C328" s="1" t="s">
        <v>1216</v>
      </c>
      <c r="D328">
        <v>54</v>
      </c>
      <c r="E328" s="1" t="s">
        <v>1232</v>
      </c>
      <c r="F328" s="1" t="s">
        <v>1242</v>
      </c>
      <c r="G328">
        <v>177702</v>
      </c>
      <c r="H328" s="1" t="s">
        <v>1219</v>
      </c>
      <c r="I328" s="2">
        <v>45127</v>
      </c>
    </row>
    <row r="329" spans="1:9" x14ac:dyDescent="0.25">
      <c r="A329" s="1" t="s">
        <v>841</v>
      </c>
      <c r="B329" s="1" t="s">
        <v>1636</v>
      </c>
      <c r="C329" s="1" t="s">
        <v>1216</v>
      </c>
      <c r="D329">
        <v>55</v>
      </c>
      <c r="E329" s="1" t="s">
        <v>1236</v>
      </c>
      <c r="F329" s="1" t="s">
        <v>1223</v>
      </c>
      <c r="G329">
        <v>197235</v>
      </c>
      <c r="H329" s="1" t="s">
        <v>1219</v>
      </c>
      <c r="I329" s="2">
        <v>44461</v>
      </c>
    </row>
    <row r="330" spans="1:9" x14ac:dyDescent="0.25">
      <c r="A330" s="1" t="s">
        <v>270</v>
      </c>
      <c r="B330" s="1" t="s">
        <v>1637</v>
      </c>
      <c r="C330" s="1" t="s">
        <v>1221</v>
      </c>
      <c r="D330">
        <v>36</v>
      </c>
      <c r="E330" s="1" t="s">
        <v>1217</v>
      </c>
      <c r="F330" s="1" t="s">
        <v>1218</v>
      </c>
      <c r="G330">
        <v>118511</v>
      </c>
      <c r="H330" s="1" t="s">
        <v>1224</v>
      </c>
      <c r="I330" s="2">
        <v>44791</v>
      </c>
    </row>
    <row r="331" spans="1:9" x14ac:dyDescent="0.25">
      <c r="A331" s="1" t="s">
        <v>406</v>
      </c>
      <c r="B331" s="1" t="s">
        <v>1638</v>
      </c>
      <c r="C331" s="1" t="s">
        <v>1221</v>
      </c>
      <c r="D331">
        <v>25</v>
      </c>
      <c r="E331" s="1" t="s">
        <v>1222</v>
      </c>
      <c r="F331" s="1" t="s">
        <v>1218</v>
      </c>
      <c r="G331">
        <v>31653</v>
      </c>
      <c r="H331" s="1" t="s">
        <v>1219</v>
      </c>
      <c r="I331" s="2">
        <v>42830</v>
      </c>
    </row>
    <row r="332" spans="1:9" x14ac:dyDescent="0.25">
      <c r="A332" s="1" t="s">
        <v>1203</v>
      </c>
      <c r="B332" s="1" t="s">
        <v>1639</v>
      </c>
      <c r="C332" s="1" t="s">
        <v>1216</v>
      </c>
      <c r="D332">
        <v>65</v>
      </c>
      <c r="E332" s="1" t="s">
        <v>1236</v>
      </c>
      <c r="F332" s="1" t="s">
        <v>1223</v>
      </c>
      <c r="G332">
        <v>179033</v>
      </c>
      <c r="H332" s="1" t="s">
        <v>1219</v>
      </c>
      <c r="I332" s="2">
        <v>43776</v>
      </c>
    </row>
    <row r="333" spans="1:9" x14ac:dyDescent="0.25">
      <c r="A333" s="1" t="s">
        <v>984</v>
      </c>
      <c r="B333" s="1" t="s">
        <v>1640</v>
      </c>
      <c r="C333" s="1" t="s">
        <v>1216</v>
      </c>
      <c r="D333">
        <v>62</v>
      </c>
      <c r="E333" s="1" t="s">
        <v>1232</v>
      </c>
      <c r="F333" s="1" t="s">
        <v>1218</v>
      </c>
      <c r="G333">
        <v>101941</v>
      </c>
      <c r="H333" s="1" t="s">
        <v>1219</v>
      </c>
      <c r="I333" s="2">
        <v>44448</v>
      </c>
    </row>
    <row r="334" spans="1:9" x14ac:dyDescent="0.25">
      <c r="A334" s="1" t="s">
        <v>814</v>
      </c>
      <c r="B334" s="1" t="s">
        <v>1641</v>
      </c>
      <c r="C334" s="1" t="s">
        <v>1221</v>
      </c>
      <c r="D334">
        <v>18</v>
      </c>
      <c r="E334" s="1" t="s">
        <v>1236</v>
      </c>
      <c r="F334" s="1" t="s">
        <v>1238</v>
      </c>
      <c r="G334">
        <v>53662</v>
      </c>
      <c r="H334" s="1" t="s">
        <v>1219</v>
      </c>
      <c r="I334" s="2">
        <v>42347</v>
      </c>
    </row>
    <row r="335" spans="1:9" x14ac:dyDescent="0.25">
      <c r="A335" s="1" t="s">
        <v>848</v>
      </c>
      <c r="B335" s="1" t="s">
        <v>1642</v>
      </c>
      <c r="C335" s="1" t="s">
        <v>1216</v>
      </c>
      <c r="D335">
        <v>39</v>
      </c>
      <c r="E335" s="1" t="s">
        <v>1217</v>
      </c>
      <c r="F335" s="1" t="s">
        <v>1233</v>
      </c>
      <c r="G335">
        <v>118818</v>
      </c>
      <c r="H335" s="1" t="s">
        <v>1224</v>
      </c>
      <c r="I335" s="2">
        <v>43494</v>
      </c>
    </row>
    <row r="336" spans="1:9" x14ac:dyDescent="0.25">
      <c r="A336" s="1" t="s">
        <v>1643</v>
      </c>
      <c r="B336" s="1" t="s">
        <v>1644</v>
      </c>
      <c r="C336" s="1" t="s">
        <v>1221</v>
      </c>
      <c r="D336">
        <v>69</v>
      </c>
      <c r="E336" s="1" t="s">
        <v>1232</v>
      </c>
      <c r="F336" s="1" t="s">
        <v>1218</v>
      </c>
      <c r="G336">
        <v>172360</v>
      </c>
      <c r="H336" s="1" t="s">
        <v>1224</v>
      </c>
      <c r="I336" s="2">
        <v>44573</v>
      </c>
    </row>
    <row r="337" spans="1:9" x14ac:dyDescent="0.25">
      <c r="A337" s="1" t="s">
        <v>256</v>
      </c>
      <c r="B337" s="1" t="s">
        <v>1645</v>
      </c>
      <c r="C337" s="1" t="s">
        <v>1221</v>
      </c>
      <c r="D337">
        <v>34</v>
      </c>
      <c r="E337" s="1" t="s">
        <v>1236</v>
      </c>
      <c r="F337" s="1" t="s">
        <v>1230</v>
      </c>
      <c r="G337">
        <v>115081</v>
      </c>
      <c r="H337" s="1" t="s">
        <v>1228</v>
      </c>
      <c r="I337" s="2">
        <v>42817</v>
      </c>
    </row>
    <row r="338" spans="1:9" x14ac:dyDescent="0.25">
      <c r="A338" s="1" t="s">
        <v>143</v>
      </c>
      <c r="B338" s="1" t="s">
        <v>1646</v>
      </c>
      <c r="C338" s="1" t="s">
        <v>1216</v>
      </c>
      <c r="D338">
        <v>24</v>
      </c>
      <c r="E338" s="1" t="s">
        <v>1232</v>
      </c>
      <c r="F338" s="1" t="s">
        <v>1218</v>
      </c>
      <c r="G338">
        <v>56877</v>
      </c>
      <c r="H338" s="1" t="s">
        <v>1224</v>
      </c>
      <c r="I338" s="2">
        <v>45877</v>
      </c>
    </row>
    <row r="339" spans="1:9" x14ac:dyDescent="0.25">
      <c r="A339" s="1" t="s">
        <v>278</v>
      </c>
      <c r="B339" s="1" t="s">
        <v>1647</v>
      </c>
      <c r="C339" s="1" t="s">
        <v>1216</v>
      </c>
      <c r="D339">
        <v>42</v>
      </c>
      <c r="E339" s="1" t="s">
        <v>1217</v>
      </c>
      <c r="F339" s="1" t="s">
        <v>1227</v>
      </c>
      <c r="G339">
        <v>131562</v>
      </c>
      <c r="H339" s="1" t="s">
        <v>1219</v>
      </c>
      <c r="I339" s="2">
        <v>44868</v>
      </c>
    </row>
    <row r="340" spans="1:9" x14ac:dyDescent="0.25">
      <c r="A340" s="1" t="s">
        <v>1648</v>
      </c>
      <c r="B340" s="1" t="s">
        <v>1649</v>
      </c>
      <c r="C340" s="1" t="s">
        <v>1221</v>
      </c>
      <c r="D340">
        <v>62</v>
      </c>
      <c r="E340" s="1" t="s">
        <v>1222</v>
      </c>
      <c r="F340" s="1" t="s">
        <v>1238</v>
      </c>
      <c r="G340">
        <v>166385</v>
      </c>
      <c r="H340" s="1" t="s">
        <v>1224</v>
      </c>
      <c r="I340" s="2">
        <v>43280</v>
      </c>
    </row>
    <row r="341" spans="1:9" x14ac:dyDescent="0.25">
      <c r="A341" s="1" t="s">
        <v>1071</v>
      </c>
      <c r="B341" s="1" t="s">
        <v>1650</v>
      </c>
      <c r="C341" s="1" t="s">
        <v>1221</v>
      </c>
      <c r="D341">
        <v>21</v>
      </c>
      <c r="E341" s="1" t="s">
        <v>1217</v>
      </c>
      <c r="F341" s="1" t="s">
        <v>1227</v>
      </c>
      <c r="G341">
        <v>92715</v>
      </c>
      <c r="H341" s="1" t="s">
        <v>1219</v>
      </c>
      <c r="I341" s="2">
        <v>42927</v>
      </c>
    </row>
    <row r="342" spans="1:9" x14ac:dyDescent="0.25">
      <c r="A342" s="1" t="s">
        <v>351</v>
      </c>
      <c r="B342" s="1" t="s">
        <v>1651</v>
      </c>
      <c r="C342" s="1" t="s">
        <v>1216</v>
      </c>
      <c r="D342">
        <v>53</v>
      </c>
      <c r="E342" s="1" t="s">
        <v>1217</v>
      </c>
      <c r="F342" s="1" t="s">
        <v>1227</v>
      </c>
      <c r="G342">
        <v>161398</v>
      </c>
      <c r="H342" s="1" t="s">
        <v>1219</v>
      </c>
      <c r="I342" s="2">
        <v>43009</v>
      </c>
    </row>
    <row r="343" spans="1:9" x14ac:dyDescent="0.25">
      <c r="A343" s="1" t="s">
        <v>239</v>
      </c>
      <c r="B343" s="1" t="s">
        <v>1652</v>
      </c>
      <c r="C343" s="1" t="s">
        <v>1221</v>
      </c>
      <c r="D343">
        <v>23</v>
      </c>
      <c r="E343" s="1" t="s">
        <v>1217</v>
      </c>
      <c r="F343" s="1" t="s">
        <v>1230</v>
      </c>
      <c r="G343">
        <v>130091</v>
      </c>
      <c r="H343" s="1" t="s">
        <v>1224</v>
      </c>
      <c r="I343" s="2">
        <v>45017</v>
      </c>
    </row>
    <row r="344" spans="1:9" x14ac:dyDescent="0.25">
      <c r="A344" s="1" t="s">
        <v>778</v>
      </c>
      <c r="B344" s="1" t="s">
        <v>1653</v>
      </c>
      <c r="C344" s="1" t="s">
        <v>1216</v>
      </c>
      <c r="D344">
        <v>48</v>
      </c>
      <c r="E344" s="1" t="s">
        <v>1217</v>
      </c>
      <c r="F344" s="1" t="s">
        <v>1238</v>
      </c>
      <c r="G344">
        <v>152632</v>
      </c>
      <c r="H344" s="1" t="s">
        <v>1219</v>
      </c>
      <c r="I344" s="2">
        <v>43154</v>
      </c>
    </row>
    <row r="345" spans="1:9" x14ac:dyDescent="0.25">
      <c r="A345" s="1" t="s">
        <v>434</v>
      </c>
      <c r="B345" s="1" t="s">
        <v>1654</v>
      </c>
      <c r="C345" s="1" t="s">
        <v>1221</v>
      </c>
      <c r="D345">
        <v>36</v>
      </c>
      <c r="E345" s="1" t="s">
        <v>1222</v>
      </c>
      <c r="F345" s="1" t="s">
        <v>1238</v>
      </c>
      <c r="G345">
        <v>99148</v>
      </c>
      <c r="H345" s="1" t="s">
        <v>1228</v>
      </c>
      <c r="I345" s="2">
        <v>43052</v>
      </c>
    </row>
    <row r="346" spans="1:9" x14ac:dyDescent="0.25">
      <c r="A346" s="1" t="s">
        <v>349</v>
      </c>
      <c r="B346" s="1" t="s">
        <v>1655</v>
      </c>
      <c r="C346" s="1" t="s">
        <v>1216</v>
      </c>
      <c r="D346">
        <v>61</v>
      </c>
      <c r="E346" s="1" t="s">
        <v>1222</v>
      </c>
      <c r="F346" s="1" t="s">
        <v>1238</v>
      </c>
      <c r="G346">
        <v>103186</v>
      </c>
      <c r="H346" s="1" t="s">
        <v>1219</v>
      </c>
      <c r="I346" s="2">
        <v>43704</v>
      </c>
    </row>
    <row r="347" spans="1:9" x14ac:dyDescent="0.25">
      <c r="A347" s="1" t="s">
        <v>1656</v>
      </c>
      <c r="B347" s="1" t="s">
        <v>1657</v>
      </c>
      <c r="C347" s="1" t="s">
        <v>1216</v>
      </c>
      <c r="D347">
        <v>71</v>
      </c>
      <c r="E347" s="1" t="s">
        <v>1232</v>
      </c>
      <c r="F347" s="1" t="s">
        <v>1238</v>
      </c>
      <c r="G347">
        <v>177817</v>
      </c>
      <c r="H347" s="1" t="s">
        <v>1224</v>
      </c>
      <c r="I347" s="2">
        <v>44709</v>
      </c>
    </row>
    <row r="348" spans="1:9" x14ac:dyDescent="0.25">
      <c r="A348" s="1" t="s">
        <v>751</v>
      </c>
      <c r="B348" s="1" t="s">
        <v>1658</v>
      </c>
      <c r="C348" s="1" t="s">
        <v>1216</v>
      </c>
      <c r="D348">
        <v>56</v>
      </c>
      <c r="E348" s="1" t="s">
        <v>1236</v>
      </c>
      <c r="F348" s="1" t="s">
        <v>1238</v>
      </c>
      <c r="G348">
        <v>182962</v>
      </c>
      <c r="H348" s="1" t="s">
        <v>1224</v>
      </c>
      <c r="I348" s="2">
        <v>45560</v>
      </c>
    </row>
    <row r="349" spans="1:9" x14ac:dyDescent="0.25">
      <c r="A349" s="1" t="s">
        <v>1015</v>
      </c>
      <c r="B349" s="1" t="s">
        <v>1659</v>
      </c>
      <c r="C349" s="1" t="s">
        <v>1221</v>
      </c>
      <c r="D349">
        <v>44</v>
      </c>
      <c r="E349" s="1" t="s">
        <v>1222</v>
      </c>
      <c r="F349" s="1" t="s">
        <v>1230</v>
      </c>
      <c r="G349">
        <v>171094</v>
      </c>
      <c r="H349" s="1" t="s">
        <v>1224</v>
      </c>
      <c r="I349" s="2">
        <v>43485</v>
      </c>
    </row>
    <row r="350" spans="1:9" x14ac:dyDescent="0.25">
      <c r="A350" s="1" t="s">
        <v>165</v>
      </c>
      <c r="B350" s="1" t="s">
        <v>1660</v>
      </c>
      <c r="C350" s="1" t="s">
        <v>1221</v>
      </c>
      <c r="D350">
        <v>27</v>
      </c>
      <c r="E350" s="1" t="s">
        <v>1222</v>
      </c>
      <c r="F350" s="1" t="s">
        <v>1218</v>
      </c>
      <c r="G350">
        <v>143629</v>
      </c>
      <c r="H350" s="1" t="s">
        <v>1224</v>
      </c>
      <c r="I350" s="2">
        <v>45888</v>
      </c>
    </row>
    <row r="351" spans="1:9" x14ac:dyDescent="0.25">
      <c r="A351" s="1" t="s">
        <v>54</v>
      </c>
      <c r="B351" s="1" t="s">
        <v>1661</v>
      </c>
      <c r="C351" s="1" t="s">
        <v>1216</v>
      </c>
      <c r="D351">
        <v>43</v>
      </c>
      <c r="E351" s="1" t="s">
        <v>1236</v>
      </c>
      <c r="F351" s="1" t="s">
        <v>1227</v>
      </c>
      <c r="G351">
        <v>90316</v>
      </c>
      <c r="H351" s="1" t="s">
        <v>1224</v>
      </c>
      <c r="I351" s="2">
        <v>44926</v>
      </c>
    </row>
    <row r="352" spans="1:9" x14ac:dyDescent="0.25">
      <c r="A352" s="1" t="s">
        <v>1662</v>
      </c>
      <c r="B352" s="1" t="s">
        <v>1663</v>
      </c>
      <c r="C352" s="1" t="s">
        <v>1221</v>
      </c>
      <c r="D352">
        <v>36</v>
      </c>
      <c r="E352" s="1" t="s">
        <v>1222</v>
      </c>
      <c r="F352" s="1" t="s">
        <v>1238</v>
      </c>
      <c r="G352">
        <v>48380</v>
      </c>
      <c r="H352" s="1" t="s">
        <v>1219</v>
      </c>
      <c r="I352" s="2">
        <v>44241</v>
      </c>
    </row>
    <row r="353" spans="1:9" x14ac:dyDescent="0.25">
      <c r="A353" s="1" t="s">
        <v>1664</v>
      </c>
      <c r="B353" s="1" t="s">
        <v>1665</v>
      </c>
      <c r="C353" s="1" t="s">
        <v>1216</v>
      </c>
      <c r="D353">
        <v>56</v>
      </c>
      <c r="E353" s="1" t="s">
        <v>1217</v>
      </c>
      <c r="F353" s="1" t="s">
        <v>1242</v>
      </c>
      <c r="G353">
        <v>130198</v>
      </c>
      <c r="H353" s="1" t="s">
        <v>1219</v>
      </c>
      <c r="I353" s="2">
        <v>43973</v>
      </c>
    </row>
    <row r="354" spans="1:9" x14ac:dyDescent="0.25">
      <c r="A354" s="1" t="s">
        <v>653</v>
      </c>
      <c r="B354" s="1" t="s">
        <v>1666</v>
      </c>
      <c r="C354" s="1" t="s">
        <v>1216</v>
      </c>
      <c r="D354">
        <v>20</v>
      </c>
      <c r="E354" s="1" t="s">
        <v>1217</v>
      </c>
      <c r="F354" s="1" t="s">
        <v>1218</v>
      </c>
      <c r="G354">
        <v>22356</v>
      </c>
      <c r="H354" s="1" t="s">
        <v>1219</v>
      </c>
      <c r="I354" s="2">
        <v>43727</v>
      </c>
    </row>
    <row r="355" spans="1:9" x14ac:dyDescent="0.25">
      <c r="A355" s="1" t="s">
        <v>379</v>
      </c>
      <c r="B355" s="1" t="s">
        <v>1667</v>
      </c>
      <c r="C355" s="1" t="s">
        <v>1221</v>
      </c>
      <c r="D355">
        <v>62</v>
      </c>
      <c r="E355" s="1" t="s">
        <v>1236</v>
      </c>
      <c r="F355" s="1" t="s">
        <v>1218</v>
      </c>
      <c r="G355">
        <v>90326</v>
      </c>
      <c r="H355" s="1" t="s">
        <v>1224</v>
      </c>
      <c r="I355" s="2">
        <v>43758</v>
      </c>
    </row>
    <row r="356" spans="1:9" x14ac:dyDescent="0.25">
      <c r="A356" s="1" t="s">
        <v>810</v>
      </c>
      <c r="B356" s="1" t="s">
        <v>1668</v>
      </c>
      <c r="C356" s="1" t="s">
        <v>1221</v>
      </c>
      <c r="D356">
        <v>30</v>
      </c>
      <c r="E356" s="1" t="s">
        <v>1232</v>
      </c>
      <c r="F356" s="1" t="s">
        <v>1227</v>
      </c>
      <c r="G356">
        <v>112447</v>
      </c>
      <c r="H356" s="1" t="s">
        <v>1219</v>
      </c>
      <c r="I356" s="2">
        <v>43847</v>
      </c>
    </row>
    <row r="357" spans="1:9" x14ac:dyDescent="0.25">
      <c r="A357" s="1" t="s">
        <v>42</v>
      </c>
      <c r="B357" s="1" t="s">
        <v>1669</v>
      </c>
      <c r="C357" s="1" t="s">
        <v>1216</v>
      </c>
      <c r="D357">
        <v>67</v>
      </c>
      <c r="E357" s="1" t="s">
        <v>1232</v>
      </c>
      <c r="F357" s="1" t="s">
        <v>1230</v>
      </c>
      <c r="G357">
        <v>134994</v>
      </c>
      <c r="H357" s="1" t="s">
        <v>1224</v>
      </c>
      <c r="I357" s="2">
        <v>43374</v>
      </c>
    </row>
    <row r="358" spans="1:9" x14ac:dyDescent="0.25">
      <c r="A358" s="1" t="s">
        <v>959</v>
      </c>
      <c r="B358" s="1" t="s">
        <v>1670</v>
      </c>
      <c r="C358" s="1" t="s">
        <v>1221</v>
      </c>
      <c r="D358">
        <v>45</v>
      </c>
      <c r="E358" s="1" t="s">
        <v>1236</v>
      </c>
      <c r="F358" s="1" t="s">
        <v>1223</v>
      </c>
      <c r="G358">
        <v>40049</v>
      </c>
      <c r="H358" s="1" t="s">
        <v>1219</v>
      </c>
      <c r="I358" s="2">
        <v>44190</v>
      </c>
    </row>
    <row r="359" spans="1:9" x14ac:dyDescent="0.25">
      <c r="A359" s="1" t="s">
        <v>1671</v>
      </c>
      <c r="B359" s="1" t="s">
        <v>1672</v>
      </c>
      <c r="C359" s="1" t="s">
        <v>1221</v>
      </c>
      <c r="D359">
        <v>37</v>
      </c>
      <c r="E359" s="1" t="s">
        <v>1236</v>
      </c>
      <c r="F359" s="1" t="s">
        <v>1223</v>
      </c>
      <c r="G359">
        <v>125361</v>
      </c>
      <c r="H359" s="1" t="s">
        <v>1219</v>
      </c>
      <c r="I359" s="2">
        <v>44342</v>
      </c>
    </row>
    <row r="360" spans="1:9" x14ac:dyDescent="0.25">
      <c r="A360" s="1" t="s">
        <v>111</v>
      </c>
      <c r="B360" s="1" t="s">
        <v>1673</v>
      </c>
      <c r="C360" s="1" t="s">
        <v>1216</v>
      </c>
      <c r="D360">
        <v>45</v>
      </c>
      <c r="E360" s="1" t="s">
        <v>1217</v>
      </c>
      <c r="F360" s="1" t="s">
        <v>1218</v>
      </c>
      <c r="G360">
        <v>36082</v>
      </c>
      <c r="H360" s="1" t="s">
        <v>1224</v>
      </c>
      <c r="I360" s="2">
        <v>44954</v>
      </c>
    </row>
    <row r="361" spans="1:9" x14ac:dyDescent="0.25">
      <c r="A361" s="1" t="s">
        <v>1674</v>
      </c>
      <c r="B361" s="1" t="s">
        <v>1675</v>
      </c>
      <c r="C361" s="1" t="s">
        <v>1216</v>
      </c>
      <c r="D361">
        <v>25</v>
      </c>
      <c r="E361" s="1" t="s">
        <v>1232</v>
      </c>
      <c r="F361" s="1" t="s">
        <v>1233</v>
      </c>
      <c r="G361">
        <v>20661</v>
      </c>
      <c r="H361" s="1" t="s">
        <v>1219</v>
      </c>
      <c r="I361" s="2">
        <v>44819</v>
      </c>
    </row>
    <row r="362" spans="1:9" x14ac:dyDescent="0.25">
      <c r="A362" s="1" t="s">
        <v>925</v>
      </c>
      <c r="B362" s="1" t="s">
        <v>1676</v>
      </c>
      <c r="C362" s="1" t="s">
        <v>1221</v>
      </c>
      <c r="D362">
        <v>58</v>
      </c>
      <c r="E362" s="1" t="s">
        <v>1222</v>
      </c>
      <c r="F362" s="1" t="s">
        <v>1233</v>
      </c>
      <c r="G362">
        <v>188484</v>
      </c>
      <c r="H362" s="1" t="s">
        <v>1219</v>
      </c>
      <c r="I362" s="2">
        <v>45392</v>
      </c>
    </row>
    <row r="363" spans="1:9" x14ac:dyDescent="0.25">
      <c r="A363" s="1" t="s">
        <v>1054</v>
      </c>
      <c r="B363" s="1" t="s">
        <v>1677</v>
      </c>
      <c r="C363" s="1" t="s">
        <v>1216</v>
      </c>
      <c r="D363">
        <v>56</v>
      </c>
      <c r="E363" s="1" t="s">
        <v>1217</v>
      </c>
      <c r="F363" s="1" t="s">
        <v>1227</v>
      </c>
      <c r="G363">
        <v>22920</v>
      </c>
      <c r="H363" s="1" t="s">
        <v>1219</v>
      </c>
      <c r="I363" s="2">
        <v>42295</v>
      </c>
    </row>
    <row r="364" spans="1:9" x14ac:dyDescent="0.25">
      <c r="A364" s="1" t="s">
        <v>282</v>
      </c>
      <c r="B364" s="1" t="s">
        <v>1678</v>
      </c>
      <c r="C364" s="1" t="s">
        <v>1216</v>
      </c>
      <c r="D364">
        <v>18</v>
      </c>
      <c r="E364" s="1" t="s">
        <v>1236</v>
      </c>
      <c r="F364" s="1" t="s">
        <v>1223</v>
      </c>
      <c r="G364">
        <v>99561</v>
      </c>
      <c r="H364" s="1" t="s">
        <v>1228</v>
      </c>
      <c r="I364" s="2">
        <v>42581</v>
      </c>
    </row>
    <row r="365" spans="1:9" x14ac:dyDescent="0.25">
      <c r="A365" s="1" t="s">
        <v>214</v>
      </c>
      <c r="B365" s="1" t="s">
        <v>1679</v>
      </c>
      <c r="C365" s="1" t="s">
        <v>1221</v>
      </c>
      <c r="D365">
        <v>20</v>
      </c>
      <c r="E365" s="1" t="s">
        <v>1232</v>
      </c>
      <c r="F365" s="1" t="s">
        <v>1218</v>
      </c>
      <c r="G365">
        <v>28946</v>
      </c>
      <c r="H365" s="1" t="s">
        <v>1224</v>
      </c>
      <c r="I365" s="2">
        <v>42442</v>
      </c>
    </row>
    <row r="366" spans="1:9" x14ac:dyDescent="0.25">
      <c r="A366" s="1" t="s">
        <v>145</v>
      </c>
      <c r="B366" s="1" t="s">
        <v>1680</v>
      </c>
      <c r="C366" s="1" t="s">
        <v>1216</v>
      </c>
      <c r="D366">
        <v>30</v>
      </c>
      <c r="E366" s="1" t="s">
        <v>1222</v>
      </c>
      <c r="F366" s="1" t="s">
        <v>1230</v>
      </c>
      <c r="G366">
        <v>196572</v>
      </c>
      <c r="H366" s="1" t="s">
        <v>1219</v>
      </c>
      <c r="I366" s="2">
        <v>45607</v>
      </c>
    </row>
    <row r="367" spans="1:9" x14ac:dyDescent="0.25">
      <c r="A367" s="1" t="s">
        <v>16</v>
      </c>
      <c r="B367" s="1" t="s">
        <v>1681</v>
      </c>
      <c r="C367" s="1" t="s">
        <v>1216</v>
      </c>
      <c r="D367">
        <v>45</v>
      </c>
      <c r="E367" s="1" t="s">
        <v>1222</v>
      </c>
      <c r="F367" s="1" t="s">
        <v>1223</v>
      </c>
      <c r="G367">
        <v>36309</v>
      </c>
      <c r="H367" s="1" t="s">
        <v>1219</v>
      </c>
      <c r="I367" s="2">
        <v>43773</v>
      </c>
    </row>
    <row r="368" spans="1:9" x14ac:dyDescent="0.25">
      <c r="A368" s="1" t="s">
        <v>1682</v>
      </c>
      <c r="B368" s="1" t="s">
        <v>1683</v>
      </c>
      <c r="C368" s="1" t="s">
        <v>1221</v>
      </c>
      <c r="D368">
        <v>74</v>
      </c>
      <c r="E368" s="1" t="s">
        <v>1217</v>
      </c>
      <c r="F368" s="1" t="s">
        <v>1218</v>
      </c>
      <c r="G368">
        <v>75230</v>
      </c>
      <c r="H368" s="1" t="s">
        <v>1219</v>
      </c>
      <c r="I368" s="2">
        <v>43795</v>
      </c>
    </row>
    <row r="369" spans="1:9" x14ac:dyDescent="0.25">
      <c r="A369" s="1" t="s">
        <v>424</v>
      </c>
      <c r="B369" s="1" t="s">
        <v>1684</v>
      </c>
      <c r="C369" s="1" t="s">
        <v>1221</v>
      </c>
      <c r="D369">
        <v>66</v>
      </c>
      <c r="E369" s="1" t="s">
        <v>1232</v>
      </c>
      <c r="F369" s="1" t="s">
        <v>1218</v>
      </c>
      <c r="G369">
        <v>131822</v>
      </c>
      <c r="H369" s="1" t="s">
        <v>1224</v>
      </c>
      <c r="I369" s="2">
        <v>43811</v>
      </c>
    </row>
    <row r="370" spans="1:9" x14ac:dyDescent="0.25">
      <c r="A370" s="1" t="s">
        <v>498</v>
      </c>
      <c r="B370" s="1" t="s">
        <v>1685</v>
      </c>
      <c r="C370" s="1" t="s">
        <v>1216</v>
      </c>
      <c r="D370">
        <v>42</v>
      </c>
      <c r="E370" s="1" t="s">
        <v>1232</v>
      </c>
      <c r="F370" s="1" t="s">
        <v>1238</v>
      </c>
      <c r="G370">
        <v>181099</v>
      </c>
      <c r="H370" s="1" t="s">
        <v>1224</v>
      </c>
      <c r="I370" s="2">
        <v>44954</v>
      </c>
    </row>
    <row r="371" spans="1:9" x14ac:dyDescent="0.25">
      <c r="A371" s="1" t="s">
        <v>1686</v>
      </c>
      <c r="B371" s="1" t="s">
        <v>1687</v>
      </c>
      <c r="C371" s="1" t="s">
        <v>1216</v>
      </c>
      <c r="D371">
        <v>73</v>
      </c>
      <c r="E371" s="1" t="s">
        <v>1236</v>
      </c>
      <c r="F371" s="1" t="s">
        <v>1230</v>
      </c>
      <c r="G371">
        <v>132340</v>
      </c>
      <c r="H371" s="1" t="s">
        <v>1219</v>
      </c>
      <c r="I371" s="2">
        <v>42545</v>
      </c>
    </row>
    <row r="372" spans="1:9" x14ac:dyDescent="0.25">
      <c r="A372" s="1" t="s">
        <v>347</v>
      </c>
      <c r="B372" s="1" t="s">
        <v>1688</v>
      </c>
      <c r="C372" s="1" t="s">
        <v>1221</v>
      </c>
      <c r="D372">
        <v>50</v>
      </c>
      <c r="E372" s="1" t="s">
        <v>1232</v>
      </c>
      <c r="F372" s="1" t="s">
        <v>1238</v>
      </c>
      <c r="G372">
        <v>79321</v>
      </c>
      <c r="H372" s="1" t="s">
        <v>1219</v>
      </c>
      <c r="I372" s="2">
        <v>43047</v>
      </c>
    </row>
    <row r="373" spans="1:9" x14ac:dyDescent="0.25">
      <c r="A373" s="1" t="s">
        <v>468</v>
      </c>
      <c r="B373" s="1" t="s">
        <v>1689</v>
      </c>
      <c r="C373" s="1" t="s">
        <v>1221</v>
      </c>
      <c r="D373">
        <v>55</v>
      </c>
      <c r="E373" s="1" t="s">
        <v>1232</v>
      </c>
      <c r="F373" s="1" t="s">
        <v>1227</v>
      </c>
      <c r="G373">
        <v>152028</v>
      </c>
      <c r="H373" s="1" t="s">
        <v>1219</v>
      </c>
      <c r="I373" s="2">
        <v>44745</v>
      </c>
    </row>
    <row r="374" spans="1:9" x14ac:dyDescent="0.25">
      <c r="A374" s="1" t="s">
        <v>1690</v>
      </c>
      <c r="B374" s="1" t="s">
        <v>1691</v>
      </c>
      <c r="C374" s="1" t="s">
        <v>1221</v>
      </c>
      <c r="D374">
        <v>70</v>
      </c>
      <c r="E374" s="1" t="s">
        <v>1217</v>
      </c>
      <c r="F374" s="1" t="s">
        <v>1238</v>
      </c>
      <c r="G374">
        <v>94131</v>
      </c>
      <c r="H374" s="1" t="s">
        <v>1224</v>
      </c>
      <c r="I374" s="2">
        <v>45501</v>
      </c>
    </row>
    <row r="375" spans="1:9" x14ac:dyDescent="0.25">
      <c r="A375" s="1" t="s">
        <v>1692</v>
      </c>
      <c r="B375" s="1" t="s">
        <v>1693</v>
      </c>
      <c r="C375" s="1" t="s">
        <v>1221</v>
      </c>
      <c r="D375">
        <v>23</v>
      </c>
      <c r="E375" s="1" t="s">
        <v>1232</v>
      </c>
      <c r="F375" s="1" t="s">
        <v>1242</v>
      </c>
      <c r="G375">
        <v>198980</v>
      </c>
      <c r="H375" s="1" t="s">
        <v>1224</v>
      </c>
      <c r="I375" s="2">
        <v>43750</v>
      </c>
    </row>
    <row r="376" spans="1:9" x14ac:dyDescent="0.25">
      <c r="A376" s="1" t="s">
        <v>620</v>
      </c>
      <c r="B376" s="1" t="s">
        <v>1694</v>
      </c>
      <c r="C376" s="1" t="s">
        <v>1216</v>
      </c>
      <c r="D376">
        <v>61</v>
      </c>
      <c r="E376" s="1" t="s">
        <v>1222</v>
      </c>
      <c r="F376" s="1" t="s">
        <v>1238</v>
      </c>
      <c r="G376">
        <v>45963</v>
      </c>
      <c r="H376" s="1" t="s">
        <v>1219</v>
      </c>
      <c r="I376" s="2">
        <v>44798</v>
      </c>
    </row>
    <row r="377" spans="1:9" x14ac:dyDescent="0.25">
      <c r="A377" s="1" t="s">
        <v>323</v>
      </c>
      <c r="B377" s="1" t="s">
        <v>1695</v>
      </c>
      <c r="C377" s="1" t="s">
        <v>1221</v>
      </c>
      <c r="D377">
        <v>62</v>
      </c>
      <c r="E377" s="1" t="s">
        <v>1217</v>
      </c>
      <c r="F377" s="1" t="s">
        <v>1242</v>
      </c>
      <c r="G377">
        <v>121757</v>
      </c>
      <c r="H377" s="1" t="s">
        <v>1219</v>
      </c>
      <c r="I377" s="2">
        <v>42284</v>
      </c>
    </row>
    <row r="378" spans="1:9" x14ac:dyDescent="0.25">
      <c r="A378" s="1" t="s">
        <v>686</v>
      </c>
      <c r="B378" s="1" t="s">
        <v>1696</v>
      </c>
      <c r="C378" s="1" t="s">
        <v>1221</v>
      </c>
      <c r="D378">
        <v>49</v>
      </c>
      <c r="E378" s="1" t="s">
        <v>1217</v>
      </c>
      <c r="F378" s="1" t="s">
        <v>1223</v>
      </c>
      <c r="G378">
        <v>190515</v>
      </c>
      <c r="H378" s="1" t="s">
        <v>1219</v>
      </c>
      <c r="I378" s="2">
        <v>44918</v>
      </c>
    </row>
    <row r="379" spans="1:9" x14ac:dyDescent="0.25">
      <c r="A379" s="1" t="s">
        <v>1186</v>
      </c>
      <c r="B379" s="1" t="s">
        <v>1697</v>
      </c>
      <c r="C379" s="1" t="s">
        <v>1216</v>
      </c>
      <c r="D379">
        <v>62</v>
      </c>
      <c r="E379" s="1" t="s">
        <v>1236</v>
      </c>
      <c r="F379" s="1" t="s">
        <v>1233</v>
      </c>
      <c r="G379">
        <v>119259</v>
      </c>
      <c r="H379" s="1" t="s">
        <v>1228</v>
      </c>
      <c r="I379" s="2">
        <v>42731</v>
      </c>
    </row>
    <row r="380" spans="1:9" x14ac:dyDescent="0.25">
      <c r="A380" s="1" t="s">
        <v>528</v>
      </c>
      <c r="B380" s="1" t="s">
        <v>1698</v>
      </c>
      <c r="C380" s="1" t="s">
        <v>1221</v>
      </c>
      <c r="D380">
        <v>64</v>
      </c>
      <c r="E380" s="1" t="s">
        <v>1232</v>
      </c>
      <c r="F380" s="1" t="s">
        <v>1218</v>
      </c>
      <c r="G380">
        <v>59063</v>
      </c>
      <c r="H380" s="1" t="s">
        <v>1219</v>
      </c>
      <c r="I380" s="2">
        <v>44972</v>
      </c>
    </row>
    <row r="381" spans="1:9" x14ac:dyDescent="0.25">
      <c r="A381" s="1" t="s">
        <v>598</v>
      </c>
      <c r="B381" s="1" t="s">
        <v>1699</v>
      </c>
      <c r="C381" s="1" t="s">
        <v>1216</v>
      </c>
      <c r="D381">
        <v>38</v>
      </c>
      <c r="E381" s="1" t="s">
        <v>1236</v>
      </c>
      <c r="F381" s="1" t="s">
        <v>1242</v>
      </c>
      <c r="G381">
        <v>134225</v>
      </c>
      <c r="H381" s="1" t="s">
        <v>1224</v>
      </c>
      <c r="I381" s="2">
        <v>44538</v>
      </c>
    </row>
    <row r="382" spans="1:9" x14ac:dyDescent="0.25">
      <c r="A382" s="1" t="s">
        <v>486</v>
      </c>
      <c r="B382" s="1" t="s">
        <v>1700</v>
      </c>
      <c r="C382" s="1" t="s">
        <v>1221</v>
      </c>
      <c r="D382">
        <v>33</v>
      </c>
      <c r="E382" s="1" t="s">
        <v>1222</v>
      </c>
      <c r="F382" s="1" t="s">
        <v>1230</v>
      </c>
      <c r="G382">
        <v>136400</v>
      </c>
      <c r="H382" s="1" t="s">
        <v>1224</v>
      </c>
      <c r="I382" s="2">
        <v>43463</v>
      </c>
    </row>
    <row r="383" spans="1:9" x14ac:dyDescent="0.25">
      <c r="A383" s="1" t="s">
        <v>663</v>
      </c>
      <c r="B383" s="1" t="s">
        <v>1701</v>
      </c>
      <c r="C383" s="1" t="s">
        <v>1221</v>
      </c>
      <c r="D383">
        <v>71</v>
      </c>
      <c r="E383" s="1" t="s">
        <v>1217</v>
      </c>
      <c r="F383" s="1" t="s">
        <v>1238</v>
      </c>
      <c r="G383">
        <v>100818</v>
      </c>
      <c r="H383" s="1" t="s">
        <v>1219</v>
      </c>
      <c r="I383" s="2">
        <v>43995</v>
      </c>
    </row>
    <row r="384" spans="1:9" x14ac:dyDescent="0.25">
      <c r="A384" s="1" t="s">
        <v>364</v>
      </c>
      <c r="B384" s="1" t="s">
        <v>1702</v>
      </c>
      <c r="C384" s="1" t="s">
        <v>1221</v>
      </c>
      <c r="D384">
        <v>38</v>
      </c>
      <c r="E384" s="1" t="s">
        <v>1217</v>
      </c>
      <c r="F384" s="1" t="s">
        <v>1242</v>
      </c>
      <c r="G384">
        <v>24703</v>
      </c>
      <c r="H384" s="1" t="s">
        <v>1219</v>
      </c>
      <c r="I384" s="2">
        <v>44896</v>
      </c>
    </row>
    <row r="385" spans="1:9" x14ac:dyDescent="0.25">
      <c r="A385" s="1" t="s">
        <v>325</v>
      </c>
      <c r="B385" s="1" t="s">
        <v>1703</v>
      </c>
      <c r="C385" s="1" t="s">
        <v>1216</v>
      </c>
      <c r="D385">
        <v>28</v>
      </c>
      <c r="E385" s="1" t="s">
        <v>1217</v>
      </c>
      <c r="F385" s="1" t="s">
        <v>1230</v>
      </c>
      <c r="G385">
        <v>92099</v>
      </c>
      <c r="H385" s="1" t="s">
        <v>1219</v>
      </c>
      <c r="I385" s="2">
        <v>44410</v>
      </c>
    </row>
    <row r="386" spans="1:9" x14ac:dyDescent="0.25">
      <c r="A386" s="1" t="s">
        <v>1704</v>
      </c>
      <c r="B386" s="1" t="s">
        <v>1705</v>
      </c>
      <c r="C386" s="1" t="s">
        <v>1216</v>
      </c>
      <c r="D386">
        <v>54</v>
      </c>
      <c r="E386" s="1" t="s">
        <v>1222</v>
      </c>
      <c r="F386" s="1" t="s">
        <v>1233</v>
      </c>
      <c r="G386">
        <v>176921</v>
      </c>
      <c r="H386" s="1" t="s">
        <v>1224</v>
      </c>
      <c r="I386" s="2">
        <v>44889</v>
      </c>
    </row>
    <row r="387" spans="1:9" x14ac:dyDescent="0.25">
      <c r="A387" s="1" t="s">
        <v>574</v>
      </c>
      <c r="B387" s="1" t="s">
        <v>1706</v>
      </c>
      <c r="C387" s="1" t="s">
        <v>1221</v>
      </c>
      <c r="D387">
        <v>53</v>
      </c>
      <c r="E387" s="1" t="s">
        <v>1222</v>
      </c>
      <c r="F387" s="1" t="s">
        <v>1233</v>
      </c>
      <c r="G387">
        <v>182932</v>
      </c>
      <c r="H387" s="1" t="s">
        <v>1224</v>
      </c>
      <c r="I387" s="2">
        <v>45157</v>
      </c>
    </row>
    <row r="388" spans="1:9" x14ac:dyDescent="0.25">
      <c r="A388" s="1" t="s">
        <v>507</v>
      </c>
      <c r="B388" s="1" t="s">
        <v>1707</v>
      </c>
      <c r="C388" s="1" t="s">
        <v>1216</v>
      </c>
      <c r="D388">
        <v>52</v>
      </c>
      <c r="E388" s="1" t="s">
        <v>1236</v>
      </c>
      <c r="F388" s="1" t="s">
        <v>1238</v>
      </c>
      <c r="G388">
        <v>51585</v>
      </c>
      <c r="H388" s="1" t="s">
        <v>1224</v>
      </c>
      <c r="I388" s="2">
        <v>43577</v>
      </c>
    </row>
    <row r="389" spans="1:9" x14ac:dyDescent="0.25">
      <c r="A389" s="1" t="s">
        <v>1708</v>
      </c>
      <c r="B389" s="1" t="s">
        <v>1709</v>
      </c>
      <c r="C389" s="1" t="s">
        <v>1216</v>
      </c>
      <c r="D389">
        <v>36</v>
      </c>
      <c r="E389" s="1" t="s">
        <v>1236</v>
      </c>
      <c r="F389" s="1" t="s">
        <v>1227</v>
      </c>
      <c r="G389">
        <v>173087</v>
      </c>
      <c r="H389" s="1" t="s">
        <v>1219</v>
      </c>
      <c r="I389" s="2">
        <v>43947</v>
      </c>
    </row>
    <row r="390" spans="1:9" x14ac:dyDescent="0.25">
      <c r="A390" s="1" t="s">
        <v>1710</v>
      </c>
      <c r="B390" s="1" t="s">
        <v>1711</v>
      </c>
      <c r="C390" s="1" t="s">
        <v>1216</v>
      </c>
      <c r="D390">
        <v>37</v>
      </c>
      <c r="E390" s="1" t="s">
        <v>1236</v>
      </c>
      <c r="F390" s="1" t="s">
        <v>1238</v>
      </c>
      <c r="G390">
        <v>63585</v>
      </c>
      <c r="H390" s="1" t="s">
        <v>1219</v>
      </c>
      <c r="I390" s="2">
        <v>42757</v>
      </c>
    </row>
    <row r="391" spans="1:9" x14ac:dyDescent="0.25">
      <c r="A391" s="1" t="s">
        <v>1712</v>
      </c>
      <c r="B391" s="1" t="s">
        <v>1713</v>
      </c>
      <c r="C391" s="1" t="s">
        <v>1216</v>
      </c>
      <c r="D391">
        <v>74</v>
      </c>
      <c r="E391" s="1" t="s">
        <v>1232</v>
      </c>
      <c r="F391" s="1" t="s">
        <v>1223</v>
      </c>
      <c r="G391">
        <v>46958</v>
      </c>
      <c r="H391" s="1" t="s">
        <v>1228</v>
      </c>
      <c r="I391" s="2">
        <v>44220</v>
      </c>
    </row>
    <row r="392" spans="1:9" x14ac:dyDescent="0.25">
      <c r="A392" s="1" t="s">
        <v>243</v>
      </c>
      <c r="B392" s="1" t="s">
        <v>1714</v>
      </c>
      <c r="C392" s="1" t="s">
        <v>1216</v>
      </c>
      <c r="D392">
        <v>35</v>
      </c>
      <c r="E392" s="1" t="s">
        <v>1217</v>
      </c>
      <c r="F392" s="1" t="s">
        <v>1242</v>
      </c>
      <c r="G392">
        <v>46017</v>
      </c>
      <c r="H392" s="1" t="s">
        <v>1224</v>
      </c>
      <c r="I392" s="2">
        <v>42931</v>
      </c>
    </row>
    <row r="393" spans="1:9" x14ac:dyDescent="0.25">
      <c r="A393" s="1" t="s">
        <v>1715</v>
      </c>
      <c r="B393" s="1" t="s">
        <v>1716</v>
      </c>
      <c r="C393" s="1" t="s">
        <v>1216</v>
      </c>
      <c r="D393">
        <v>64</v>
      </c>
      <c r="E393" s="1" t="s">
        <v>1217</v>
      </c>
      <c r="F393" s="1" t="s">
        <v>1218</v>
      </c>
      <c r="G393">
        <v>144677</v>
      </c>
      <c r="H393" s="1" t="s">
        <v>1219</v>
      </c>
      <c r="I393" s="2">
        <v>43422</v>
      </c>
    </row>
    <row r="394" spans="1:9" x14ac:dyDescent="0.25">
      <c r="A394" s="1" t="s">
        <v>558</v>
      </c>
      <c r="B394" s="1" t="s">
        <v>1717</v>
      </c>
      <c r="C394" s="1" t="s">
        <v>1221</v>
      </c>
      <c r="D394">
        <v>58</v>
      </c>
      <c r="E394" s="1" t="s">
        <v>1236</v>
      </c>
      <c r="F394" s="1" t="s">
        <v>1227</v>
      </c>
      <c r="G394">
        <v>196422</v>
      </c>
      <c r="H394" s="1" t="s">
        <v>1228</v>
      </c>
      <c r="I394" s="2">
        <v>44545</v>
      </c>
    </row>
    <row r="395" spans="1:9" x14ac:dyDescent="0.25">
      <c r="A395" s="1" t="s">
        <v>254</v>
      </c>
      <c r="B395" s="1" t="s">
        <v>1718</v>
      </c>
      <c r="C395" s="1" t="s">
        <v>1221</v>
      </c>
      <c r="D395">
        <v>66</v>
      </c>
      <c r="E395" s="1" t="s">
        <v>1217</v>
      </c>
      <c r="F395" s="1" t="s">
        <v>1238</v>
      </c>
      <c r="G395">
        <v>163273</v>
      </c>
      <c r="H395" s="1" t="s">
        <v>1224</v>
      </c>
      <c r="I395" s="2">
        <v>42384</v>
      </c>
    </row>
    <row r="396" spans="1:9" x14ac:dyDescent="0.25">
      <c r="A396" s="1" t="s">
        <v>617</v>
      </c>
      <c r="B396" s="1" t="s">
        <v>1719</v>
      </c>
      <c r="C396" s="1" t="s">
        <v>1216</v>
      </c>
      <c r="D396">
        <v>31</v>
      </c>
      <c r="E396" s="1" t="s">
        <v>1236</v>
      </c>
      <c r="F396" s="1" t="s">
        <v>1230</v>
      </c>
      <c r="G396">
        <v>49426</v>
      </c>
      <c r="H396" s="1" t="s">
        <v>1219</v>
      </c>
      <c r="I396" s="2">
        <v>45372</v>
      </c>
    </row>
    <row r="397" spans="1:9" x14ac:dyDescent="0.25">
      <c r="A397" s="1" t="s">
        <v>354</v>
      </c>
      <c r="B397" s="1" t="s">
        <v>1720</v>
      </c>
      <c r="C397" s="1" t="s">
        <v>1221</v>
      </c>
      <c r="D397">
        <v>32</v>
      </c>
      <c r="E397" s="1" t="s">
        <v>1232</v>
      </c>
      <c r="F397" s="1" t="s">
        <v>1227</v>
      </c>
      <c r="G397">
        <v>37778</v>
      </c>
      <c r="H397" s="1" t="s">
        <v>1224</v>
      </c>
      <c r="I397" s="2">
        <v>44714</v>
      </c>
    </row>
    <row r="398" spans="1:9" x14ac:dyDescent="0.25">
      <c r="A398" s="1" t="s">
        <v>1120</v>
      </c>
      <c r="B398" s="1" t="s">
        <v>1721</v>
      </c>
      <c r="C398" s="1" t="s">
        <v>1221</v>
      </c>
      <c r="D398">
        <v>48</v>
      </c>
      <c r="E398" s="1" t="s">
        <v>1232</v>
      </c>
      <c r="F398" s="1" t="s">
        <v>1242</v>
      </c>
      <c r="G398">
        <v>196313</v>
      </c>
      <c r="H398" s="1" t="s">
        <v>1224</v>
      </c>
      <c r="I398" s="2">
        <v>44176</v>
      </c>
    </row>
    <row r="399" spans="1:9" x14ac:dyDescent="0.25">
      <c r="A399" s="1" t="s">
        <v>888</v>
      </c>
      <c r="B399" s="1" t="s">
        <v>1722</v>
      </c>
      <c r="C399" s="1" t="s">
        <v>1221</v>
      </c>
      <c r="D399">
        <v>18</v>
      </c>
      <c r="E399" s="1" t="s">
        <v>1222</v>
      </c>
      <c r="F399" s="1" t="s">
        <v>1227</v>
      </c>
      <c r="G399">
        <v>62229</v>
      </c>
      <c r="H399" s="1" t="s">
        <v>1224</v>
      </c>
      <c r="I399" s="2">
        <v>45160</v>
      </c>
    </row>
    <row r="400" spans="1:9" x14ac:dyDescent="0.25">
      <c r="A400" s="1" t="s">
        <v>101</v>
      </c>
      <c r="B400" s="1" t="s">
        <v>1723</v>
      </c>
      <c r="C400" s="1" t="s">
        <v>1221</v>
      </c>
      <c r="D400">
        <v>70</v>
      </c>
      <c r="E400" s="1" t="s">
        <v>1232</v>
      </c>
      <c r="F400" s="1" t="s">
        <v>1242</v>
      </c>
      <c r="G400">
        <v>106652</v>
      </c>
      <c r="H400" s="1" t="s">
        <v>1219</v>
      </c>
      <c r="I400" s="2">
        <v>45702</v>
      </c>
    </row>
    <row r="401" spans="1:9" x14ac:dyDescent="0.25">
      <c r="A401" s="1" t="s">
        <v>117</v>
      </c>
      <c r="B401" s="1" t="s">
        <v>1724</v>
      </c>
      <c r="C401" s="1" t="s">
        <v>1216</v>
      </c>
      <c r="D401">
        <v>71</v>
      </c>
      <c r="E401" s="1" t="s">
        <v>1236</v>
      </c>
      <c r="F401" s="1" t="s">
        <v>1238</v>
      </c>
      <c r="G401">
        <v>148267</v>
      </c>
      <c r="H401" s="1" t="s">
        <v>1219</v>
      </c>
      <c r="I401" s="2">
        <v>42789</v>
      </c>
    </row>
    <row r="402" spans="1:9" x14ac:dyDescent="0.25">
      <c r="A402" s="1" t="s">
        <v>87</v>
      </c>
      <c r="B402" s="1" t="s">
        <v>1725</v>
      </c>
      <c r="C402" s="1" t="s">
        <v>1221</v>
      </c>
      <c r="D402">
        <v>71</v>
      </c>
      <c r="E402" s="1" t="s">
        <v>1232</v>
      </c>
      <c r="F402" s="1" t="s">
        <v>1242</v>
      </c>
      <c r="G402">
        <v>199436</v>
      </c>
      <c r="H402" s="1" t="s">
        <v>1228</v>
      </c>
      <c r="I402" s="2">
        <v>44100</v>
      </c>
    </row>
    <row r="403" spans="1:9" x14ac:dyDescent="0.25">
      <c r="A403" s="1" t="s">
        <v>1726</v>
      </c>
      <c r="B403" s="1" t="s">
        <v>1727</v>
      </c>
      <c r="C403" s="1" t="s">
        <v>1221</v>
      </c>
      <c r="D403">
        <v>20</v>
      </c>
      <c r="E403" s="1" t="s">
        <v>1222</v>
      </c>
      <c r="F403" s="1" t="s">
        <v>1227</v>
      </c>
      <c r="G403">
        <v>146503</v>
      </c>
      <c r="H403" s="1" t="s">
        <v>1219</v>
      </c>
      <c r="I403" s="2">
        <v>44310</v>
      </c>
    </row>
    <row r="404" spans="1:9" x14ac:dyDescent="0.25">
      <c r="A404" s="1" t="s">
        <v>151</v>
      </c>
      <c r="B404" s="1" t="s">
        <v>1728</v>
      </c>
      <c r="C404" s="1" t="s">
        <v>1216</v>
      </c>
      <c r="D404">
        <v>33</v>
      </c>
      <c r="E404" s="1" t="s">
        <v>1217</v>
      </c>
      <c r="F404" s="1" t="s">
        <v>1230</v>
      </c>
      <c r="G404">
        <v>104878</v>
      </c>
      <c r="H404" s="1" t="s">
        <v>1219</v>
      </c>
      <c r="I404" s="2">
        <v>43523</v>
      </c>
    </row>
    <row r="405" spans="1:9" x14ac:dyDescent="0.25">
      <c r="A405" s="1" t="s">
        <v>658</v>
      </c>
      <c r="B405" s="1" t="s">
        <v>1729</v>
      </c>
      <c r="C405" s="1" t="s">
        <v>1216</v>
      </c>
      <c r="D405">
        <v>40</v>
      </c>
      <c r="E405" s="1" t="s">
        <v>1236</v>
      </c>
      <c r="F405" s="1" t="s">
        <v>1233</v>
      </c>
      <c r="G405">
        <v>77056</v>
      </c>
      <c r="H405" s="1" t="s">
        <v>1219</v>
      </c>
      <c r="I405" s="2">
        <v>44268</v>
      </c>
    </row>
    <row r="406" spans="1:9" x14ac:dyDescent="0.25">
      <c r="A406" s="1" t="s">
        <v>175</v>
      </c>
      <c r="B406" s="1" t="s">
        <v>1730</v>
      </c>
      <c r="C406" s="1" t="s">
        <v>1221</v>
      </c>
      <c r="D406">
        <v>74</v>
      </c>
      <c r="E406" s="1" t="s">
        <v>1217</v>
      </c>
      <c r="F406" s="1" t="s">
        <v>1227</v>
      </c>
      <c r="G406">
        <v>178562</v>
      </c>
      <c r="H406" s="1" t="s">
        <v>1219</v>
      </c>
      <c r="I406" s="2">
        <v>45246</v>
      </c>
    </row>
    <row r="407" spans="1:9" x14ac:dyDescent="0.25">
      <c r="A407" s="1" t="s">
        <v>21</v>
      </c>
      <c r="B407" s="1" t="s">
        <v>1731</v>
      </c>
      <c r="C407" s="1" t="s">
        <v>1221</v>
      </c>
      <c r="D407">
        <v>28</v>
      </c>
      <c r="E407" s="1" t="s">
        <v>1222</v>
      </c>
      <c r="F407" s="1" t="s">
        <v>1242</v>
      </c>
      <c r="G407">
        <v>39975</v>
      </c>
      <c r="H407" s="1" t="s">
        <v>1224</v>
      </c>
      <c r="I407" s="2">
        <v>44902</v>
      </c>
    </row>
    <row r="408" spans="1:9" x14ac:dyDescent="0.25">
      <c r="A408" s="1" t="s">
        <v>827</v>
      </c>
      <c r="B408" s="1" t="s">
        <v>1732</v>
      </c>
      <c r="C408" s="1" t="s">
        <v>1221</v>
      </c>
      <c r="D408">
        <v>29</v>
      </c>
      <c r="E408" s="1" t="s">
        <v>1222</v>
      </c>
      <c r="F408" s="1" t="s">
        <v>1233</v>
      </c>
      <c r="G408">
        <v>177795</v>
      </c>
      <c r="H408" s="1" t="s">
        <v>1228</v>
      </c>
      <c r="I408" s="2">
        <v>43097</v>
      </c>
    </row>
    <row r="409" spans="1:9" x14ac:dyDescent="0.25">
      <c r="A409" s="1" t="s">
        <v>233</v>
      </c>
      <c r="B409" s="1" t="s">
        <v>1733</v>
      </c>
      <c r="C409" s="1" t="s">
        <v>1221</v>
      </c>
      <c r="D409">
        <v>27</v>
      </c>
      <c r="E409" s="1" t="s">
        <v>1222</v>
      </c>
      <c r="F409" s="1" t="s">
        <v>1242</v>
      </c>
      <c r="G409">
        <v>174351</v>
      </c>
      <c r="H409" s="1" t="s">
        <v>1219</v>
      </c>
      <c r="I409" s="2">
        <v>42571</v>
      </c>
    </row>
    <row r="410" spans="1:9" x14ac:dyDescent="0.25">
      <c r="A410" s="1" t="s">
        <v>503</v>
      </c>
      <c r="B410" s="1" t="s">
        <v>1734</v>
      </c>
      <c r="C410" s="1" t="s">
        <v>1221</v>
      </c>
      <c r="D410">
        <v>49</v>
      </c>
      <c r="E410" s="1" t="s">
        <v>1217</v>
      </c>
      <c r="F410" s="1" t="s">
        <v>1230</v>
      </c>
      <c r="G410">
        <v>162633</v>
      </c>
      <c r="H410" s="1" t="s">
        <v>1219</v>
      </c>
      <c r="I410" s="2">
        <v>43721</v>
      </c>
    </row>
    <row r="411" spans="1:9" x14ac:dyDescent="0.25">
      <c r="A411" s="1" t="s">
        <v>159</v>
      </c>
      <c r="B411" s="1" t="s">
        <v>1735</v>
      </c>
      <c r="C411" s="1" t="s">
        <v>1221</v>
      </c>
      <c r="D411">
        <v>33</v>
      </c>
      <c r="E411" s="1" t="s">
        <v>1217</v>
      </c>
      <c r="F411" s="1" t="s">
        <v>1242</v>
      </c>
      <c r="G411">
        <v>108397</v>
      </c>
      <c r="H411" s="1" t="s">
        <v>1219</v>
      </c>
      <c r="I411" s="2">
        <v>42587</v>
      </c>
    </row>
    <row r="412" spans="1:9" x14ac:dyDescent="0.25">
      <c r="A412" s="1" t="s">
        <v>484</v>
      </c>
      <c r="B412" s="1" t="s">
        <v>1736</v>
      </c>
      <c r="C412" s="1" t="s">
        <v>1216</v>
      </c>
      <c r="D412">
        <v>25</v>
      </c>
      <c r="E412" s="1" t="s">
        <v>1217</v>
      </c>
      <c r="F412" s="1" t="s">
        <v>1238</v>
      </c>
      <c r="G412">
        <v>53142</v>
      </c>
      <c r="H412" s="1" t="s">
        <v>1224</v>
      </c>
      <c r="I412" s="2">
        <v>43411</v>
      </c>
    </row>
    <row r="413" spans="1:9" x14ac:dyDescent="0.25">
      <c r="A413" s="1" t="s">
        <v>637</v>
      </c>
      <c r="B413" s="1" t="s">
        <v>1737</v>
      </c>
      <c r="C413" s="1" t="s">
        <v>1221</v>
      </c>
      <c r="D413">
        <v>55</v>
      </c>
      <c r="E413" s="1" t="s">
        <v>1217</v>
      </c>
      <c r="F413" s="1" t="s">
        <v>1218</v>
      </c>
      <c r="G413">
        <v>46916</v>
      </c>
      <c r="H413" s="1" t="s">
        <v>1224</v>
      </c>
      <c r="I413" s="2">
        <v>45608</v>
      </c>
    </row>
    <row r="414" spans="1:9" x14ac:dyDescent="0.25">
      <c r="A414" s="1" t="s">
        <v>1738</v>
      </c>
      <c r="B414" s="1" t="s">
        <v>1739</v>
      </c>
      <c r="C414" s="1" t="s">
        <v>1221</v>
      </c>
      <c r="D414">
        <v>29</v>
      </c>
      <c r="E414" s="1" t="s">
        <v>1222</v>
      </c>
      <c r="F414" s="1" t="s">
        <v>1227</v>
      </c>
      <c r="G414">
        <v>84324</v>
      </c>
      <c r="H414" s="1" t="s">
        <v>1219</v>
      </c>
      <c r="I414" s="2">
        <v>44965</v>
      </c>
    </row>
    <row r="415" spans="1:9" x14ac:dyDescent="0.25">
      <c r="A415" s="1" t="s">
        <v>231</v>
      </c>
      <c r="B415" s="1" t="s">
        <v>1740</v>
      </c>
      <c r="C415" s="1" t="s">
        <v>1216</v>
      </c>
      <c r="D415">
        <v>41</v>
      </c>
      <c r="E415" s="1" t="s">
        <v>1222</v>
      </c>
      <c r="F415" s="1" t="s">
        <v>1218</v>
      </c>
      <c r="G415">
        <v>196037</v>
      </c>
      <c r="H415" s="1" t="s">
        <v>1224</v>
      </c>
      <c r="I415" s="2">
        <v>42457</v>
      </c>
    </row>
    <row r="416" spans="1:9" x14ac:dyDescent="0.25">
      <c r="A416" s="1" t="s">
        <v>39</v>
      </c>
      <c r="B416" s="1" t="s">
        <v>1741</v>
      </c>
      <c r="C416" s="1" t="s">
        <v>1216</v>
      </c>
      <c r="D416">
        <v>45</v>
      </c>
      <c r="E416" s="1" t="s">
        <v>1236</v>
      </c>
      <c r="F416" s="1" t="s">
        <v>1242</v>
      </c>
      <c r="G416">
        <v>145932</v>
      </c>
      <c r="H416" s="1" t="s">
        <v>1224</v>
      </c>
      <c r="I416" s="2">
        <v>45884</v>
      </c>
    </row>
    <row r="417" spans="1:9" x14ac:dyDescent="0.25">
      <c r="A417" s="1" t="s">
        <v>596</v>
      </c>
      <c r="B417" s="1" t="s">
        <v>1742</v>
      </c>
      <c r="C417" s="1" t="s">
        <v>1216</v>
      </c>
      <c r="D417">
        <v>70</v>
      </c>
      <c r="E417" s="1" t="s">
        <v>1236</v>
      </c>
      <c r="F417" s="1" t="s">
        <v>1230</v>
      </c>
      <c r="G417">
        <v>155720</v>
      </c>
      <c r="H417" s="1" t="s">
        <v>1224</v>
      </c>
      <c r="I417" s="2">
        <v>43022</v>
      </c>
    </row>
    <row r="418" spans="1:9" x14ac:dyDescent="0.25">
      <c r="A418" s="1" t="s">
        <v>292</v>
      </c>
      <c r="B418" s="1" t="s">
        <v>1743</v>
      </c>
      <c r="C418" s="1" t="s">
        <v>1216</v>
      </c>
      <c r="D418">
        <v>25</v>
      </c>
      <c r="E418" s="1" t="s">
        <v>1217</v>
      </c>
      <c r="F418" s="1" t="s">
        <v>1227</v>
      </c>
      <c r="G418">
        <v>186205</v>
      </c>
      <c r="H418" s="1" t="s">
        <v>1228</v>
      </c>
      <c r="I418" s="2">
        <v>45595</v>
      </c>
    </row>
    <row r="419" spans="1:9" x14ac:dyDescent="0.25">
      <c r="A419" s="1" t="s">
        <v>660</v>
      </c>
      <c r="B419" s="1" t="s">
        <v>1744</v>
      </c>
      <c r="C419" s="1" t="s">
        <v>1221</v>
      </c>
      <c r="D419">
        <v>45</v>
      </c>
      <c r="E419" s="1" t="s">
        <v>1232</v>
      </c>
      <c r="F419" s="1" t="s">
        <v>1242</v>
      </c>
      <c r="G419">
        <v>116059</v>
      </c>
      <c r="H419" s="1" t="s">
        <v>1219</v>
      </c>
      <c r="I419" s="2">
        <v>43432</v>
      </c>
    </row>
    <row r="420" spans="1:9" x14ac:dyDescent="0.25">
      <c r="A420" s="1" t="s">
        <v>195</v>
      </c>
      <c r="B420" s="1" t="s">
        <v>1745</v>
      </c>
      <c r="C420" s="1" t="s">
        <v>1221</v>
      </c>
      <c r="D420">
        <v>53</v>
      </c>
      <c r="E420" s="1" t="s">
        <v>1232</v>
      </c>
      <c r="F420" s="1" t="s">
        <v>1233</v>
      </c>
      <c r="G420">
        <v>118317</v>
      </c>
      <c r="H420" s="1" t="s">
        <v>1224</v>
      </c>
      <c r="I420" s="2">
        <v>42802</v>
      </c>
    </row>
    <row r="421" spans="1:9" x14ac:dyDescent="0.25">
      <c r="A421" s="1" t="s">
        <v>1173</v>
      </c>
      <c r="B421" s="1" t="s">
        <v>1746</v>
      </c>
      <c r="C421" s="1" t="s">
        <v>1221</v>
      </c>
      <c r="D421">
        <v>43</v>
      </c>
      <c r="E421" s="1" t="s">
        <v>1222</v>
      </c>
      <c r="F421" s="1" t="s">
        <v>1223</v>
      </c>
      <c r="G421">
        <v>55046</v>
      </c>
      <c r="H421" s="1" t="s">
        <v>1219</v>
      </c>
      <c r="I421" s="2">
        <v>44313</v>
      </c>
    </row>
    <row r="422" spans="1:9" x14ac:dyDescent="0.25">
      <c r="A422" s="1" t="s">
        <v>169</v>
      </c>
      <c r="B422" s="1" t="s">
        <v>1747</v>
      </c>
      <c r="C422" s="1" t="s">
        <v>1221</v>
      </c>
      <c r="D422">
        <v>25</v>
      </c>
      <c r="E422" s="1" t="s">
        <v>1222</v>
      </c>
      <c r="F422" s="1" t="s">
        <v>1242</v>
      </c>
      <c r="G422">
        <v>198136</v>
      </c>
      <c r="H422" s="1" t="s">
        <v>1224</v>
      </c>
      <c r="I422" s="2">
        <v>42565</v>
      </c>
    </row>
    <row r="423" spans="1:9" x14ac:dyDescent="0.25">
      <c r="A423" s="1" t="s">
        <v>891</v>
      </c>
      <c r="B423" s="1" t="s">
        <v>1748</v>
      </c>
      <c r="C423" s="1" t="s">
        <v>1221</v>
      </c>
      <c r="D423">
        <v>67</v>
      </c>
      <c r="E423" s="1" t="s">
        <v>1222</v>
      </c>
      <c r="F423" s="1" t="s">
        <v>1218</v>
      </c>
      <c r="G423">
        <v>121459</v>
      </c>
      <c r="H423" s="1" t="s">
        <v>1224</v>
      </c>
      <c r="I423" s="2">
        <v>44523</v>
      </c>
    </row>
    <row r="424" spans="1:9" x14ac:dyDescent="0.25">
      <c r="A424" s="1" t="s">
        <v>389</v>
      </c>
      <c r="B424" s="1" t="s">
        <v>1749</v>
      </c>
      <c r="C424" s="1" t="s">
        <v>1221</v>
      </c>
      <c r="D424">
        <v>45</v>
      </c>
      <c r="E424" s="1" t="s">
        <v>1236</v>
      </c>
      <c r="F424" s="1" t="s">
        <v>1227</v>
      </c>
      <c r="G424">
        <v>65893</v>
      </c>
      <c r="H424" s="1" t="s">
        <v>1224</v>
      </c>
      <c r="I424" s="2">
        <v>44513</v>
      </c>
    </row>
    <row r="425" spans="1:9" x14ac:dyDescent="0.25">
      <c r="A425" s="1" t="s">
        <v>438</v>
      </c>
      <c r="B425" s="1" t="s">
        <v>1749</v>
      </c>
      <c r="C425" s="1" t="s">
        <v>1216</v>
      </c>
      <c r="D425">
        <v>45</v>
      </c>
      <c r="E425" s="1" t="s">
        <v>1236</v>
      </c>
      <c r="F425" s="1" t="s">
        <v>1218</v>
      </c>
      <c r="G425">
        <v>121520</v>
      </c>
      <c r="H425" s="1" t="s">
        <v>1224</v>
      </c>
      <c r="I425" s="2">
        <v>44111</v>
      </c>
    </row>
    <row r="426" spans="1:9" x14ac:dyDescent="0.25">
      <c r="A426" s="1" t="s">
        <v>358</v>
      </c>
      <c r="B426" s="1" t="s">
        <v>1750</v>
      </c>
      <c r="C426" s="1" t="s">
        <v>1221</v>
      </c>
      <c r="D426">
        <v>54</v>
      </c>
      <c r="E426" s="1" t="s">
        <v>1222</v>
      </c>
      <c r="F426" s="1" t="s">
        <v>1227</v>
      </c>
      <c r="G426">
        <v>145818</v>
      </c>
      <c r="H426" s="1" t="s">
        <v>1219</v>
      </c>
      <c r="I426" s="2">
        <v>42917</v>
      </c>
    </row>
    <row r="427" spans="1:9" x14ac:dyDescent="0.25">
      <c r="A427" s="1" t="s">
        <v>153</v>
      </c>
      <c r="B427" s="1" t="s">
        <v>1751</v>
      </c>
      <c r="C427" s="1" t="s">
        <v>1216</v>
      </c>
      <c r="D427">
        <v>58</v>
      </c>
      <c r="E427" s="1" t="s">
        <v>1222</v>
      </c>
      <c r="F427" s="1" t="s">
        <v>1242</v>
      </c>
      <c r="G427">
        <v>81272</v>
      </c>
      <c r="H427" s="1" t="s">
        <v>1219</v>
      </c>
      <c r="I427" s="2">
        <v>42747</v>
      </c>
    </row>
    <row r="428" spans="1:9" x14ac:dyDescent="0.25">
      <c r="A428" s="1" t="s">
        <v>531</v>
      </c>
      <c r="B428" s="1" t="s">
        <v>1752</v>
      </c>
      <c r="C428" s="1" t="s">
        <v>1216</v>
      </c>
      <c r="D428">
        <v>53</v>
      </c>
      <c r="E428" s="1" t="s">
        <v>1222</v>
      </c>
      <c r="F428" s="1" t="s">
        <v>1238</v>
      </c>
      <c r="G428">
        <v>87649</v>
      </c>
      <c r="H428" s="1" t="s">
        <v>1228</v>
      </c>
      <c r="I428" s="2">
        <v>45052</v>
      </c>
    </row>
    <row r="429" spans="1:9" x14ac:dyDescent="0.25">
      <c r="A429" s="1" t="s">
        <v>684</v>
      </c>
      <c r="B429" s="1" t="s">
        <v>1753</v>
      </c>
      <c r="C429" s="1" t="s">
        <v>1221</v>
      </c>
      <c r="D429">
        <v>44</v>
      </c>
      <c r="E429" s="1" t="s">
        <v>1232</v>
      </c>
      <c r="F429" s="1" t="s">
        <v>1233</v>
      </c>
      <c r="G429">
        <v>84674</v>
      </c>
      <c r="H429" s="1" t="s">
        <v>1228</v>
      </c>
      <c r="I429" s="2">
        <v>43617</v>
      </c>
    </row>
    <row r="430" spans="1:9" x14ac:dyDescent="0.25">
      <c r="A430" s="1" t="s">
        <v>1021</v>
      </c>
      <c r="B430" s="1" t="s">
        <v>1754</v>
      </c>
      <c r="C430" s="1" t="s">
        <v>1216</v>
      </c>
      <c r="D430">
        <v>71</v>
      </c>
      <c r="E430" s="1" t="s">
        <v>1236</v>
      </c>
      <c r="F430" s="1" t="s">
        <v>1242</v>
      </c>
      <c r="G430">
        <v>164832</v>
      </c>
      <c r="H430" s="1" t="s">
        <v>1219</v>
      </c>
      <c r="I430" s="2">
        <v>42971</v>
      </c>
    </row>
    <row r="431" spans="1:9" x14ac:dyDescent="0.25">
      <c r="A431" s="1" t="s">
        <v>1755</v>
      </c>
      <c r="B431" s="1" t="s">
        <v>1756</v>
      </c>
      <c r="C431" s="1" t="s">
        <v>1221</v>
      </c>
      <c r="D431">
        <v>34</v>
      </c>
      <c r="E431" s="1" t="s">
        <v>1232</v>
      </c>
      <c r="F431" s="1" t="s">
        <v>1218</v>
      </c>
      <c r="G431">
        <v>172999</v>
      </c>
      <c r="H431" s="1" t="s">
        <v>1219</v>
      </c>
      <c r="I431" s="2">
        <v>42894</v>
      </c>
    </row>
    <row r="432" spans="1:9" x14ac:dyDescent="0.25">
      <c r="A432" s="1" t="s">
        <v>691</v>
      </c>
      <c r="B432" s="1" t="s">
        <v>1757</v>
      </c>
      <c r="C432" s="1" t="s">
        <v>1216</v>
      </c>
      <c r="D432">
        <v>26</v>
      </c>
      <c r="E432" s="1" t="s">
        <v>1232</v>
      </c>
      <c r="F432" s="1" t="s">
        <v>1223</v>
      </c>
      <c r="G432">
        <v>106475</v>
      </c>
      <c r="H432" s="1" t="s">
        <v>1219</v>
      </c>
      <c r="I432" s="2">
        <v>45133</v>
      </c>
    </row>
    <row r="433" spans="1:9" x14ac:dyDescent="0.25">
      <c r="A433" s="1" t="s">
        <v>48</v>
      </c>
      <c r="B433" s="1" t="s">
        <v>1758</v>
      </c>
      <c r="C433" s="1" t="s">
        <v>1221</v>
      </c>
      <c r="D433">
        <v>50</v>
      </c>
      <c r="E433" s="1" t="s">
        <v>1222</v>
      </c>
      <c r="F433" s="1" t="s">
        <v>1223</v>
      </c>
      <c r="G433">
        <v>81367</v>
      </c>
      <c r="H433" s="1" t="s">
        <v>1224</v>
      </c>
      <c r="I433" s="2">
        <v>42887</v>
      </c>
    </row>
    <row r="434" spans="1:9" x14ac:dyDescent="0.25">
      <c r="A434" s="1" t="s">
        <v>1093</v>
      </c>
      <c r="B434" s="1" t="s">
        <v>1759</v>
      </c>
      <c r="C434" s="1" t="s">
        <v>1216</v>
      </c>
      <c r="D434">
        <v>70</v>
      </c>
      <c r="E434" s="1" t="s">
        <v>1222</v>
      </c>
      <c r="F434" s="1" t="s">
        <v>1230</v>
      </c>
      <c r="G434">
        <v>163660</v>
      </c>
      <c r="H434" s="1" t="s">
        <v>1224</v>
      </c>
      <c r="I434" s="2">
        <v>43774</v>
      </c>
    </row>
    <row r="435" spans="1:9" x14ac:dyDescent="0.25">
      <c r="A435" s="1" t="s">
        <v>677</v>
      </c>
      <c r="B435" s="1" t="s">
        <v>1760</v>
      </c>
      <c r="C435" s="1" t="s">
        <v>1221</v>
      </c>
      <c r="D435">
        <v>37</v>
      </c>
      <c r="E435" s="1" t="s">
        <v>1217</v>
      </c>
      <c r="F435" s="1" t="s">
        <v>1227</v>
      </c>
      <c r="G435">
        <v>141750</v>
      </c>
      <c r="H435" s="1" t="s">
        <v>1219</v>
      </c>
      <c r="I435" s="2">
        <v>43599</v>
      </c>
    </row>
    <row r="436" spans="1:9" x14ac:dyDescent="0.25">
      <c r="A436" s="1" t="s">
        <v>426</v>
      </c>
      <c r="B436" s="1" t="s">
        <v>1761</v>
      </c>
      <c r="C436" s="1" t="s">
        <v>1221</v>
      </c>
      <c r="D436">
        <v>30</v>
      </c>
      <c r="E436" s="1" t="s">
        <v>1217</v>
      </c>
      <c r="F436" s="1" t="s">
        <v>1218</v>
      </c>
      <c r="G436">
        <v>138154</v>
      </c>
      <c r="H436" s="1" t="s">
        <v>1219</v>
      </c>
      <c r="I436" s="2">
        <v>44896</v>
      </c>
    </row>
    <row r="437" spans="1:9" x14ac:dyDescent="0.25">
      <c r="A437" s="1" t="s">
        <v>522</v>
      </c>
      <c r="B437" s="1" t="s">
        <v>1762</v>
      </c>
      <c r="C437" s="1" t="s">
        <v>1221</v>
      </c>
      <c r="D437">
        <v>45</v>
      </c>
      <c r="E437" s="1" t="s">
        <v>1232</v>
      </c>
      <c r="F437" s="1" t="s">
        <v>1230</v>
      </c>
      <c r="G437">
        <v>64738</v>
      </c>
      <c r="H437" s="1" t="s">
        <v>1224</v>
      </c>
      <c r="I437" s="2">
        <v>43760</v>
      </c>
    </row>
    <row r="438" spans="1:9" x14ac:dyDescent="0.25">
      <c r="A438" s="1" t="s">
        <v>797</v>
      </c>
      <c r="B438" s="1" t="s">
        <v>1763</v>
      </c>
      <c r="C438" s="1" t="s">
        <v>1221</v>
      </c>
      <c r="D438">
        <v>65</v>
      </c>
      <c r="E438" s="1" t="s">
        <v>1236</v>
      </c>
      <c r="F438" s="1" t="s">
        <v>1218</v>
      </c>
      <c r="G438">
        <v>53397</v>
      </c>
      <c r="H438" s="1" t="s">
        <v>1224</v>
      </c>
      <c r="I438" s="2">
        <v>45281</v>
      </c>
    </row>
    <row r="439" spans="1:9" x14ac:dyDescent="0.25">
      <c r="A439" s="1" t="s">
        <v>986</v>
      </c>
      <c r="B439" s="1" t="s">
        <v>1764</v>
      </c>
      <c r="C439" s="1" t="s">
        <v>1221</v>
      </c>
      <c r="D439">
        <v>46</v>
      </c>
      <c r="E439" s="1" t="s">
        <v>1222</v>
      </c>
      <c r="F439" s="1" t="s">
        <v>1227</v>
      </c>
      <c r="G439">
        <v>102189</v>
      </c>
      <c r="H439" s="1" t="s">
        <v>1219</v>
      </c>
      <c r="I439" s="2">
        <v>45037</v>
      </c>
    </row>
    <row r="440" spans="1:9" x14ac:dyDescent="0.25">
      <c r="A440" s="1" t="s">
        <v>247</v>
      </c>
      <c r="B440" s="1" t="s">
        <v>1765</v>
      </c>
      <c r="C440" s="1" t="s">
        <v>1216</v>
      </c>
      <c r="D440">
        <v>30</v>
      </c>
      <c r="E440" s="1" t="s">
        <v>1222</v>
      </c>
      <c r="F440" s="1" t="s">
        <v>1242</v>
      </c>
      <c r="G440">
        <v>96367</v>
      </c>
      <c r="H440" s="1" t="s">
        <v>1219</v>
      </c>
      <c r="I440" s="2">
        <v>45328</v>
      </c>
    </row>
    <row r="441" spans="1:9" x14ac:dyDescent="0.25">
      <c r="A441" s="1" t="s">
        <v>1766</v>
      </c>
      <c r="B441" s="1" t="s">
        <v>1767</v>
      </c>
      <c r="C441" s="1" t="s">
        <v>1216</v>
      </c>
      <c r="D441">
        <v>63</v>
      </c>
      <c r="E441" s="1" t="s">
        <v>1232</v>
      </c>
      <c r="F441" s="1" t="s">
        <v>1242</v>
      </c>
      <c r="G441">
        <v>140585</v>
      </c>
      <c r="H441" s="1" t="s">
        <v>1219</v>
      </c>
      <c r="I441" s="2">
        <v>43274</v>
      </c>
    </row>
    <row r="442" spans="1:9" x14ac:dyDescent="0.25">
      <c r="A442" s="1" t="s">
        <v>284</v>
      </c>
      <c r="B442" s="1" t="s">
        <v>1768</v>
      </c>
      <c r="C442" s="1" t="s">
        <v>1216</v>
      </c>
      <c r="D442">
        <v>52</v>
      </c>
      <c r="E442" s="1" t="s">
        <v>1217</v>
      </c>
      <c r="F442" s="1" t="s">
        <v>1223</v>
      </c>
      <c r="G442">
        <v>96619</v>
      </c>
      <c r="H442" s="1" t="s">
        <v>1219</v>
      </c>
      <c r="I442" s="2">
        <v>44964</v>
      </c>
    </row>
    <row r="443" spans="1:9" x14ac:dyDescent="0.25">
      <c r="A443" s="1" t="s">
        <v>383</v>
      </c>
      <c r="B443" s="1" t="s">
        <v>1769</v>
      </c>
      <c r="C443" s="1" t="s">
        <v>1221</v>
      </c>
      <c r="D443">
        <v>23</v>
      </c>
      <c r="E443" s="1" t="s">
        <v>1236</v>
      </c>
      <c r="F443" s="1" t="s">
        <v>1242</v>
      </c>
      <c r="G443">
        <v>131453</v>
      </c>
      <c r="H443" s="1" t="s">
        <v>1219</v>
      </c>
      <c r="I443" s="2">
        <v>44692</v>
      </c>
    </row>
    <row r="444" spans="1:9" x14ac:dyDescent="0.25">
      <c r="A444" s="1" t="s">
        <v>829</v>
      </c>
      <c r="B444" s="1" t="s">
        <v>1770</v>
      </c>
      <c r="C444" s="1" t="s">
        <v>1216</v>
      </c>
      <c r="D444">
        <v>35</v>
      </c>
      <c r="E444" s="1" t="s">
        <v>1217</v>
      </c>
      <c r="F444" s="1" t="s">
        <v>1242</v>
      </c>
      <c r="G444">
        <v>39816</v>
      </c>
      <c r="H444" s="1" t="s">
        <v>1224</v>
      </c>
      <c r="I444" s="2">
        <v>43285</v>
      </c>
    </row>
    <row r="445" spans="1:9" x14ac:dyDescent="0.25">
      <c r="A445" s="1" t="s">
        <v>442</v>
      </c>
      <c r="B445" s="1" t="s">
        <v>1771</v>
      </c>
      <c r="C445" s="1" t="s">
        <v>1221</v>
      </c>
      <c r="D445">
        <v>68</v>
      </c>
      <c r="E445" s="1" t="s">
        <v>1217</v>
      </c>
      <c r="F445" s="1" t="s">
        <v>1238</v>
      </c>
      <c r="G445">
        <v>193312</v>
      </c>
      <c r="H445" s="1" t="s">
        <v>1224</v>
      </c>
      <c r="I445" s="2">
        <v>43074</v>
      </c>
    </row>
    <row r="446" spans="1:9" x14ac:dyDescent="0.25">
      <c r="A446" s="1" t="s">
        <v>356</v>
      </c>
      <c r="B446" s="1" t="s">
        <v>1772</v>
      </c>
      <c r="C446" s="1" t="s">
        <v>1221</v>
      </c>
      <c r="D446">
        <v>22</v>
      </c>
      <c r="E446" s="1" t="s">
        <v>1217</v>
      </c>
      <c r="F446" s="1" t="s">
        <v>1223</v>
      </c>
      <c r="G446">
        <v>157348</v>
      </c>
      <c r="H446" s="1" t="s">
        <v>1224</v>
      </c>
      <c r="I446" s="2">
        <v>44666</v>
      </c>
    </row>
    <row r="447" spans="1:9" x14ac:dyDescent="0.25">
      <c r="A447" s="1" t="s">
        <v>1773</v>
      </c>
      <c r="B447" s="1" t="s">
        <v>1774</v>
      </c>
      <c r="C447" s="1" t="s">
        <v>1216</v>
      </c>
      <c r="D447">
        <v>64</v>
      </c>
      <c r="E447" s="1" t="s">
        <v>1217</v>
      </c>
      <c r="F447" s="1" t="s">
        <v>1230</v>
      </c>
      <c r="G447">
        <v>99530</v>
      </c>
      <c r="H447" s="1" t="s">
        <v>1224</v>
      </c>
      <c r="I447" s="2">
        <v>44459</v>
      </c>
    </row>
    <row r="448" spans="1:9" x14ac:dyDescent="0.25">
      <c r="A448" s="1" t="s">
        <v>500</v>
      </c>
      <c r="B448" s="1" t="s">
        <v>1775</v>
      </c>
      <c r="C448" s="1" t="s">
        <v>1216</v>
      </c>
      <c r="D448">
        <v>42</v>
      </c>
      <c r="E448" s="1" t="s">
        <v>1222</v>
      </c>
      <c r="F448" s="1" t="s">
        <v>1233</v>
      </c>
      <c r="G448">
        <v>174571</v>
      </c>
      <c r="H448" s="1" t="s">
        <v>1219</v>
      </c>
      <c r="I448" s="2">
        <v>44994</v>
      </c>
    </row>
    <row r="449" spans="1:9" x14ac:dyDescent="0.25">
      <c r="A449" s="1" t="s">
        <v>454</v>
      </c>
      <c r="B449" s="1" t="s">
        <v>1776</v>
      </c>
      <c r="C449" s="1" t="s">
        <v>1221</v>
      </c>
      <c r="D449">
        <v>19</v>
      </c>
      <c r="E449" s="1" t="s">
        <v>1222</v>
      </c>
      <c r="F449" s="1" t="s">
        <v>1238</v>
      </c>
      <c r="G449">
        <v>128856</v>
      </c>
      <c r="H449" s="1" t="s">
        <v>1219</v>
      </c>
      <c r="I449" s="2">
        <v>44493</v>
      </c>
    </row>
    <row r="450" spans="1:9" x14ac:dyDescent="0.25">
      <c r="A450" s="1" t="s">
        <v>1056</v>
      </c>
      <c r="B450" s="1" t="s">
        <v>1777</v>
      </c>
      <c r="C450" s="1" t="s">
        <v>1216</v>
      </c>
      <c r="D450">
        <v>27</v>
      </c>
      <c r="E450" s="1" t="s">
        <v>1217</v>
      </c>
      <c r="F450" s="1" t="s">
        <v>1230</v>
      </c>
      <c r="G450">
        <v>91635</v>
      </c>
      <c r="H450" s="1" t="s">
        <v>1219</v>
      </c>
      <c r="I450" s="2">
        <v>44032</v>
      </c>
    </row>
    <row r="451" spans="1:9" x14ac:dyDescent="0.25">
      <c r="A451" s="1" t="s">
        <v>689</v>
      </c>
      <c r="B451" s="1" t="s">
        <v>1778</v>
      </c>
      <c r="C451" s="1" t="s">
        <v>1221</v>
      </c>
      <c r="D451">
        <v>73</v>
      </c>
      <c r="E451" s="1" t="s">
        <v>1236</v>
      </c>
      <c r="F451" s="1" t="s">
        <v>1227</v>
      </c>
      <c r="G451">
        <v>127803</v>
      </c>
      <c r="H451" s="1" t="s">
        <v>1219</v>
      </c>
      <c r="I451" s="2">
        <v>45486</v>
      </c>
    </row>
    <row r="452" spans="1:9" x14ac:dyDescent="0.25">
      <c r="A452" s="1" t="s">
        <v>961</v>
      </c>
      <c r="B452" s="1" t="s">
        <v>1779</v>
      </c>
      <c r="C452" s="1" t="s">
        <v>1221</v>
      </c>
      <c r="D452">
        <v>47</v>
      </c>
      <c r="E452" s="1" t="s">
        <v>1232</v>
      </c>
      <c r="F452" s="1" t="s">
        <v>1238</v>
      </c>
      <c r="G452">
        <v>55946</v>
      </c>
      <c r="H452" s="1" t="s">
        <v>1224</v>
      </c>
      <c r="I452" s="2">
        <v>42580</v>
      </c>
    </row>
    <row r="453" spans="1:9" x14ac:dyDescent="0.25">
      <c r="A453" s="1" t="s">
        <v>1780</v>
      </c>
      <c r="B453" s="1" t="s">
        <v>1781</v>
      </c>
      <c r="C453" s="1" t="s">
        <v>1221</v>
      </c>
      <c r="D453">
        <v>67</v>
      </c>
      <c r="E453" s="1" t="s">
        <v>1236</v>
      </c>
      <c r="F453" s="1" t="s">
        <v>1230</v>
      </c>
      <c r="G453">
        <v>75204</v>
      </c>
      <c r="H453" s="1" t="s">
        <v>1228</v>
      </c>
      <c r="I453" s="2">
        <v>45412</v>
      </c>
    </row>
    <row r="454" spans="1:9" x14ac:dyDescent="0.25">
      <c r="A454" s="1" t="s">
        <v>1151</v>
      </c>
      <c r="B454" s="1" t="s">
        <v>1782</v>
      </c>
      <c r="C454" s="1" t="s">
        <v>1221</v>
      </c>
      <c r="D454">
        <v>62</v>
      </c>
      <c r="E454" s="1" t="s">
        <v>1236</v>
      </c>
      <c r="F454" s="1" t="s">
        <v>1227</v>
      </c>
      <c r="G454">
        <v>35563</v>
      </c>
      <c r="H454" s="1" t="s">
        <v>1219</v>
      </c>
      <c r="I454" s="2">
        <v>43669</v>
      </c>
    </row>
    <row r="455" spans="1:9" x14ac:dyDescent="0.25">
      <c r="A455" s="1" t="s">
        <v>398</v>
      </c>
      <c r="B455" s="1" t="s">
        <v>1783</v>
      </c>
      <c r="C455" s="1" t="s">
        <v>1221</v>
      </c>
      <c r="D455">
        <v>22</v>
      </c>
      <c r="E455" s="1" t="s">
        <v>1236</v>
      </c>
      <c r="F455" s="1" t="s">
        <v>1223</v>
      </c>
      <c r="G455">
        <v>112324</v>
      </c>
      <c r="H455" s="1" t="s">
        <v>1219</v>
      </c>
      <c r="I455" s="2">
        <v>43074</v>
      </c>
    </row>
    <row r="456" spans="1:9" x14ac:dyDescent="0.25">
      <c r="A456" s="1" t="s">
        <v>1013</v>
      </c>
      <c r="B456" s="1" t="s">
        <v>1784</v>
      </c>
      <c r="C456" s="1" t="s">
        <v>1216</v>
      </c>
      <c r="D456">
        <v>72</v>
      </c>
      <c r="E456" s="1" t="s">
        <v>1217</v>
      </c>
      <c r="F456" s="1" t="s">
        <v>1233</v>
      </c>
      <c r="G456">
        <v>29847</v>
      </c>
      <c r="H456" s="1" t="s">
        <v>1224</v>
      </c>
      <c r="I456" s="2">
        <v>44557</v>
      </c>
    </row>
    <row r="457" spans="1:9" x14ac:dyDescent="0.25">
      <c r="A457" s="1" t="s">
        <v>509</v>
      </c>
      <c r="B457" s="1" t="s">
        <v>1785</v>
      </c>
      <c r="C457" s="1" t="s">
        <v>1216</v>
      </c>
      <c r="D457">
        <v>73</v>
      </c>
      <c r="E457" s="1" t="s">
        <v>1222</v>
      </c>
      <c r="F457" s="1" t="s">
        <v>1227</v>
      </c>
      <c r="G457">
        <v>46155</v>
      </c>
      <c r="H457" s="1" t="s">
        <v>1219</v>
      </c>
      <c r="I457" s="2">
        <v>42386</v>
      </c>
    </row>
    <row r="458" spans="1:9" x14ac:dyDescent="0.25">
      <c r="A458" s="1" t="s">
        <v>695</v>
      </c>
      <c r="B458" s="1" t="s">
        <v>1786</v>
      </c>
      <c r="C458" s="1" t="s">
        <v>1221</v>
      </c>
      <c r="D458">
        <v>50</v>
      </c>
      <c r="E458" s="1" t="s">
        <v>1236</v>
      </c>
      <c r="F458" s="1" t="s">
        <v>1242</v>
      </c>
      <c r="G458">
        <v>99671</v>
      </c>
      <c r="H458" s="1" t="s">
        <v>1219</v>
      </c>
      <c r="I458" s="2">
        <v>42416</v>
      </c>
    </row>
    <row r="459" spans="1:9" x14ac:dyDescent="0.25">
      <c r="A459" s="1" t="s">
        <v>1787</v>
      </c>
      <c r="B459" s="1" t="s">
        <v>1788</v>
      </c>
      <c r="C459" s="1" t="s">
        <v>1221</v>
      </c>
      <c r="D459">
        <v>71</v>
      </c>
      <c r="E459" s="1" t="s">
        <v>1217</v>
      </c>
      <c r="F459" s="1" t="s">
        <v>1218</v>
      </c>
      <c r="G459">
        <v>136891</v>
      </c>
      <c r="H459" s="1" t="s">
        <v>1224</v>
      </c>
      <c r="I459" s="2">
        <v>45469</v>
      </c>
    </row>
    <row r="460" spans="1:9" x14ac:dyDescent="0.25">
      <c r="A460" s="1" t="s">
        <v>77</v>
      </c>
      <c r="B460" s="1" t="s">
        <v>1789</v>
      </c>
      <c r="C460" s="1" t="s">
        <v>1216</v>
      </c>
      <c r="D460">
        <v>18</v>
      </c>
      <c r="E460" s="1" t="s">
        <v>1236</v>
      </c>
      <c r="F460" s="1" t="s">
        <v>1227</v>
      </c>
      <c r="G460">
        <v>103310</v>
      </c>
      <c r="H460" s="1" t="s">
        <v>1224</v>
      </c>
      <c r="I460" s="2">
        <v>43849</v>
      </c>
    </row>
    <row r="461" spans="1:9" x14ac:dyDescent="0.25">
      <c r="A461" s="1" t="s">
        <v>804</v>
      </c>
      <c r="B461" s="1" t="s">
        <v>1790</v>
      </c>
      <c r="C461" s="1" t="s">
        <v>1216</v>
      </c>
      <c r="D461">
        <v>35</v>
      </c>
      <c r="E461" s="1" t="s">
        <v>1236</v>
      </c>
      <c r="F461" s="1" t="s">
        <v>1227</v>
      </c>
      <c r="G461">
        <v>169381</v>
      </c>
      <c r="H461" s="1" t="s">
        <v>1219</v>
      </c>
      <c r="I461" s="2">
        <v>44357</v>
      </c>
    </row>
    <row r="462" spans="1:9" x14ac:dyDescent="0.25">
      <c r="A462" s="1" t="s">
        <v>131</v>
      </c>
      <c r="B462" s="1" t="s">
        <v>1791</v>
      </c>
      <c r="C462" s="1" t="s">
        <v>1221</v>
      </c>
      <c r="D462">
        <v>49</v>
      </c>
      <c r="E462" s="1" t="s">
        <v>1217</v>
      </c>
      <c r="F462" s="1" t="s">
        <v>1233</v>
      </c>
      <c r="G462">
        <v>151691</v>
      </c>
      <c r="H462" s="1" t="s">
        <v>1219</v>
      </c>
      <c r="I462" s="2">
        <v>43401</v>
      </c>
    </row>
    <row r="463" spans="1:9" x14ac:dyDescent="0.25">
      <c r="A463" s="1" t="s">
        <v>1792</v>
      </c>
      <c r="B463" s="1" t="s">
        <v>1793</v>
      </c>
      <c r="C463" s="1" t="s">
        <v>1216</v>
      </c>
      <c r="D463">
        <v>64</v>
      </c>
      <c r="E463" s="1" t="s">
        <v>1222</v>
      </c>
      <c r="F463" s="1" t="s">
        <v>1218</v>
      </c>
      <c r="G463">
        <v>54707</v>
      </c>
      <c r="H463" s="1" t="s">
        <v>1224</v>
      </c>
      <c r="I463" s="2">
        <v>43726</v>
      </c>
    </row>
    <row r="464" spans="1:9" x14ac:dyDescent="0.25">
      <c r="A464" s="1" t="s">
        <v>1794</v>
      </c>
      <c r="B464" s="1" t="s">
        <v>1795</v>
      </c>
      <c r="C464" s="1" t="s">
        <v>1221</v>
      </c>
      <c r="D464">
        <v>66</v>
      </c>
      <c r="E464" s="1" t="s">
        <v>1222</v>
      </c>
      <c r="F464" s="1" t="s">
        <v>1242</v>
      </c>
      <c r="G464">
        <v>171409</v>
      </c>
      <c r="H464" s="1" t="s">
        <v>1219</v>
      </c>
      <c r="I464" s="2">
        <v>45484</v>
      </c>
    </row>
    <row r="465" spans="1:9" x14ac:dyDescent="0.25">
      <c r="A465" s="1" t="s">
        <v>1796</v>
      </c>
      <c r="B465" s="1" t="s">
        <v>1797</v>
      </c>
      <c r="C465" s="1" t="s">
        <v>1216</v>
      </c>
      <c r="D465">
        <v>28</v>
      </c>
      <c r="E465" s="1" t="s">
        <v>1232</v>
      </c>
      <c r="F465" s="1" t="s">
        <v>1230</v>
      </c>
      <c r="G465">
        <v>101537</v>
      </c>
      <c r="H465" s="1" t="s">
        <v>1219</v>
      </c>
      <c r="I465" s="2">
        <v>43028</v>
      </c>
    </row>
    <row r="466" spans="1:9" x14ac:dyDescent="0.25">
      <c r="A466" s="1" t="s">
        <v>898</v>
      </c>
      <c r="B466" s="1" t="s">
        <v>1798</v>
      </c>
      <c r="C466" s="1" t="s">
        <v>1221</v>
      </c>
      <c r="D466">
        <v>38</v>
      </c>
      <c r="E466" s="1" t="s">
        <v>1217</v>
      </c>
      <c r="F466" s="1" t="s">
        <v>1230</v>
      </c>
      <c r="G466">
        <v>198686</v>
      </c>
      <c r="H466" s="1" t="s">
        <v>1224</v>
      </c>
      <c r="I466" s="2">
        <v>45801</v>
      </c>
    </row>
    <row r="467" spans="1:9" x14ac:dyDescent="0.25">
      <c r="A467" s="1" t="s">
        <v>301</v>
      </c>
      <c r="B467" s="1" t="s">
        <v>1799</v>
      </c>
      <c r="C467" s="1" t="s">
        <v>1216</v>
      </c>
      <c r="D467">
        <v>43</v>
      </c>
      <c r="E467" s="1" t="s">
        <v>1232</v>
      </c>
      <c r="F467" s="1" t="s">
        <v>1227</v>
      </c>
      <c r="G467">
        <v>111155</v>
      </c>
      <c r="H467" s="1" t="s">
        <v>1219</v>
      </c>
      <c r="I467" s="2">
        <v>44745</v>
      </c>
    </row>
    <row r="468" spans="1:9" x14ac:dyDescent="0.25">
      <c r="A468" s="1" t="s">
        <v>1051</v>
      </c>
      <c r="B468" s="1" t="s">
        <v>1800</v>
      </c>
      <c r="C468" s="1" t="s">
        <v>1221</v>
      </c>
      <c r="D468">
        <v>42</v>
      </c>
      <c r="E468" s="1" t="s">
        <v>1232</v>
      </c>
      <c r="F468" s="1" t="s">
        <v>1218</v>
      </c>
      <c r="G468">
        <v>20281</v>
      </c>
      <c r="H468" s="1" t="s">
        <v>1224</v>
      </c>
      <c r="I468" s="2">
        <v>44498</v>
      </c>
    </row>
    <row r="469" spans="1:9" x14ac:dyDescent="0.25">
      <c r="A469" s="1" t="s">
        <v>171</v>
      </c>
      <c r="B469" s="1" t="s">
        <v>1801</v>
      </c>
      <c r="C469" s="1" t="s">
        <v>1216</v>
      </c>
      <c r="D469">
        <v>39</v>
      </c>
      <c r="E469" s="1" t="s">
        <v>1232</v>
      </c>
      <c r="F469" s="1" t="s">
        <v>1218</v>
      </c>
      <c r="G469">
        <v>178492</v>
      </c>
      <c r="H469" s="1" t="s">
        <v>1219</v>
      </c>
      <c r="I469" s="2">
        <v>45319</v>
      </c>
    </row>
    <row r="470" spans="1:9" x14ac:dyDescent="0.25">
      <c r="A470" s="1" t="s">
        <v>721</v>
      </c>
      <c r="B470" s="1" t="s">
        <v>1802</v>
      </c>
      <c r="C470" s="1" t="s">
        <v>1216</v>
      </c>
      <c r="D470">
        <v>44</v>
      </c>
      <c r="E470" s="1" t="s">
        <v>1222</v>
      </c>
      <c r="F470" s="1" t="s">
        <v>1242</v>
      </c>
      <c r="G470">
        <v>190102</v>
      </c>
      <c r="H470" s="1" t="s">
        <v>1228</v>
      </c>
      <c r="I470" s="2">
        <v>42954</v>
      </c>
    </row>
    <row r="471" spans="1:9" x14ac:dyDescent="0.25">
      <c r="A471" s="1" t="s">
        <v>702</v>
      </c>
      <c r="B471" s="1" t="s">
        <v>1803</v>
      </c>
      <c r="C471" s="1" t="s">
        <v>1221</v>
      </c>
      <c r="D471">
        <v>66</v>
      </c>
      <c r="E471" s="1" t="s">
        <v>1217</v>
      </c>
      <c r="F471" s="1" t="s">
        <v>1233</v>
      </c>
      <c r="G471">
        <v>152130</v>
      </c>
      <c r="H471" s="1" t="s">
        <v>1219</v>
      </c>
      <c r="I471" s="2">
        <v>44345</v>
      </c>
    </row>
    <row r="472" spans="1:9" x14ac:dyDescent="0.25">
      <c r="A472" s="1" t="s">
        <v>1804</v>
      </c>
      <c r="B472" s="1" t="s">
        <v>1805</v>
      </c>
      <c r="C472" s="1" t="s">
        <v>1216</v>
      </c>
      <c r="D472">
        <v>30</v>
      </c>
      <c r="E472" s="1" t="s">
        <v>1232</v>
      </c>
      <c r="F472" s="1" t="s">
        <v>1223</v>
      </c>
      <c r="G472">
        <v>96260</v>
      </c>
      <c r="H472" s="1" t="s">
        <v>1219</v>
      </c>
      <c r="I472" s="2">
        <v>45664</v>
      </c>
    </row>
    <row r="473" spans="1:9" x14ac:dyDescent="0.25">
      <c r="A473" s="1" t="s">
        <v>310</v>
      </c>
      <c r="B473" s="1" t="s">
        <v>1806</v>
      </c>
      <c r="C473" s="1" t="s">
        <v>1221</v>
      </c>
      <c r="D473">
        <v>50</v>
      </c>
      <c r="E473" s="1" t="s">
        <v>1217</v>
      </c>
      <c r="F473" s="1" t="s">
        <v>1230</v>
      </c>
      <c r="G473">
        <v>179476</v>
      </c>
      <c r="H473" s="1" t="s">
        <v>1219</v>
      </c>
      <c r="I473" s="2">
        <v>43369</v>
      </c>
    </row>
    <row r="474" spans="1:9" x14ac:dyDescent="0.25">
      <c r="A474" s="1" t="s">
        <v>225</v>
      </c>
      <c r="B474" s="1" t="s">
        <v>1807</v>
      </c>
      <c r="C474" s="1" t="s">
        <v>1216</v>
      </c>
      <c r="D474">
        <v>51</v>
      </c>
      <c r="E474" s="1" t="s">
        <v>1217</v>
      </c>
      <c r="F474" s="1" t="s">
        <v>1233</v>
      </c>
      <c r="G474">
        <v>180928</v>
      </c>
      <c r="H474" s="1" t="s">
        <v>1219</v>
      </c>
      <c r="I474" s="2">
        <v>44083</v>
      </c>
    </row>
    <row r="475" spans="1:9" x14ac:dyDescent="0.25">
      <c r="A475" s="1" t="s">
        <v>709</v>
      </c>
      <c r="B475" s="1" t="s">
        <v>1808</v>
      </c>
      <c r="C475" s="1" t="s">
        <v>1221</v>
      </c>
      <c r="D475">
        <v>58</v>
      </c>
      <c r="E475" s="1" t="s">
        <v>1222</v>
      </c>
      <c r="F475" s="1" t="s">
        <v>1238</v>
      </c>
      <c r="G475">
        <v>160272</v>
      </c>
      <c r="H475" s="1" t="s">
        <v>1224</v>
      </c>
      <c r="I475" s="2">
        <v>43719</v>
      </c>
    </row>
    <row r="476" spans="1:9" x14ac:dyDescent="0.25">
      <c r="A476" s="1" t="s">
        <v>99</v>
      </c>
      <c r="B476" s="1" t="s">
        <v>1809</v>
      </c>
      <c r="C476" s="1" t="s">
        <v>1216</v>
      </c>
      <c r="D476">
        <v>52</v>
      </c>
      <c r="E476" s="1" t="s">
        <v>1232</v>
      </c>
      <c r="F476" s="1" t="s">
        <v>1230</v>
      </c>
      <c r="G476">
        <v>84178</v>
      </c>
      <c r="H476" s="1" t="s">
        <v>1228</v>
      </c>
      <c r="I476" s="2">
        <v>44123</v>
      </c>
    </row>
    <row r="477" spans="1:9" x14ac:dyDescent="0.25">
      <c r="A477" s="1" t="s">
        <v>72</v>
      </c>
      <c r="B477" s="1" t="s">
        <v>1810</v>
      </c>
      <c r="C477" s="1" t="s">
        <v>1221</v>
      </c>
      <c r="D477">
        <v>18</v>
      </c>
      <c r="E477" s="1" t="s">
        <v>1232</v>
      </c>
      <c r="F477" s="1" t="s">
        <v>1233</v>
      </c>
      <c r="G477">
        <v>53997</v>
      </c>
      <c r="H477" s="1" t="s">
        <v>1219</v>
      </c>
      <c r="I477" s="2">
        <v>43488</v>
      </c>
    </row>
    <row r="478" spans="1:9" x14ac:dyDescent="0.25">
      <c r="A478" s="1" t="s">
        <v>671</v>
      </c>
      <c r="B478" s="1" t="s">
        <v>1811</v>
      </c>
      <c r="C478" s="1" t="s">
        <v>1216</v>
      </c>
      <c r="D478">
        <v>38</v>
      </c>
      <c r="E478" s="1" t="s">
        <v>1217</v>
      </c>
      <c r="F478" s="1" t="s">
        <v>1230</v>
      </c>
      <c r="G478">
        <v>176683</v>
      </c>
      <c r="H478" s="1" t="s">
        <v>1219</v>
      </c>
      <c r="I478" s="2">
        <v>42325</v>
      </c>
    </row>
    <row r="479" spans="1:9" x14ac:dyDescent="0.25">
      <c r="A479" s="1" t="s">
        <v>605</v>
      </c>
      <c r="B479" s="1" t="s">
        <v>1812</v>
      </c>
      <c r="C479" s="1" t="s">
        <v>1221</v>
      </c>
      <c r="D479">
        <v>65</v>
      </c>
      <c r="E479" s="1" t="s">
        <v>1236</v>
      </c>
      <c r="F479" s="1" t="s">
        <v>1223</v>
      </c>
      <c r="G479">
        <v>139273</v>
      </c>
      <c r="H479" s="1" t="s">
        <v>1224</v>
      </c>
      <c r="I479" s="2">
        <v>42602</v>
      </c>
    </row>
    <row r="480" spans="1:9" x14ac:dyDescent="0.25">
      <c r="A480" s="1" t="s">
        <v>260</v>
      </c>
      <c r="B480" s="1" t="s">
        <v>1813</v>
      </c>
      <c r="C480" s="1" t="s">
        <v>1216</v>
      </c>
      <c r="D480">
        <v>72</v>
      </c>
      <c r="E480" s="1" t="s">
        <v>1222</v>
      </c>
      <c r="F480" s="1" t="s">
        <v>1238</v>
      </c>
      <c r="G480">
        <v>192307</v>
      </c>
      <c r="H480" s="1" t="s">
        <v>1224</v>
      </c>
      <c r="I480" s="2">
        <v>44108</v>
      </c>
    </row>
    <row r="481" spans="1:9" x14ac:dyDescent="0.25">
      <c r="A481" s="1" t="s">
        <v>976</v>
      </c>
      <c r="B481" s="1" t="s">
        <v>1814</v>
      </c>
      <c r="C481" s="1" t="s">
        <v>1221</v>
      </c>
      <c r="D481">
        <v>23</v>
      </c>
      <c r="E481" s="1" t="s">
        <v>1222</v>
      </c>
      <c r="F481" s="1" t="s">
        <v>1223</v>
      </c>
      <c r="G481">
        <v>186129</v>
      </c>
      <c r="H481" s="1" t="s">
        <v>1219</v>
      </c>
      <c r="I481" s="2">
        <v>45476</v>
      </c>
    </row>
    <row r="482" spans="1:9" x14ac:dyDescent="0.25">
      <c r="A482" s="1" t="s">
        <v>62</v>
      </c>
      <c r="B482" s="1" t="s">
        <v>1815</v>
      </c>
      <c r="C482" s="1" t="s">
        <v>1221</v>
      </c>
      <c r="D482">
        <v>45</v>
      </c>
      <c r="E482" s="1" t="s">
        <v>1222</v>
      </c>
      <c r="F482" s="1" t="s">
        <v>1242</v>
      </c>
      <c r="G482">
        <v>152311</v>
      </c>
      <c r="H482" s="1" t="s">
        <v>1219</v>
      </c>
      <c r="I482" s="2">
        <v>42411</v>
      </c>
    </row>
    <row r="483" spans="1:9" x14ac:dyDescent="0.25">
      <c r="A483" s="1" t="s">
        <v>973</v>
      </c>
      <c r="B483" s="1" t="s">
        <v>1816</v>
      </c>
      <c r="C483" s="1" t="s">
        <v>1221</v>
      </c>
      <c r="D483">
        <v>34</v>
      </c>
      <c r="E483" s="1" t="s">
        <v>1222</v>
      </c>
      <c r="F483" s="1" t="s">
        <v>1238</v>
      </c>
      <c r="G483">
        <v>146945</v>
      </c>
      <c r="H483" s="1" t="s">
        <v>1219</v>
      </c>
      <c r="I483" s="2">
        <v>43553</v>
      </c>
    </row>
    <row r="484" spans="1:9" x14ac:dyDescent="0.25">
      <c r="A484" s="1" t="s">
        <v>762</v>
      </c>
      <c r="B484" s="1" t="s">
        <v>1817</v>
      </c>
      <c r="C484" s="1" t="s">
        <v>1216</v>
      </c>
      <c r="D484">
        <v>22</v>
      </c>
      <c r="E484" s="1" t="s">
        <v>1232</v>
      </c>
      <c r="F484" s="1" t="s">
        <v>1227</v>
      </c>
      <c r="G484">
        <v>65272</v>
      </c>
      <c r="H484" s="1" t="s">
        <v>1224</v>
      </c>
      <c r="I484" s="2">
        <v>45512</v>
      </c>
    </row>
    <row r="485" spans="1:9" x14ac:dyDescent="0.25">
      <c r="A485" s="1" t="s">
        <v>802</v>
      </c>
      <c r="B485" s="1" t="s">
        <v>1818</v>
      </c>
      <c r="C485" s="1" t="s">
        <v>1221</v>
      </c>
      <c r="D485">
        <v>48</v>
      </c>
      <c r="E485" s="1" t="s">
        <v>1232</v>
      </c>
      <c r="F485" s="1" t="s">
        <v>1233</v>
      </c>
      <c r="G485">
        <v>109393</v>
      </c>
      <c r="H485" s="1" t="s">
        <v>1219</v>
      </c>
      <c r="I485" s="2">
        <v>45087</v>
      </c>
    </row>
    <row r="486" spans="1:9" x14ac:dyDescent="0.25">
      <c r="A486" s="1" t="s">
        <v>550</v>
      </c>
      <c r="B486" s="1" t="s">
        <v>1819</v>
      </c>
      <c r="C486" s="1" t="s">
        <v>1216</v>
      </c>
      <c r="D486">
        <v>22</v>
      </c>
      <c r="E486" s="1" t="s">
        <v>1236</v>
      </c>
      <c r="F486" s="1" t="s">
        <v>1238</v>
      </c>
      <c r="G486">
        <v>81212</v>
      </c>
      <c r="H486" s="1" t="s">
        <v>1224</v>
      </c>
      <c r="I486" s="2">
        <v>43346</v>
      </c>
    </row>
    <row r="487" spans="1:9" x14ac:dyDescent="0.25">
      <c r="A487" s="1" t="s">
        <v>35</v>
      </c>
      <c r="B487" s="1" t="s">
        <v>1820</v>
      </c>
      <c r="C487" s="1" t="s">
        <v>1221</v>
      </c>
      <c r="D487">
        <v>55</v>
      </c>
      <c r="E487" s="1" t="s">
        <v>1222</v>
      </c>
      <c r="F487" s="1" t="s">
        <v>1242</v>
      </c>
      <c r="G487">
        <v>166470</v>
      </c>
      <c r="H487" s="1" t="s">
        <v>1219</v>
      </c>
      <c r="I487" s="2">
        <v>45621</v>
      </c>
    </row>
    <row r="488" spans="1:9" x14ac:dyDescent="0.25">
      <c r="A488" s="1" t="s">
        <v>1821</v>
      </c>
      <c r="B488" s="1" t="s">
        <v>1822</v>
      </c>
      <c r="C488" s="1" t="s">
        <v>1216</v>
      </c>
      <c r="D488">
        <v>20</v>
      </c>
      <c r="E488" s="1" t="s">
        <v>1222</v>
      </c>
      <c r="F488" s="1" t="s">
        <v>1242</v>
      </c>
      <c r="G488">
        <v>140030</v>
      </c>
      <c r="H488" s="1" t="s">
        <v>1224</v>
      </c>
      <c r="I488" s="2">
        <v>44975</v>
      </c>
    </row>
    <row r="489" spans="1:9" x14ac:dyDescent="0.25">
      <c r="A489" s="1" t="s">
        <v>1823</v>
      </c>
      <c r="B489" s="1" t="s">
        <v>1824</v>
      </c>
      <c r="C489" s="1" t="s">
        <v>1221</v>
      </c>
      <c r="D489">
        <v>70</v>
      </c>
      <c r="E489" s="1" t="s">
        <v>1217</v>
      </c>
      <c r="F489" s="1" t="s">
        <v>1223</v>
      </c>
      <c r="G489">
        <v>76503</v>
      </c>
      <c r="H489" s="1" t="s">
        <v>1219</v>
      </c>
      <c r="I489" s="2">
        <v>45681</v>
      </c>
    </row>
    <row r="490" spans="1:9" x14ac:dyDescent="0.25">
      <c r="A490" s="1" t="s">
        <v>488</v>
      </c>
      <c r="B490" s="1" t="s">
        <v>1825</v>
      </c>
      <c r="C490" s="1" t="s">
        <v>1216</v>
      </c>
      <c r="D490">
        <v>40</v>
      </c>
      <c r="E490" s="1" t="s">
        <v>1232</v>
      </c>
      <c r="F490" s="1" t="s">
        <v>1230</v>
      </c>
      <c r="G490">
        <v>157710</v>
      </c>
      <c r="H490" s="1" t="s">
        <v>1219</v>
      </c>
      <c r="I490" s="2">
        <v>45104</v>
      </c>
    </row>
    <row r="491" spans="1:9" x14ac:dyDescent="0.25">
      <c r="A491" s="1" t="s">
        <v>366</v>
      </c>
      <c r="B491" s="1" t="s">
        <v>1826</v>
      </c>
      <c r="C491" s="1" t="s">
        <v>1216</v>
      </c>
      <c r="D491">
        <v>54</v>
      </c>
      <c r="E491" s="1" t="s">
        <v>1222</v>
      </c>
      <c r="F491" s="1" t="s">
        <v>1238</v>
      </c>
      <c r="G491">
        <v>26570</v>
      </c>
      <c r="H491" s="1" t="s">
        <v>1219</v>
      </c>
      <c r="I491" s="2">
        <v>44800</v>
      </c>
    </row>
    <row r="492" spans="1:9" x14ac:dyDescent="0.25">
      <c r="A492" s="1" t="s">
        <v>1827</v>
      </c>
      <c r="B492" s="1" t="s">
        <v>1828</v>
      </c>
      <c r="C492" s="1" t="s">
        <v>1221</v>
      </c>
      <c r="D492">
        <v>70</v>
      </c>
      <c r="E492" s="1" t="s">
        <v>1236</v>
      </c>
      <c r="F492" s="1" t="s">
        <v>1233</v>
      </c>
      <c r="G492">
        <v>88785</v>
      </c>
      <c r="H492" s="1" t="s">
        <v>1224</v>
      </c>
      <c r="I492" s="2">
        <v>44778</v>
      </c>
    </row>
    <row r="493" spans="1:9" x14ac:dyDescent="0.25">
      <c r="A493" s="1" t="s">
        <v>321</v>
      </c>
      <c r="B493" s="1" t="s">
        <v>1829</v>
      </c>
      <c r="C493" s="1" t="s">
        <v>1216</v>
      </c>
      <c r="D493">
        <v>54</v>
      </c>
      <c r="E493" s="1" t="s">
        <v>1236</v>
      </c>
      <c r="F493" s="1" t="s">
        <v>1238</v>
      </c>
      <c r="G493">
        <v>29110</v>
      </c>
      <c r="H493" s="1" t="s">
        <v>1219</v>
      </c>
      <c r="I493" s="2">
        <v>44859</v>
      </c>
    </row>
    <row r="494" spans="1:9" x14ac:dyDescent="0.25">
      <c r="A494" s="1" t="s">
        <v>140</v>
      </c>
      <c r="B494" s="1" t="s">
        <v>1830</v>
      </c>
      <c r="C494" s="1" t="s">
        <v>1216</v>
      </c>
      <c r="D494">
        <v>27</v>
      </c>
      <c r="E494" s="1" t="s">
        <v>1232</v>
      </c>
      <c r="F494" s="1" t="s">
        <v>1218</v>
      </c>
      <c r="G494">
        <v>99141</v>
      </c>
      <c r="H494" s="1" t="s">
        <v>1219</v>
      </c>
      <c r="I494" s="2">
        <v>45393</v>
      </c>
    </row>
    <row r="495" spans="1:9" x14ac:dyDescent="0.25">
      <c r="A495" s="1" t="s">
        <v>400</v>
      </c>
      <c r="B495" s="1" t="s">
        <v>1831</v>
      </c>
      <c r="C495" s="1" t="s">
        <v>1221</v>
      </c>
      <c r="D495">
        <v>27</v>
      </c>
      <c r="E495" s="1" t="s">
        <v>1236</v>
      </c>
      <c r="F495" s="1" t="s">
        <v>1230</v>
      </c>
      <c r="G495">
        <v>32115</v>
      </c>
      <c r="H495" s="1" t="s">
        <v>1219</v>
      </c>
      <c r="I495" s="2">
        <v>44267</v>
      </c>
    </row>
    <row r="496" spans="1:9" x14ac:dyDescent="0.25">
      <c r="A496" s="1" t="s">
        <v>436</v>
      </c>
      <c r="B496" s="1" t="s">
        <v>1832</v>
      </c>
      <c r="C496" s="1" t="s">
        <v>1216</v>
      </c>
      <c r="D496">
        <v>36</v>
      </c>
      <c r="E496" s="1" t="s">
        <v>1236</v>
      </c>
      <c r="F496" s="1" t="s">
        <v>1233</v>
      </c>
      <c r="G496">
        <v>59062</v>
      </c>
      <c r="H496" s="1" t="s">
        <v>1219</v>
      </c>
      <c r="I496" s="2">
        <v>44585</v>
      </c>
    </row>
    <row r="497" spans="1:9" x14ac:dyDescent="0.25">
      <c r="A497" s="1" t="s">
        <v>711</v>
      </c>
      <c r="B497" s="1" t="s">
        <v>1833</v>
      </c>
      <c r="C497" s="1" t="s">
        <v>1216</v>
      </c>
      <c r="D497">
        <v>34</v>
      </c>
      <c r="E497" s="1" t="s">
        <v>1232</v>
      </c>
      <c r="F497" s="1" t="s">
        <v>1233</v>
      </c>
      <c r="G497">
        <v>42911</v>
      </c>
      <c r="H497" s="1" t="s">
        <v>1224</v>
      </c>
      <c r="I497" s="2">
        <v>42920</v>
      </c>
    </row>
    <row r="498" spans="1:9" x14ac:dyDescent="0.25">
      <c r="A498" s="1" t="s">
        <v>1834</v>
      </c>
      <c r="B498" s="1" t="s">
        <v>1835</v>
      </c>
      <c r="C498" s="1" t="s">
        <v>1216</v>
      </c>
      <c r="D498">
        <v>38</v>
      </c>
      <c r="E498" s="1" t="s">
        <v>1222</v>
      </c>
      <c r="F498" s="1" t="s">
        <v>1227</v>
      </c>
      <c r="G498">
        <v>124061</v>
      </c>
      <c r="H498" s="1" t="s">
        <v>1224</v>
      </c>
      <c r="I498" s="2">
        <v>45451</v>
      </c>
    </row>
    <row r="499" spans="1:9" x14ac:dyDescent="0.25">
      <c r="A499" s="1" t="s">
        <v>193</v>
      </c>
      <c r="B499" s="1" t="s">
        <v>1836</v>
      </c>
      <c r="C499" s="1" t="s">
        <v>1221</v>
      </c>
      <c r="D499">
        <v>31</v>
      </c>
      <c r="E499" s="1" t="s">
        <v>1222</v>
      </c>
      <c r="F499" s="1" t="s">
        <v>1223</v>
      </c>
      <c r="G499">
        <v>52556</v>
      </c>
      <c r="H499" s="1" t="s">
        <v>1224</v>
      </c>
      <c r="I499" s="2">
        <v>42561</v>
      </c>
    </row>
    <row r="500" spans="1:9" x14ac:dyDescent="0.25">
      <c r="A500" s="1" t="s">
        <v>161</v>
      </c>
      <c r="B500" s="1" t="s">
        <v>1837</v>
      </c>
      <c r="C500" s="1" t="s">
        <v>1216</v>
      </c>
      <c r="D500">
        <v>26</v>
      </c>
      <c r="E500" s="1" t="s">
        <v>1236</v>
      </c>
      <c r="F500" s="1" t="s">
        <v>1227</v>
      </c>
      <c r="G500">
        <v>148335</v>
      </c>
      <c r="H500" s="1" t="s">
        <v>1219</v>
      </c>
      <c r="I500" s="2">
        <v>45443</v>
      </c>
    </row>
    <row r="501" spans="1:9" x14ac:dyDescent="0.25">
      <c r="A501" s="1" t="s">
        <v>121</v>
      </c>
      <c r="B501" s="1" t="s">
        <v>1838</v>
      </c>
      <c r="C501" s="1" t="s">
        <v>1221</v>
      </c>
      <c r="D501">
        <v>63</v>
      </c>
      <c r="E501" s="1" t="s">
        <v>1236</v>
      </c>
      <c r="F501" s="1" t="s">
        <v>1233</v>
      </c>
      <c r="G501">
        <v>21969</v>
      </c>
      <c r="H501" s="1" t="s">
        <v>1224</v>
      </c>
      <c r="I501" s="2">
        <v>45488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0D893-ED55-48E6-9BA6-F10419F07FEA}">
  <dimension ref="A1:H801"/>
  <sheetViews>
    <sheetView workbookViewId="0"/>
  </sheetViews>
  <sheetFormatPr defaultRowHeight="15" x14ac:dyDescent="0.25"/>
  <cols>
    <col min="1" max="1" width="12.28515625" bestFit="1" customWidth="1"/>
    <col min="2" max="2" width="13.7109375" bestFit="1" customWidth="1"/>
    <col min="3" max="3" width="15.85546875" bestFit="1" customWidth="1"/>
    <col min="4" max="4" width="13.28515625" bestFit="1" customWidth="1"/>
    <col min="5" max="5" width="10.140625" bestFit="1" customWidth="1"/>
    <col min="6" max="6" width="14.5703125" bestFit="1" customWidth="1"/>
    <col min="7" max="7" width="15.7109375" bestFit="1" customWidth="1"/>
    <col min="8" max="8" width="13.85546875" bestFit="1" customWidth="1"/>
  </cols>
  <sheetData>
    <row r="1" spans="1:8" x14ac:dyDescent="0.25">
      <c r="A1" t="s">
        <v>0</v>
      </c>
      <c r="B1" t="s">
        <v>1</v>
      </c>
      <c r="C1" t="s">
        <v>2</v>
      </c>
      <c r="D1" t="s">
        <v>3</v>
      </c>
      <c r="E1" t="s">
        <v>4</v>
      </c>
      <c r="F1" t="s">
        <v>5</v>
      </c>
      <c r="G1" t="s">
        <v>6</v>
      </c>
      <c r="H1" t="s">
        <v>7</v>
      </c>
    </row>
    <row r="2" spans="1:8" x14ac:dyDescent="0.25">
      <c r="A2" s="1" t="s">
        <v>8</v>
      </c>
      <c r="B2" s="1" t="s">
        <v>9</v>
      </c>
      <c r="C2" s="1" t="s">
        <v>10</v>
      </c>
      <c r="D2" s="2">
        <v>43258</v>
      </c>
      <c r="E2">
        <v>363265</v>
      </c>
      <c r="F2">
        <v>698</v>
      </c>
      <c r="G2">
        <v>0</v>
      </c>
      <c r="H2" s="1" t="s">
        <v>11</v>
      </c>
    </row>
    <row r="3" spans="1:8" x14ac:dyDescent="0.25">
      <c r="A3" s="1" t="s">
        <v>12</v>
      </c>
      <c r="B3" s="1" t="s">
        <v>13</v>
      </c>
      <c r="C3" s="1" t="s">
        <v>14</v>
      </c>
      <c r="D3" s="2">
        <v>45670</v>
      </c>
      <c r="E3">
        <v>282169</v>
      </c>
      <c r="F3">
        <v>405</v>
      </c>
      <c r="G3">
        <v>0</v>
      </c>
      <c r="H3" s="1" t="s">
        <v>11</v>
      </c>
    </row>
    <row r="4" spans="1:8" x14ac:dyDescent="0.25">
      <c r="A4" s="1" t="s">
        <v>15</v>
      </c>
      <c r="B4" s="1" t="s">
        <v>16</v>
      </c>
      <c r="C4" s="1" t="s">
        <v>14</v>
      </c>
      <c r="D4" s="2">
        <v>43852</v>
      </c>
      <c r="E4">
        <v>397674</v>
      </c>
      <c r="F4">
        <v>570</v>
      </c>
      <c r="G4">
        <v>0</v>
      </c>
      <c r="H4" s="1" t="s">
        <v>11</v>
      </c>
    </row>
    <row r="5" spans="1:8" x14ac:dyDescent="0.25">
      <c r="A5" s="1" t="s">
        <v>17</v>
      </c>
      <c r="B5" s="1" t="s">
        <v>18</v>
      </c>
      <c r="C5" s="1" t="s">
        <v>14</v>
      </c>
      <c r="D5" s="2">
        <v>44837</v>
      </c>
      <c r="E5">
        <v>63610</v>
      </c>
      <c r="F5">
        <v>802</v>
      </c>
      <c r="G5">
        <v>401875</v>
      </c>
      <c r="H5" s="1" t="s">
        <v>19</v>
      </c>
    </row>
    <row r="6" spans="1:8" x14ac:dyDescent="0.25">
      <c r="A6" s="1" t="s">
        <v>20</v>
      </c>
      <c r="B6" s="1" t="s">
        <v>21</v>
      </c>
      <c r="C6" s="1" t="s">
        <v>14</v>
      </c>
      <c r="D6" s="2">
        <v>44039</v>
      </c>
      <c r="E6">
        <v>70843</v>
      </c>
      <c r="F6">
        <v>824</v>
      </c>
      <c r="G6">
        <v>458505</v>
      </c>
      <c r="H6" s="1" t="s">
        <v>11</v>
      </c>
    </row>
    <row r="7" spans="1:8" x14ac:dyDescent="0.25">
      <c r="A7" s="1" t="s">
        <v>22</v>
      </c>
      <c r="B7" s="1" t="s">
        <v>23</v>
      </c>
      <c r="C7" s="1" t="s">
        <v>10</v>
      </c>
      <c r="D7" s="2">
        <v>44185</v>
      </c>
      <c r="E7">
        <v>107237</v>
      </c>
      <c r="F7">
        <v>331</v>
      </c>
      <c r="G7">
        <v>163666</v>
      </c>
      <c r="H7" s="1" t="s">
        <v>11</v>
      </c>
    </row>
    <row r="8" spans="1:8" x14ac:dyDescent="0.25">
      <c r="A8" s="1" t="s">
        <v>24</v>
      </c>
      <c r="B8" s="1" t="s">
        <v>25</v>
      </c>
      <c r="C8" s="1" t="s">
        <v>26</v>
      </c>
      <c r="D8" s="2">
        <v>44160</v>
      </c>
      <c r="E8">
        <v>477177</v>
      </c>
      <c r="F8">
        <v>692</v>
      </c>
      <c r="G8">
        <v>120819</v>
      </c>
      <c r="H8" s="1" t="s">
        <v>11</v>
      </c>
    </row>
    <row r="9" spans="1:8" x14ac:dyDescent="0.25">
      <c r="A9" s="1" t="s">
        <v>27</v>
      </c>
      <c r="B9" s="1" t="s">
        <v>28</v>
      </c>
      <c r="C9" s="1" t="s">
        <v>10</v>
      </c>
      <c r="D9" s="2">
        <v>45487</v>
      </c>
      <c r="E9">
        <v>180903</v>
      </c>
      <c r="F9">
        <v>339</v>
      </c>
      <c r="G9">
        <v>0</v>
      </c>
      <c r="H9" s="1" t="s">
        <v>11</v>
      </c>
    </row>
    <row r="10" spans="1:8" x14ac:dyDescent="0.25">
      <c r="A10" s="1" t="s">
        <v>29</v>
      </c>
      <c r="B10" s="1" t="s">
        <v>30</v>
      </c>
      <c r="C10" s="1" t="s">
        <v>26</v>
      </c>
      <c r="D10" s="2">
        <v>42340</v>
      </c>
      <c r="E10">
        <v>174499</v>
      </c>
      <c r="F10">
        <v>517</v>
      </c>
      <c r="G10">
        <v>0</v>
      </c>
      <c r="H10" s="1" t="s">
        <v>11</v>
      </c>
    </row>
    <row r="11" spans="1:8" x14ac:dyDescent="0.25">
      <c r="A11" s="1" t="s">
        <v>31</v>
      </c>
      <c r="B11" s="1" t="s">
        <v>32</v>
      </c>
      <c r="C11" s="1" t="s">
        <v>33</v>
      </c>
      <c r="D11" s="2">
        <v>45493</v>
      </c>
      <c r="E11">
        <v>487025</v>
      </c>
      <c r="F11">
        <v>381</v>
      </c>
      <c r="G11">
        <v>0</v>
      </c>
      <c r="H11" s="1" t="s">
        <v>11</v>
      </c>
    </row>
    <row r="12" spans="1:8" x14ac:dyDescent="0.25">
      <c r="A12" s="1" t="s">
        <v>34</v>
      </c>
      <c r="B12" s="1" t="s">
        <v>35</v>
      </c>
      <c r="C12" s="1" t="s">
        <v>26</v>
      </c>
      <c r="D12" s="2">
        <v>45351</v>
      </c>
      <c r="E12">
        <v>130299</v>
      </c>
      <c r="F12">
        <v>500</v>
      </c>
      <c r="G12">
        <v>0</v>
      </c>
      <c r="H12" s="1" t="s">
        <v>11</v>
      </c>
    </row>
    <row r="13" spans="1:8" x14ac:dyDescent="0.25">
      <c r="A13" s="1" t="s">
        <v>36</v>
      </c>
      <c r="B13" s="1" t="s">
        <v>37</v>
      </c>
      <c r="C13" s="1" t="s">
        <v>10</v>
      </c>
      <c r="D13" s="2">
        <v>44010</v>
      </c>
      <c r="E13">
        <v>431722</v>
      </c>
      <c r="F13">
        <v>746</v>
      </c>
      <c r="G13">
        <v>278365</v>
      </c>
      <c r="H13" s="1" t="s">
        <v>11</v>
      </c>
    </row>
    <row r="14" spans="1:8" x14ac:dyDescent="0.25">
      <c r="A14" s="1" t="s">
        <v>38</v>
      </c>
      <c r="B14" s="1" t="s">
        <v>39</v>
      </c>
      <c r="C14" s="1" t="s">
        <v>10</v>
      </c>
      <c r="D14" s="2">
        <v>45860</v>
      </c>
      <c r="E14">
        <v>5668</v>
      </c>
      <c r="F14">
        <v>727</v>
      </c>
      <c r="G14">
        <v>0</v>
      </c>
      <c r="H14" s="1" t="s">
        <v>40</v>
      </c>
    </row>
    <row r="15" spans="1:8" x14ac:dyDescent="0.25">
      <c r="A15" s="1" t="s">
        <v>41</v>
      </c>
      <c r="B15" s="1" t="s">
        <v>42</v>
      </c>
      <c r="C15" s="1" t="s">
        <v>10</v>
      </c>
      <c r="D15" s="2">
        <v>44587</v>
      </c>
      <c r="E15">
        <v>222542</v>
      </c>
      <c r="F15">
        <v>337</v>
      </c>
      <c r="G15">
        <v>18569</v>
      </c>
      <c r="H15" s="1" t="s">
        <v>11</v>
      </c>
    </row>
    <row r="16" spans="1:8" x14ac:dyDescent="0.25">
      <c r="A16" s="1" t="s">
        <v>43</v>
      </c>
      <c r="B16" s="1" t="s">
        <v>44</v>
      </c>
      <c r="C16" s="1" t="s">
        <v>14</v>
      </c>
      <c r="D16" s="2">
        <v>45438</v>
      </c>
      <c r="E16">
        <v>178267</v>
      </c>
      <c r="F16">
        <v>510</v>
      </c>
      <c r="G16">
        <v>0</v>
      </c>
      <c r="H16" s="1" t="s">
        <v>11</v>
      </c>
    </row>
    <row r="17" spans="1:8" x14ac:dyDescent="0.25">
      <c r="A17" s="1" t="s">
        <v>45</v>
      </c>
      <c r="B17" s="1" t="s">
        <v>46</v>
      </c>
      <c r="C17" s="1" t="s">
        <v>14</v>
      </c>
      <c r="D17" s="2">
        <v>43064</v>
      </c>
      <c r="E17">
        <v>335377</v>
      </c>
      <c r="F17">
        <v>743</v>
      </c>
      <c r="G17">
        <v>0</v>
      </c>
      <c r="H17" s="1" t="s">
        <v>11</v>
      </c>
    </row>
    <row r="18" spans="1:8" x14ac:dyDescent="0.25">
      <c r="A18" s="1" t="s">
        <v>47</v>
      </c>
      <c r="B18" s="1" t="s">
        <v>48</v>
      </c>
      <c r="C18" s="1" t="s">
        <v>33</v>
      </c>
      <c r="D18" s="2">
        <v>44333</v>
      </c>
      <c r="E18">
        <v>155489</v>
      </c>
      <c r="F18">
        <v>626</v>
      </c>
      <c r="G18">
        <v>207630</v>
      </c>
      <c r="H18" s="1" t="s">
        <v>11</v>
      </c>
    </row>
    <row r="19" spans="1:8" x14ac:dyDescent="0.25">
      <c r="A19" s="1" t="s">
        <v>49</v>
      </c>
      <c r="B19" s="1" t="s">
        <v>50</v>
      </c>
      <c r="C19" s="1" t="s">
        <v>26</v>
      </c>
      <c r="D19" s="2">
        <v>44007</v>
      </c>
      <c r="E19">
        <v>344126</v>
      </c>
      <c r="F19">
        <v>526</v>
      </c>
      <c r="G19">
        <v>0</v>
      </c>
      <c r="H19" s="1" t="s">
        <v>11</v>
      </c>
    </row>
    <row r="20" spans="1:8" x14ac:dyDescent="0.25">
      <c r="A20" s="1" t="s">
        <v>51</v>
      </c>
      <c r="B20" s="1" t="s">
        <v>52</v>
      </c>
      <c r="C20" s="1" t="s">
        <v>14</v>
      </c>
      <c r="D20" s="2">
        <v>44694</v>
      </c>
      <c r="E20">
        <v>106133</v>
      </c>
      <c r="F20">
        <v>347</v>
      </c>
      <c r="G20">
        <v>0</v>
      </c>
      <c r="H20" s="1" t="s">
        <v>19</v>
      </c>
    </row>
    <row r="21" spans="1:8" x14ac:dyDescent="0.25">
      <c r="A21" s="1" t="s">
        <v>53</v>
      </c>
      <c r="B21" s="1" t="s">
        <v>54</v>
      </c>
      <c r="C21" s="1" t="s">
        <v>10</v>
      </c>
      <c r="D21" s="2">
        <v>43335</v>
      </c>
      <c r="E21">
        <v>272895</v>
      </c>
      <c r="F21">
        <v>317</v>
      </c>
      <c r="G21">
        <v>0</v>
      </c>
      <c r="H21" s="1" t="s">
        <v>11</v>
      </c>
    </row>
    <row r="22" spans="1:8" x14ac:dyDescent="0.25">
      <c r="A22" s="1" t="s">
        <v>55</v>
      </c>
      <c r="B22" s="1" t="s">
        <v>56</v>
      </c>
      <c r="C22" s="1" t="s">
        <v>26</v>
      </c>
      <c r="D22" s="2">
        <v>43980</v>
      </c>
      <c r="E22">
        <v>308362</v>
      </c>
      <c r="F22">
        <v>738</v>
      </c>
      <c r="G22">
        <v>0</v>
      </c>
      <c r="H22" s="1" t="s">
        <v>11</v>
      </c>
    </row>
    <row r="23" spans="1:8" x14ac:dyDescent="0.25">
      <c r="A23" s="1" t="s">
        <v>57</v>
      </c>
      <c r="B23" s="1" t="s">
        <v>58</v>
      </c>
      <c r="C23" s="1" t="s">
        <v>14</v>
      </c>
      <c r="D23" s="2">
        <v>45635</v>
      </c>
      <c r="E23">
        <v>388793</v>
      </c>
      <c r="F23">
        <v>486</v>
      </c>
      <c r="G23">
        <v>258078</v>
      </c>
      <c r="H23" s="1" t="s">
        <v>11</v>
      </c>
    </row>
    <row r="24" spans="1:8" x14ac:dyDescent="0.25">
      <c r="A24" s="1" t="s">
        <v>59</v>
      </c>
      <c r="B24" s="1" t="s">
        <v>56</v>
      </c>
      <c r="C24" s="1" t="s">
        <v>14</v>
      </c>
      <c r="D24" s="2">
        <v>45186</v>
      </c>
      <c r="E24">
        <v>269496</v>
      </c>
      <c r="F24">
        <v>644</v>
      </c>
      <c r="G24">
        <v>0</v>
      </c>
      <c r="H24" s="1" t="s">
        <v>60</v>
      </c>
    </row>
    <row r="25" spans="1:8" x14ac:dyDescent="0.25">
      <c r="A25" s="1" t="s">
        <v>61</v>
      </c>
      <c r="B25" s="1" t="s">
        <v>62</v>
      </c>
      <c r="C25" s="1" t="s">
        <v>26</v>
      </c>
      <c r="D25" s="2">
        <v>43146</v>
      </c>
      <c r="E25">
        <v>210124</v>
      </c>
      <c r="F25">
        <v>523</v>
      </c>
      <c r="G25">
        <v>0</v>
      </c>
      <c r="H25" s="1" t="s">
        <v>11</v>
      </c>
    </row>
    <row r="26" spans="1:8" x14ac:dyDescent="0.25">
      <c r="A26" s="1" t="s">
        <v>63</v>
      </c>
      <c r="B26" s="1" t="s">
        <v>64</v>
      </c>
      <c r="C26" s="1" t="s">
        <v>10</v>
      </c>
      <c r="D26" s="2">
        <v>42535</v>
      </c>
      <c r="E26">
        <v>88835</v>
      </c>
      <c r="F26">
        <v>787</v>
      </c>
      <c r="G26">
        <v>485443</v>
      </c>
      <c r="H26" s="1" t="s">
        <v>11</v>
      </c>
    </row>
    <row r="27" spans="1:8" x14ac:dyDescent="0.25">
      <c r="A27" s="1" t="s">
        <v>65</v>
      </c>
      <c r="B27" s="1" t="s">
        <v>13</v>
      </c>
      <c r="C27" s="1" t="s">
        <v>14</v>
      </c>
      <c r="D27" s="2">
        <v>43851</v>
      </c>
      <c r="E27">
        <v>97493</v>
      </c>
      <c r="F27">
        <v>528</v>
      </c>
      <c r="G27">
        <v>0</v>
      </c>
      <c r="H27" s="1" t="s">
        <v>11</v>
      </c>
    </row>
    <row r="28" spans="1:8" x14ac:dyDescent="0.25">
      <c r="A28" s="1" t="s">
        <v>66</v>
      </c>
      <c r="B28" s="1" t="s">
        <v>67</v>
      </c>
      <c r="C28" s="1" t="s">
        <v>10</v>
      </c>
      <c r="D28" s="2">
        <v>45203</v>
      </c>
      <c r="E28">
        <v>291071</v>
      </c>
      <c r="F28">
        <v>689</v>
      </c>
      <c r="G28">
        <v>196007</v>
      </c>
      <c r="H28" s="1" t="s">
        <v>11</v>
      </c>
    </row>
    <row r="29" spans="1:8" x14ac:dyDescent="0.25">
      <c r="A29" s="1" t="s">
        <v>68</v>
      </c>
      <c r="B29" s="1" t="s">
        <v>58</v>
      </c>
      <c r="C29" s="1" t="s">
        <v>26</v>
      </c>
      <c r="D29" s="2">
        <v>43189</v>
      </c>
      <c r="E29">
        <v>172166</v>
      </c>
      <c r="F29">
        <v>487</v>
      </c>
      <c r="G29">
        <v>0</v>
      </c>
      <c r="H29" s="1" t="s">
        <v>60</v>
      </c>
    </row>
    <row r="30" spans="1:8" x14ac:dyDescent="0.25">
      <c r="A30" s="1" t="s">
        <v>69</v>
      </c>
      <c r="B30" s="1" t="s">
        <v>70</v>
      </c>
      <c r="C30" s="1" t="s">
        <v>10</v>
      </c>
      <c r="D30" s="2">
        <v>43955</v>
      </c>
      <c r="E30">
        <v>101948</v>
      </c>
      <c r="F30">
        <v>569</v>
      </c>
      <c r="G30">
        <v>335724</v>
      </c>
      <c r="H30" s="1" t="s">
        <v>11</v>
      </c>
    </row>
    <row r="31" spans="1:8" x14ac:dyDescent="0.25">
      <c r="A31" s="1" t="s">
        <v>71</v>
      </c>
      <c r="B31" s="1" t="s">
        <v>72</v>
      </c>
      <c r="C31" s="1" t="s">
        <v>14</v>
      </c>
      <c r="D31" s="2">
        <v>43461</v>
      </c>
      <c r="E31">
        <v>185194</v>
      </c>
      <c r="F31">
        <v>609</v>
      </c>
      <c r="G31">
        <v>0</v>
      </c>
      <c r="H31" s="1" t="s">
        <v>11</v>
      </c>
    </row>
    <row r="32" spans="1:8" x14ac:dyDescent="0.25">
      <c r="A32" s="1" t="s">
        <v>73</v>
      </c>
      <c r="B32" s="1" t="s">
        <v>70</v>
      </c>
      <c r="C32" s="1" t="s">
        <v>14</v>
      </c>
      <c r="D32" s="2">
        <v>44092</v>
      </c>
      <c r="E32">
        <v>29493</v>
      </c>
      <c r="F32">
        <v>431</v>
      </c>
      <c r="G32">
        <v>0</v>
      </c>
      <c r="H32" s="1" t="s">
        <v>11</v>
      </c>
    </row>
    <row r="33" spans="1:8" x14ac:dyDescent="0.25">
      <c r="A33" s="1" t="s">
        <v>74</v>
      </c>
      <c r="B33" s="1" t="s">
        <v>75</v>
      </c>
      <c r="C33" s="1" t="s">
        <v>10</v>
      </c>
      <c r="D33" s="2">
        <v>45191</v>
      </c>
      <c r="E33">
        <v>485463</v>
      </c>
      <c r="F33">
        <v>371</v>
      </c>
      <c r="G33">
        <v>0</v>
      </c>
      <c r="H33" s="1" t="s">
        <v>11</v>
      </c>
    </row>
    <row r="34" spans="1:8" x14ac:dyDescent="0.25">
      <c r="A34" s="1" t="s">
        <v>76</v>
      </c>
      <c r="B34" s="1" t="s">
        <v>77</v>
      </c>
      <c r="C34" s="1" t="s">
        <v>10</v>
      </c>
      <c r="D34" s="2">
        <v>45495</v>
      </c>
      <c r="E34">
        <v>466755</v>
      </c>
      <c r="F34">
        <v>486</v>
      </c>
      <c r="G34">
        <v>0</v>
      </c>
      <c r="H34" s="1" t="s">
        <v>60</v>
      </c>
    </row>
    <row r="35" spans="1:8" x14ac:dyDescent="0.25">
      <c r="A35" s="1" t="s">
        <v>78</v>
      </c>
      <c r="B35" s="1" t="s">
        <v>79</v>
      </c>
      <c r="C35" s="1" t="s">
        <v>26</v>
      </c>
      <c r="D35" s="2">
        <v>42433</v>
      </c>
      <c r="E35">
        <v>293851</v>
      </c>
      <c r="F35">
        <v>785</v>
      </c>
      <c r="G35">
        <v>0</v>
      </c>
      <c r="H35" s="1" t="s">
        <v>11</v>
      </c>
    </row>
    <row r="36" spans="1:8" x14ac:dyDescent="0.25">
      <c r="A36" s="1" t="s">
        <v>80</v>
      </c>
      <c r="B36" s="1" t="s">
        <v>81</v>
      </c>
      <c r="C36" s="1" t="s">
        <v>14</v>
      </c>
      <c r="D36" s="2">
        <v>43495</v>
      </c>
      <c r="E36">
        <v>199886</v>
      </c>
      <c r="F36">
        <v>490</v>
      </c>
      <c r="G36">
        <v>0</v>
      </c>
      <c r="H36" s="1" t="s">
        <v>11</v>
      </c>
    </row>
    <row r="37" spans="1:8" x14ac:dyDescent="0.25">
      <c r="A37" s="1" t="s">
        <v>82</v>
      </c>
      <c r="B37" s="1" t="s">
        <v>83</v>
      </c>
      <c r="C37" s="1" t="s">
        <v>26</v>
      </c>
      <c r="D37" s="2">
        <v>44385</v>
      </c>
      <c r="E37">
        <v>138368</v>
      </c>
      <c r="F37">
        <v>721</v>
      </c>
      <c r="G37">
        <v>0</v>
      </c>
      <c r="H37" s="1" t="s">
        <v>11</v>
      </c>
    </row>
    <row r="38" spans="1:8" x14ac:dyDescent="0.25">
      <c r="A38" s="1" t="s">
        <v>84</v>
      </c>
      <c r="B38" s="1" t="s">
        <v>85</v>
      </c>
      <c r="C38" s="1" t="s">
        <v>14</v>
      </c>
      <c r="D38" s="2">
        <v>44430</v>
      </c>
      <c r="E38">
        <v>156470</v>
      </c>
      <c r="F38">
        <v>419</v>
      </c>
      <c r="G38">
        <v>0</v>
      </c>
      <c r="H38" s="1" t="s">
        <v>11</v>
      </c>
    </row>
    <row r="39" spans="1:8" x14ac:dyDescent="0.25">
      <c r="A39" s="1" t="s">
        <v>86</v>
      </c>
      <c r="B39" s="1" t="s">
        <v>87</v>
      </c>
      <c r="C39" s="1" t="s">
        <v>14</v>
      </c>
      <c r="D39" s="2">
        <v>43619</v>
      </c>
      <c r="E39">
        <v>297986</v>
      </c>
      <c r="F39">
        <v>519</v>
      </c>
      <c r="G39">
        <v>5654</v>
      </c>
      <c r="H39" s="1" t="s">
        <v>11</v>
      </c>
    </row>
    <row r="40" spans="1:8" x14ac:dyDescent="0.25">
      <c r="A40" s="1" t="s">
        <v>88</v>
      </c>
      <c r="B40" s="1" t="s">
        <v>89</v>
      </c>
      <c r="C40" s="1" t="s">
        <v>14</v>
      </c>
      <c r="D40" s="2">
        <v>45596</v>
      </c>
      <c r="E40">
        <v>13261</v>
      </c>
      <c r="F40">
        <v>352</v>
      </c>
      <c r="G40">
        <v>59633</v>
      </c>
      <c r="H40" s="1" t="s">
        <v>11</v>
      </c>
    </row>
    <row r="41" spans="1:8" x14ac:dyDescent="0.25">
      <c r="A41" s="1" t="s">
        <v>90</v>
      </c>
      <c r="B41" s="1" t="s">
        <v>91</v>
      </c>
      <c r="C41" s="1" t="s">
        <v>14</v>
      </c>
      <c r="D41" s="2">
        <v>44121</v>
      </c>
      <c r="E41">
        <v>76709</v>
      </c>
      <c r="F41">
        <v>750</v>
      </c>
      <c r="G41">
        <v>0</v>
      </c>
      <c r="H41" s="1" t="s">
        <v>19</v>
      </c>
    </row>
    <row r="42" spans="1:8" x14ac:dyDescent="0.25">
      <c r="A42" s="1" t="s">
        <v>92</v>
      </c>
      <c r="B42" s="1" t="s">
        <v>93</v>
      </c>
      <c r="C42" s="1" t="s">
        <v>10</v>
      </c>
      <c r="D42" s="2">
        <v>45740</v>
      </c>
      <c r="E42">
        <v>95985</v>
      </c>
      <c r="F42">
        <v>711</v>
      </c>
      <c r="G42">
        <v>0</v>
      </c>
      <c r="H42" s="1" t="s">
        <v>11</v>
      </c>
    </row>
    <row r="43" spans="1:8" x14ac:dyDescent="0.25">
      <c r="A43" s="1" t="s">
        <v>94</v>
      </c>
      <c r="B43" s="1" t="s">
        <v>95</v>
      </c>
      <c r="C43" s="1" t="s">
        <v>10</v>
      </c>
      <c r="D43" s="2">
        <v>44171</v>
      </c>
      <c r="E43">
        <v>368760</v>
      </c>
      <c r="F43">
        <v>536</v>
      </c>
      <c r="G43">
        <v>0</v>
      </c>
      <c r="H43" s="1" t="s">
        <v>11</v>
      </c>
    </row>
    <row r="44" spans="1:8" x14ac:dyDescent="0.25">
      <c r="A44" s="1" t="s">
        <v>96</v>
      </c>
      <c r="B44" s="1" t="s">
        <v>97</v>
      </c>
      <c r="C44" s="1" t="s">
        <v>14</v>
      </c>
      <c r="D44" s="2">
        <v>45200</v>
      </c>
      <c r="E44">
        <v>449920</v>
      </c>
      <c r="F44">
        <v>705</v>
      </c>
      <c r="G44">
        <v>0</v>
      </c>
      <c r="H44" s="1" t="s">
        <v>11</v>
      </c>
    </row>
    <row r="45" spans="1:8" x14ac:dyDescent="0.25">
      <c r="A45" s="1" t="s">
        <v>98</v>
      </c>
      <c r="B45" s="1" t="s">
        <v>99</v>
      </c>
      <c r="C45" s="1" t="s">
        <v>10</v>
      </c>
      <c r="D45" s="2">
        <v>42460</v>
      </c>
      <c r="E45">
        <v>329317</v>
      </c>
      <c r="F45">
        <v>721</v>
      </c>
      <c r="G45">
        <v>0</v>
      </c>
      <c r="H45" s="1" t="s">
        <v>11</v>
      </c>
    </row>
    <row r="46" spans="1:8" x14ac:dyDescent="0.25">
      <c r="A46" s="1" t="s">
        <v>100</v>
      </c>
      <c r="B46" s="1" t="s">
        <v>101</v>
      </c>
      <c r="C46" s="1" t="s">
        <v>14</v>
      </c>
      <c r="D46" s="2">
        <v>45290</v>
      </c>
      <c r="E46">
        <v>293925</v>
      </c>
      <c r="F46">
        <v>546</v>
      </c>
      <c r="G46">
        <v>0</v>
      </c>
      <c r="H46" s="1" t="s">
        <v>11</v>
      </c>
    </row>
    <row r="47" spans="1:8" x14ac:dyDescent="0.25">
      <c r="A47" s="1" t="s">
        <v>102</v>
      </c>
      <c r="B47" s="1" t="s">
        <v>89</v>
      </c>
      <c r="C47" s="1" t="s">
        <v>26</v>
      </c>
      <c r="D47" s="2">
        <v>45413</v>
      </c>
      <c r="E47">
        <v>275796</v>
      </c>
      <c r="F47">
        <v>371</v>
      </c>
      <c r="G47">
        <v>0</v>
      </c>
      <c r="H47" s="1" t="s">
        <v>11</v>
      </c>
    </row>
    <row r="48" spans="1:8" x14ac:dyDescent="0.25">
      <c r="A48" s="1" t="s">
        <v>103</v>
      </c>
      <c r="B48" s="1" t="s">
        <v>97</v>
      </c>
      <c r="C48" s="1" t="s">
        <v>33</v>
      </c>
      <c r="D48" s="2">
        <v>44782</v>
      </c>
      <c r="E48">
        <v>267247</v>
      </c>
      <c r="F48">
        <v>484</v>
      </c>
      <c r="G48">
        <v>0</v>
      </c>
      <c r="H48" s="1" t="s">
        <v>11</v>
      </c>
    </row>
    <row r="49" spans="1:8" x14ac:dyDescent="0.25">
      <c r="A49" s="1" t="s">
        <v>104</v>
      </c>
      <c r="B49" s="1" t="s">
        <v>105</v>
      </c>
      <c r="C49" s="1" t="s">
        <v>14</v>
      </c>
      <c r="D49" s="2">
        <v>45583</v>
      </c>
      <c r="E49">
        <v>287644</v>
      </c>
      <c r="F49">
        <v>305</v>
      </c>
      <c r="G49">
        <v>485398</v>
      </c>
      <c r="H49" s="1" t="s">
        <v>11</v>
      </c>
    </row>
    <row r="50" spans="1:8" x14ac:dyDescent="0.25">
      <c r="A50" s="1" t="s">
        <v>106</v>
      </c>
      <c r="B50" s="1" t="s">
        <v>107</v>
      </c>
      <c r="C50" s="1" t="s">
        <v>10</v>
      </c>
      <c r="D50" s="2">
        <v>43835</v>
      </c>
      <c r="E50">
        <v>246404</v>
      </c>
      <c r="F50">
        <v>505</v>
      </c>
      <c r="G50">
        <v>0</v>
      </c>
      <c r="H50" s="1" t="s">
        <v>11</v>
      </c>
    </row>
    <row r="51" spans="1:8" x14ac:dyDescent="0.25">
      <c r="A51" s="1" t="s">
        <v>108</v>
      </c>
      <c r="B51" s="1" t="s">
        <v>109</v>
      </c>
      <c r="C51" s="1" t="s">
        <v>14</v>
      </c>
      <c r="D51" s="2">
        <v>45414</v>
      </c>
      <c r="E51">
        <v>100336</v>
      </c>
      <c r="F51">
        <v>843</v>
      </c>
      <c r="G51">
        <v>316011</v>
      </c>
      <c r="H51" s="1" t="s">
        <v>19</v>
      </c>
    </row>
    <row r="52" spans="1:8" x14ac:dyDescent="0.25">
      <c r="A52" s="1" t="s">
        <v>110</v>
      </c>
      <c r="B52" s="1" t="s">
        <v>111</v>
      </c>
      <c r="C52" s="1" t="s">
        <v>14</v>
      </c>
      <c r="D52" s="2">
        <v>43810</v>
      </c>
      <c r="E52">
        <v>428745</v>
      </c>
      <c r="F52">
        <v>686</v>
      </c>
      <c r="G52">
        <v>449244</v>
      </c>
      <c r="H52" s="1" t="s">
        <v>11</v>
      </c>
    </row>
    <row r="53" spans="1:8" x14ac:dyDescent="0.25">
      <c r="A53" s="1" t="s">
        <v>112</v>
      </c>
      <c r="B53" s="1" t="s">
        <v>113</v>
      </c>
      <c r="C53" s="1" t="s">
        <v>14</v>
      </c>
      <c r="D53" s="2">
        <v>42425</v>
      </c>
      <c r="E53">
        <v>113499</v>
      </c>
      <c r="F53">
        <v>375</v>
      </c>
      <c r="G53">
        <v>0</v>
      </c>
      <c r="H53" s="1" t="s">
        <v>19</v>
      </c>
    </row>
    <row r="54" spans="1:8" x14ac:dyDescent="0.25">
      <c r="A54" s="1" t="s">
        <v>114</v>
      </c>
      <c r="B54" s="1" t="s">
        <v>115</v>
      </c>
      <c r="C54" s="1" t="s">
        <v>26</v>
      </c>
      <c r="D54" s="2">
        <v>43028</v>
      </c>
      <c r="E54">
        <v>149524</v>
      </c>
      <c r="F54">
        <v>476</v>
      </c>
      <c r="G54">
        <v>0</v>
      </c>
      <c r="H54" s="1" t="s">
        <v>11</v>
      </c>
    </row>
    <row r="55" spans="1:8" x14ac:dyDescent="0.25">
      <c r="A55" s="1" t="s">
        <v>116</v>
      </c>
      <c r="B55" s="1" t="s">
        <v>117</v>
      </c>
      <c r="C55" s="1" t="s">
        <v>10</v>
      </c>
      <c r="D55" s="2">
        <v>42626</v>
      </c>
      <c r="E55">
        <v>311537</v>
      </c>
      <c r="F55">
        <v>648</v>
      </c>
      <c r="G55">
        <v>0</v>
      </c>
      <c r="H55" s="1" t="s">
        <v>11</v>
      </c>
    </row>
    <row r="56" spans="1:8" x14ac:dyDescent="0.25">
      <c r="A56" s="1" t="s">
        <v>118</v>
      </c>
      <c r="B56" s="1" t="s">
        <v>119</v>
      </c>
      <c r="C56" s="1" t="s">
        <v>14</v>
      </c>
      <c r="D56" s="2">
        <v>45145</v>
      </c>
      <c r="E56">
        <v>424390</v>
      </c>
      <c r="F56">
        <v>554</v>
      </c>
      <c r="G56">
        <v>0</v>
      </c>
      <c r="H56" s="1" t="s">
        <v>11</v>
      </c>
    </row>
    <row r="57" spans="1:8" x14ac:dyDescent="0.25">
      <c r="A57" s="1" t="s">
        <v>120</v>
      </c>
      <c r="B57" s="1" t="s">
        <v>121</v>
      </c>
      <c r="C57" s="1" t="s">
        <v>26</v>
      </c>
      <c r="D57" s="2">
        <v>44318</v>
      </c>
      <c r="E57">
        <v>457666</v>
      </c>
      <c r="F57">
        <v>607</v>
      </c>
      <c r="G57">
        <v>0</v>
      </c>
      <c r="H57" s="1" t="s">
        <v>11</v>
      </c>
    </row>
    <row r="58" spans="1:8" x14ac:dyDescent="0.25">
      <c r="A58" s="1" t="s">
        <v>122</v>
      </c>
      <c r="B58" s="1" t="s">
        <v>123</v>
      </c>
      <c r="C58" s="1" t="s">
        <v>10</v>
      </c>
      <c r="D58" s="2">
        <v>45750</v>
      </c>
      <c r="E58">
        <v>166508</v>
      </c>
      <c r="F58">
        <v>644</v>
      </c>
      <c r="G58">
        <v>222508</v>
      </c>
      <c r="H58" s="1" t="s">
        <v>11</v>
      </c>
    </row>
    <row r="59" spans="1:8" x14ac:dyDescent="0.25">
      <c r="A59" s="1" t="s">
        <v>124</v>
      </c>
      <c r="B59" s="1" t="s">
        <v>125</v>
      </c>
      <c r="C59" s="1" t="s">
        <v>26</v>
      </c>
      <c r="D59" s="2">
        <v>43942</v>
      </c>
      <c r="E59">
        <v>309550</v>
      </c>
      <c r="F59">
        <v>426</v>
      </c>
      <c r="G59">
        <v>0</v>
      </c>
      <c r="H59" s="1" t="s">
        <v>19</v>
      </c>
    </row>
    <row r="60" spans="1:8" x14ac:dyDescent="0.25">
      <c r="A60" s="1" t="s">
        <v>126</v>
      </c>
      <c r="B60" s="1" t="s">
        <v>127</v>
      </c>
      <c r="C60" s="1" t="s">
        <v>10</v>
      </c>
      <c r="D60" s="2">
        <v>43744</v>
      </c>
      <c r="E60">
        <v>325203</v>
      </c>
      <c r="F60">
        <v>586</v>
      </c>
      <c r="G60">
        <v>0</v>
      </c>
      <c r="H60" s="1" t="s">
        <v>11</v>
      </c>
    </row>
    <row r="61" spans="1:8" x14ac:dyDescent="0.25">
      <c r="A61" s="1" t="s">
        <v>128</v>
      </c>
      <c r="B61" s="1" t="s">
        <v>129</v>
      </c>
      <c r="C61" s="1" t="s">
        <v>10</v>
      </c>
      <c r="D61" s="2">
        <v>44768</v>
      </c>
      <c r="E61">
        <v>147026</v>
      </c>
      <c r="F61">
        <v>786</v>
      </c>
      <c r="G61">
        <v>0</v>
      </c>
      <c r="H61" s="1" t="s">
        <v>11</v>
      </c>
    </row>
    <row r="62" spans="1:8" x14ac:dyDescent="0.25">
      <c r="A62" s="1" t="s">
        <v>130</v>
      </c>
      <c r="B62" s="1" t="s">
        <v>131</v>
      </c>
      <c r="C62" s="1" t="s">
        <v>14</v>
      </c>
      <c r="D62" s="2">
        <v>43375</v>
      </c>
      <c r="E62">
        <v>344866</v>
      </c>
      <c r="F62">
        <v>682</v>
      </c>
      <c r="G62">
        <v>0</v>
      </c>
      <c r="H62" s="1" t="s">
        <v>11</v>
      </c>
    </row>
    <row r="63" spans="1:8" x14ac:dyDescent="0.25">
      <c r="A63" s="1" t="s">
        <v>132</v>
      </c>
      <c r="B63" s="1" t="s">
        <v>133</v>
      </c>
      <c r="C63" s="1" t="s">
        <v>14</v>
      </c>
      <c r="D63" s="2">
        <v>44407</v>
      </c>
      <c r="E63">
        <v>250819</v>
      </c>
      <c r="F63">
        <v>705</v>
      </c>
      <c r="G63">
        <v>0</v>
      </c>
      <c r="H63" s="1" t="s">
        <v>11</v>
      </c>
    </row>
    <row r="64" spans="1:8" x14ac:dyDescent="0.25">
      <c r="A64" s="1" t="s">
        <v>134</v>
      </c>
      <c r="B64" s="1" t="s">
        <v>58</v>
      </c>
      <c r="C64" s="1" t="s">
        <v>33</v>
      </c>
      <c r="D64" s="2">
        <v>43721</v>
      </c>
      <c r="E64">
        <v>12356</v>
      </c>
      <c r="F64">
        <v>687</v>
      </c>
      <c r="G64">
        <v>0</v>
      </c>
      <c r="H64" s="1" t="s">
        <v>11</v>
      </c>
    </row>
    <row r="65" spans="1:8" x14ac:dyDescent="0.25">
      <c r="A65" s="1" t="s">
        <v>135</v>
      </c>
      <c r="B65" s="1" t="s">
        <v>54</v>
      </c>
      <c r="C65" s="1" t="s">
        <v>14</v>
      </c>
      <c r="D65" s="2">
        <v>43714</v>
      </c>
      <c r="E65">
        <v>128128</v>
      </c>
      <c r="F65">
        <v>824</v>
      </c>
      <c r="G65">
        <v>0</v>
      </c>
      <c r="H65" s="1" t="s">
        <v>11</v>
      </c>
    </row>
    <row r="66" spans="1:8" x14ac:dyDescent="0.25">
      <c r="A66" s="1" t="s">
        <v>136</v>
      </c>
      <c r="B66" s="1" t="s">
        <v>137</v>
      </c>
      <c r="C66" s="1" t="s">
        <v>33</v>
      </c>
      <c r="D66" s="2">
        <v>42707</v>
      </c>
      <c r="E66">
        <v>491715</v>
      </c>
      <c r="F66">
        <v>575</v>
      </c>
      <c r="G66">
        <v>0</v>
      </c>
      <c r="H66" s="1" t="s">
        <v>11</v>
      </c>
    </row>
    <row r="67" spans="1:8" x14ac:dyDescent="0.25">
      <c r="A67" s="1" t="s">
        <v>138</v>
      </c>
      <c r="B67" s="1" t="s">
        <v>81</v>
      </c>
      <c r="C67" s="1" t="s">
        <v>10</v>
      </c>
      <c r="D67" s="2">
        <v>45846</v>
      </c>
      <c r="E67">
        <v>2187</v>
      </c>
      <c r="F67">
        <v>799</v>
      </c>
      <c r="G67">
        <v>0</v>
      </c>
      <c r="H67" s="1" t="s">
        <v>11</v>
      </c>
    </row>
    <row r="68" spans="1:8" x14ac:dyDescent="0.25">
      <c r="A68" s="1" t="s">
        <v>139</v>
      </c>
      <c r="B68" s="1" t="s">
        <v>140</v>
      </c>
      <c r="C68" s="1" t="s">
        <v>14</v>
      </c>
      <c r="D68" s="2">
        <v>42482</v>
      </c>
      <c r="E68">
        <v>339387</v>
      </c>
      <c r="F68">
        <v>636</v>
      </c>
      <c r="G68">
        <v>0</v>
      </c>
      <c r="H68" s="1" t="s">
        <v>19</v>
      </c>
    </row>
    <row r="69" spans="1:8" x14ac:dyDescent="0.25">
      <c r="A69" s="1" t="s">
        <v>141</v>
      </c>
      <c r="B69" s="1" t="s">
        <v>89</v>
      </c>
      <c r="C69" s="1" t="s">
        <v>14</v>
      </c>
      <c r="D69" s="2">
        <v>42605</v>
      </c>
      <c r="E69">
        <v>297242</v>
      </c>
      <c r="F69">
        <v>780</v>
      </c>
      <c r="G69">
        <v>0</v>
      </c>
      <c r="H69" s="1" t="s">
        <v>60</v>
      </c>
    </row>
    <row r="70" spans="1:8" x14ac:dyDescent="0.25">
      <c r="A70" s="1" t="s">
        <v>142</v>
      </c>
      <c r="B70" s="1" t="s">
        <v>143</v>
      </c>
      <c r="C70" s="1" t="s">
        <v>14</v>
      </c>
      <c r="D70" s="2">
        <v>43964</v>
      </c>
      <c r="E70">
        <v>485687</v>
      </c>
      <c r="F70">
        <v>572</v>
      </c>
      <c r="G70">
        <v>0</v>
      </c>
      <c r="H70" s="1" t="s">
        <v>11</v>
      </c>
    </row>
    <row r="71" spans="1:8" x14ac:dyDescent="0.25">
      <c r="A71" s="1" t="s">
        <v>144</v>
      </c>
      <c r="B71" s="1" t="s">
        <v>145</v>
      </c>
      <c r="C71" s="1" t="s">
        <v>33</v>
      </c>
      <c r="D71" s="2">
        <v>44843</v>
      </c>
      <c r="E71">
        <v>152297</v>
      </c>
      <c r="F71">
        <v>357</v>
      </c>
      <c r="G71">
        <v>0</v>
      </c>
      <c r="H71" s="1" t="s">
        <v>11</v>
      </c>
    </row>
    <row r="72" spans="1:8" x14ac:dyDescent="0.25">
      <c r="A72" s="1" t="s">
        <v>146</v>
      </c>
      <c r="B72" s="1" t="s">
        <v>147</v>
      </c>
      <c r="C72" s="1" t="s">
        <v>10</v>
      </c>
      <c r="D72" s="2">
        <v>42702</v>
      </c>
      <c r="E72">
        <v>134678</v>
      </c>
      <c r="F72">
        <v>627</v>
      </c>
      <c r="G72">
        <v>0</v>
      </c>
      <c r="H72" s="1" t="s">
        <v>11</v>
      </c>
    </row>
    <row r="73" spans="1:8" x14ac:dyDescent="0.25">
      <c r="A73" s="1" t="s">
        <v>148</v>
      </c>
      <c r="B73" s="1" t="s">
        <v>149</v>
      </c>
      <c r="C73" s="1" t="s">
        <v>14</v>
      </c>
      <c r="D73" s="2">
        <v>44558</v>
      </c>
      <c r="E73">
        <v>319764</v>
      </c>
      <c r="F73">
        <v>408</v>
      </c>
      <c r="G73">
        <v>0</v>
      </c>
      <c r="H73" s="1" t="s">
        <v>40</v>
      </c>
    </row>
    <row r="74" spans="1:8" x14ac:dyDescent="0.25">
      <c r="A74" s="1" t="s">
        <v>150</v>
      </c>
      <c r="B74" s="1" t="s">
        <v>151</v>
      </c>
      <c r="C74" s="1" t="s">
        <v>14</v>
      </c>
      <c r="D74" s="2">
        <v>43267</v>
      </c>
      <c r="E74">
        <v>426044</v>
      </c>
      <c r="F74">
        <v>578</v>
      </c>
      <c r="G74">
        <v>373894</v>
      </c>
      <c r="H74" s="1" t="s">
        <v>11</v>
      </c>
    </row>
    <row r="75" spans="1:8" x14ac:dyDescent="0.25">
      <c r="A75" s="1" t="s">
        <v>152</v>
      </c>
      <c r="B75" s="1" t="s">
        <v>153</v>
      </c>
      <c r="C75" s="1" t="s">
        <v>14</v>
      </c>
      <c r="D75" s="2">
        <v>45406</v>
      </c>
      <c r="E75">
        <v>126270</v>
      </c>
      <c r="F75">
        <v>627</v>
      </c>
      <c r="G75">
        <v>394187</v>
      </c>
      <c r="H75" s="1" t="s">
        <v>11</v>
      </c>
    </row>
    <row r="76" spans="1:8" x14ac:dyDescent="0.25">
      <c r="A76" s="1" t="s">
        <v>154</v>
      </c>
      <c r="B76" s="1" t="s">
        <v>155</v>
      </c>
      <c r="C76" s="1" t="s">
        <v>10</v>
      </c>
      <c r="D76" s="2">
        <v>43741</v>
      </c>
      <c r="E76">
        <v>419705</v>
      </c>
      <c r="F76">
        <v>614</v>
      </c>
      <c r="G76">
        <v>0</v>
      </c>
      <c r="H76" s="1" t="s">
        <v>11</v>
      </c>
    </row>
    <row r="77" spans="1:8" x14ac:dyDescent="0.25">
      <c r="A77" s="1" t="s">
        <v>156</v>
      </c>
      <c r="B77" s="1" t="s">
        <v>157</v>
      </c>
      <c r="C77" s="1" t="s">
        <v>14</v>
      </c>
      <c r="D77" s="2">
        <v>43170</v>
      </c>
      <c r="E77">
        <v>276531</v>
      </c>
      <c r="F77">
        <v>773</v>
      </c>
      <c r="G77">
        <v>0</v>
      </c>
      <c r="H77" s="1" t="s">
        <v>11</v>
      </c>
    </row>
    <row r="78" spans="1:8" x14ac:dyDescent="0.25">
      <c r="A78" s="1" t="s">
        <v>158</v>
      </c>
      <c r="B78" s="1" t="s">
        <v>159</v>
      </c>
      <c r="C78" s="1" t="s">
        <v>26</v>
      </c>
      <c r="D78" s="2">
        <v>45642</v>
      </c>
      <c r="E78">
        <v>331607</v>
      </c>
      <c r="F78">
        <v>410</v>
      </c>
      <c r="G78">
        <v>429606</v>
      </c>
      <c r="H78" s="1" t="s">
        <v>40</v>
      </c>
    </row>
    <row r="79" spans="1:8" x14ac:dyDescent="0.25">
      <c r="A79" s="1" t="s">
        <v>160</v>
      </c>
      <c r="B79" s="1" t="s">
        <v>161</v>
      </c>
      <c r="C79" s="1" t="s">
        <v>14</v>
      </c>
      <c r="D79" s="2">
        <v>43803</v>
      </c>
      <c r="E79">
        <v>465048</v>
      </c>
      <c r="F79">
        <v>528</v>
      </c>
      <c r="G79">
        <v>0</v>
      </c>
      <c r="H79" s="1" t="s">
        <v>11</v>
      </c>
    </row>
    <row r="80" spans="1:8" x14ac:dyDescent="0.25">
      <c r="A80" s="1" t="s">
        <v>162</v>
      </c>
      <c r="B80" s="1" t="s">
        <v>163</v>
      </c>
      <c r="C80" s="1" t="s">
        <v>14</v>
      </c>
      <c r="D80" s="2">
        <v>45733</v>
      </c>
      <c r="E80">
        <v>489196</v>
      </c>
      <c r="F80">
        <v>796</v>
      </c>
      <c r="G80">
        <v>149233</v>
      </c>
      <c r="H80" s="1" t="s">
        <v>11</v>
      </c>
    </row>
    <row r="81" spans="1:8" x14ac:dyDescent="0.25">
      <c r="A81" s="1" t="s">
        <v>164</v>
      </c>
      <c r="B81" s="1" t="s">
        <v>165</v>
      </c>
      <c r="C81" s="1" t="s">
        <v>10</v>
      </c>
      <c r="D81" s="2">
        <v>42365</v>
      </c>
      <c r="E81">
        <v>242998</v>
      </c>
      <c r="F81">
        <v>455</v>
      </c>
      <c r="G81">
        <v>0</v>
      </c>
      <c r="H81" s="1" t="s">
        <v>19</v>
      </c>
    </row>
    <row r="82" spans="1:8" x14ac:dyDescent="0.25">
      <c r="A82" s="1" t="s">
        <v>166</v>
      </c>
      <c r="B82" s="1" t="s">
        <v>167</v>
      </c>
      <c r="C82" s="1" t="s">
        <v>10</v>
      </c>
      <c r="D82" s="2">
        <v>43834</v>
      </c>
      <c r="E82">
        <v>395807</v>
      </c>
      <c r="F82">
        <v>772</v>
      </c>
      <c r="G82">
        <v>0</v>
      </c>
      <c r="H82" s="1" t="s">
        <v>40</v>
      </c>
    </row>
    <row r="83" spans="1:8" x14ac:dyDescent="0.25">
      <c r="A83" s="1" t="s">
        <v>168</v>
      </c>
      <c r="B83" s="1" t="s">
        <v>169</v>
      </c>
      <c r="C83" s="1" t="s">
        <v>33</v>
      </c>
      <c r="D83" s="2">
        <v>42626</v>
      </c>
      <c r="E83">
        <v>241503</v>
      </c>
      <c r="F83">
        <v>571</v>
      </c>
      <c r="G83">
        <v>111379</v>
      </c>
      <c r="H83" s="1" t="s">
        <v>40</v>
      </c>
    </row>
    <row r="84" spans="1:8" x14ac:dyDescent="0.25">
      <c r="A84" s="1" t="s">
        <v>170</v>
      </c>
      <c r="B84" s="1" t="s">
        <v>171</v>
      </c>
      <c r="C84" s="1" t="s">
        <v>10</v>
      </c>
      <c r="D84" s="2">
        <v>43147</v>
      </c>
      <c r="E84">
        <v>441732</v>
      </c>
      <c r="F84">
        <v>301</v>
      </c>
      <c r="G84">
        <v>231905</v>
      </c>
      <c r="H84" s="1" t="s">
        <v>40</v>
      </c>
    </row>
    <row r="85" spans="1:8" x14ac:dyDescent="0.25">
      <c r="A85" s="1" t="s">
        <v>172</v>
      </c>
      <c r="B85" s="1" t="s">
        <v>173</v>
      </c>
      <c r="C85" s="1" t="s">
        <v>14</v>
      </c>
      <c r="D85" s="2">
        <v>43176</v>
      </c>
      <c r="E85">
        <v>353827</v>
      </c>
      <c r="F85">
        <v>810</v>
      </c>
      <c r="G85">
        <v>0</v>
      </c>
      <c r="H85" s="1" t="s">
        <v>11</v>
      </c>
    </row>
    <row r="86" spans="1:8" x14ac:dyDescent="0.25">
      <c r="A86" s="1" t="s">
        <v>174</v>
      </c>
      <c r="B86" s="1" t="s">
        <v>175</v>
      </c>
      <c r="C86" s="1" t="s">
        <v>10</v>
      </c>
      <c r="D86" s="2">
        <v>43642</v>
      </c>
      <c r="E86">
        <v>62061</v>
      </c>
      <c r="F86">
        <v>585</v>
      </c>
      <c r="G86">
        <v>0</v>
      </c>
      <c r="H86" s="1" t="s">
        <v>11</v>
      </c>
    </row>
    <row r="87" spans="1:8" x14ac:dyDescent="0.25">
      <c r="A87" s="1" t="s">
        <v>176</v>
      </c>
      <c r="B87" s="1" t="s">
        <v>177</v>
      </c>
      <c r="C87" s="1" t="s">
        <v>14</v>
      </c>
      <c r="D87" s="2">
        <v>44444</v>
      </c>
      <c r="E87">
        <v>235497</v>
      </c>
      <c r="F87">
        <v>312</v>
      </c>
      <c r="G87">
        <v>0</v>
      </c>
      <c r="H87" s="1" t="s">
        <v>60</v>
      </c>
    </row>
    <row r="88" spans="1:8" x14ac:dyDescent="0.25">
      <c r="A88" s="1" t="s">
        <v>178</v>
      </c>
      <c r="B88" s="1" t="s">
        <v>44</v>
      </c>
      <c r="C88" s="1" t="s">
        <v>14</v>
      </c>
      <c r="D88" s="2">
        <v>43238</v>
      </c>
      <c r="E88">
        <v>459952</v>
      </c>
      <c r="F88">
        <v>797</v>
      </c>
      <c r="G88">
        <v>0</v>
      </c>
      <c r="H88" s="1" t="s">
        <v>40</v>
      </c>
    </row>
    <row r="89" spans="1:8" x14ac:dyDescent="0.25">
      <c r="A89" s="1" t="s">
        <v>179</v>
      </c>
      <c r="B89" s="1" t="s">
        <v>180</v>
      </c>
      <c r="C89" s="1" t="s">
        <v>33</v>
      </c>
      <c r="D89" s="2">
        <v>42693</v>
      </c>
      <c r="E89">
        <v>81257</v>
      </c>
      <c r="F89">
        <v>537</v>
      </c>
      <c r="G89">
        <v>0</v>
      </c>
      <c r="H89" s="1" t="s">
        <v>11</v>
      </c>
    </row>
    <row r="90" spans="1:8" x14ac:dyDescent="0.25">
      <c r="A90" s="1" t="s">
        <v>181</v>
      </c>
      <c r="B90" s="1" t="s">
        <v>42</v>
      </c>
      <c r="C90" s="1" t="s">
        <v>26</v>
      </c>
      <c r="D90" s="2">
        <v>43262</v>
      </c>
      <c r="E90">
        <v>61753</v>
      </c>
      <c r="F90">
        <v>393</v>
      </c>
      <c r="G90">
        <v>146835</v>
      </c>
      <c r="H90" s="1" t="s">
        <v>11</v>
      </c>
    </row>
    <row r="91" spans="1:8" x14ac:dyDescent="0.25">
      <c r="A91" s="1" t="s">
        <v>182</v>
      </c>
      <c r="B91" s="1" t="s">
        <v>183</v>
      </c>
      <c r="C91" s="1" t="s">
        <v>33</v>
      </c>
      <c r="D91" s="2">
        <v>44429</v>
      </c>
      <c r="E91">
        <v>346918</v>
      </c>
      <c r="F91">
        <v>637</v>
      </c>
      <c r="G91">
        <v>0</v>
      </c>
      <c r="H91" s="1" t="s">
        <v>11</v>
      </c>
    </row>
    <row r="92" spans="1:8" x14ac:dyDescent="0.25">
      <c r="A92" s="1" t="s">
        <v>184</v>
      </c>
      <c r="B92" s="1" t="s">
        <v>115</v>
      </c>
      <c r="C92" s="1" t="s">
        <v>10</v>
      </c>
      <c r="D92" s="2">
        <v>44681</v>
      </c>
      <c r="E92">
        <v>404303</v>
      </c>
      <c r="F92">
        <v>470</v>
      </c>
      <c r="G92">
        <v>98109</v>
      </c>
      <c r="H92" s="1" t="s">
        <v>11</v>
      </c>
    </row>
    <row r="93" spans="1:8" x14ac:dyDescent="0.25">
      <c r="A93" s="1" t="s">
        <v>185</v>
      </c>
      <c r="B93" s="1" t="s">
        <v>91</v>
      </c>
      <c r="C93" s="1" t="s">
        <v>10</v>
      </c>
      <c r="D93" s="2">
        <v>43749</v>
      </c>
      <c r="E93">
        <v>424032</v>
      </c>
      <c r="F93">
        <v>766</v>
      </c>
      <c r="G93">
        <v>0</v>
      </c>
      <c r="H93" s="1" t="s">
        <v>11</v>
      </c>
    </row>
    <row r="94" spans="1:8" x14ac:dyDescent="0.25">
      <c r="A94" s="1" t="s">
        <v>186</v>
      </c>
      <c r="B94" s="1" t="s">
        <v>187</v>
      </c>
      <c r="C94" s="1" t="s">
        <v>14</v>
      </c>
      <c r="D94" s="2">
        <v>45069</v>
      </c>
      <c r="E94">
        <v>23408</v>
      </c>
      <c r="F94">
        <v>442</v>
      </c>
      <c r="G94">
        <v>0</v>
      </c>
      <c r="H94" s="1" t="s">
        <v>11</v>
      </c>
    </row>
    <row r="95" spans="1:8" x14ac:dyDescent="0.25">
      <c r="A95" s="1" t="s">
        <v>188</v>
      </c>
      <c r="B95" s="1" t="s">
        <v>189</v>
      </c>
      <c r="C95" s="1" t="s">
        <v>14</v>
      </c>
      <c r="D95" s="2">
        <v>45287</v>
      </c>
      <c r="E95">
        <v>124116</v>
      </c>
      <c r="F95">
        <v>500</v>
      </c>
      <c r="G95">
        <v>0</v>
      </c>
      <c r="H95" s="1" t="s">
        <v>19</v>
      </c>
    </row>
    <row r="96" spans="1:8" x14ac:dyDescent="0.25">
      <c r="A96" s="1" t="s">
        <v>190</v>
      </c>
      <c r="B96" s="1" t="s">
        <v>191</v>
      </c>
      <c r="C96" s="1" t="s">
        <v>26</v>
      </c>
      <c r="D96" s="2">
        <v>43128</v>
      </c>
      <c r="E96">
        <v>498492</v>
      </c>
      <c r="F96">
        <v>479</v>
      </c>
      <c r="G96">
        <v>426175</v>
      </c>
      <c r="H96" s="1" t="s">
        <v>11</v>
      </c>
    </row>
    <row r="97" spans="1:8" x14ac:dyDescent="0.25">
      <c r="A97" s="1" t="s">
        <v>192</v>
      </c>
      <c r="B97" s="1" t="s">
        <v>193</v>
      </c>
      <c r="C97" s="1" t="s">
        <v>14</v>
      </c>
      <c r="D97" s="2">
        <v>45492</v>
      </c>
      <c r="E97">
        <v>131208</v>
      </c>
      <c r="F97">
        <v>663</v>
      </c>
      <c r="G97">
        <v>0</v>
      </c>
      <c r="H97" s="1" t="s">
        <v>11</v>
      </c>
    </row>
    <row r="98" spans="1:8" x14ac:dyDescent="0.25">
      <c r="A98" s="1" t="s">
        <v>194</v>
      </c>
      <c r="B98" s="1" t="s">
        <v>195</v>
      </c>
      <c r="C98" s="1" t="s">
        <v>26</v>
      </c>
      <c r="D98" s="2">
        <v>44472</v>
      </c>
      <c r="E98">
        <v>17413</v>
      </c>
      <c r="F98">
        <v>778</v>
      </c>
      <c r="G98">
        <v>128076</v>
      </c>
      <c r="H98" s="1" t="s">
        <v>11</v>
      </c>
    </row>
    <row r="99" spans="1:8" x14ac:dyDescent="0.25">
      <c r="A99" s="1" t="s">
        <v>196</v>
      </c>
      <c r="B99" s="1" t="s">
        <v>197</v>
      </c>
      <c r="C99" s="1" t="s">
        <v>26</v>
      </c>
      <c r="D99" s="2">
        <v>42587</v>
      </c>
      <c r="E99">
        <v>113650</v>
      </c>
      <c r="F99">
        <v>770</v>
      </c>
      <c r="G99">
        <v>163177</v>
      </c>
      <c r="H99" s="1" t="s">
        <v>11</v>
      </c>
    </row>
    <row r="100" spans="1:8" x14ac:dyDescent="0.25">
      <c r="A100" s="1" t="s">
        <v>198</v>
      </c>
      <c r="B100" s="1" t="s">
        <v>199</v>
      </c>
      <c r="C100" s="1" t="s">
        <v>14</v>
      </c>
      <c r="D100" s="2">
        <v>43608</v>
      </c>
      <c r="E100">
        <v>59500</v>
      </c>
      <c r="F100">
        <v>683</v>
      </c>
      <c r="G100">
        <v>0</v>
      </c>
      <c r="H100" s="1" t="s">
        <v>11</v>
      </c>
    </row>
    <row r="101" spans="1:8" x14ac:dyDescent="0.25">
      <c r="A101" s="1" t="s">
        <v>200</v>
      </c>
      <c r="B101" s="1" t="s">
        <v>79</v>
      </c>
      <c r="C101" s="1" t="s">
        <v>10</v>
      </c>
      <c r="D101" s="2">
        <v>45303</v>
      </c>
      <c r="E101">
        <v>346658</v>
      </c>
      <c r="F101">
        <v>716</v>
      </c>
      <c r="G101">
        <v>0</v>
      </c>
      <c r="H101" s="1" t="s">
        <v>11</v>
      </c>
    </row>
    <row r="102" spans="1:8" x14ac:dyDescent="0.25">
      <c r="A102" s="1" t="s">
        <v>201</v>
      </c>
      <c r="B102" s="1" t="s">
        <v>202</v>
      </c>
      <c r="C102" s="1" t="s">
        <v>10</v>
      </c>
      <c r="D102" s="2">
        <v>44544</v>
      </c>
      <c r="E102">
        <v>56358</v>
      </c>
      <c r="F102">
        <v>607</v>
      </c>
      <c r="G102">
        <v>0</v>
      </c>
      <c r="H102" s="1" t="s">
        <v>11</v>
      </c>
    </row>
    <row r="103" spans="1:8" x14ac:dyDescent="0.25">
      <c r="A103" s="1" t="s">
        <v>203</v>
      </c>
      <c r="B103" s="1" t="s">
        <v>204</v>
      </c>
      <c r="C103" s="1" t="s">
        <v>14</v>
      </c>
      <c r="D103" s="2">
        <v>43804</v>
      </c>
      <c r="E103">
        <v>66197</v>
      </c>
      <c r="F103">
        <v>666</v>
      </c>
      <c r="G103">
        <v>364014</v>
      </c>
      <c r="H103" s="1" t="s">
        <v>19</v>
      </c>
    </row>
    <row r="104" spans="1:8" x14ac:dyDescent="0.25">
      <c r="A104" s="1" t="s">
        <v>205</v>
      </c>
      <c r="B104" s="1" t="s">
        <v>206</v>
      </c>
      <c r="C104" s="1" t="s">
        <v>26</v>
      </c>
      <c r="D104" s="2">
        <v>43080</v>
      </c>
      <c r="E104">
        <v>493992</v>
      </c>
      <c r="F104">
        <v>300</v>
      </c>
      <c r="G104">
        <v>0</v>
      </c>
      <c r="H104" s="1" t="s">
        <v>40</v>
      </c>
    </row>
    <row r="105" spans="1:8" x14ac:dyDescent="0.25">
      <c r="A105" s="1" t="s">
        <v>207</v>
      </c>
      <c r="B105" s="1" t="s">
        <v>208</v>
      </c>
      <c r="C105" s="1" t="s">
        <v>10</v>
      </c>
      <c r="D105" s="2">
        <v>44834</v>
      </c>
      <c r="E105">
        <v>223861</v>
      </c>
      <c r="F105">
        <v>343</v>
      </c>
      <c r="G105">
        <v>0</v>
      </c>
      <c r="H105" s="1" t="s">
        <v>11</v>
      </c>
    </row>
    <row r="106" spans="1:8" x14ac:dyDescent="0.25">
      <c r="A106" s="1" t="s">
        <v>209</v>
      </c>
      <c r="B106" s="1" t="s">
        <v>210</v>
      </c>
      <c r="C106" s="1" t="s">
        <v>14</v>
      </c>
      <c r="D106" s="2">
        <v>45829</v>
      </c>
      <c r="E106">
        <v>223492</v>
      </c>
      <c r="F106">
        <v>397</v>
      </c>
      <c r="G106">
        <v>0</v>
      </c>
      <c r="H106" s="1" t="s">
        <v>11</v>
      </c>
    </row>
    <row r="107" spans="1:8" x14ac:dyDescent="0.25">
      <c r="A107" s="1" t="s">
        <v>211</v>
      </c>
      <c r="B107" s="1" t="s">
        <v>212</v>
      </c>
      <c r="C107" s="1" t="s">
        <v>10</v>
      </c>
      <c r="D107" s="2">
        <v>42332</v>
      </c>
      <c r="E107">
        <v>261545</v>
      </c>
      <c r="F107">
        <v>564</v>
      </c>
      <c r="G107">
        <v>0</v>
      </c>
      <c r="H107" s="1" t="s">
        <v>11</v>
      </c>
    </row>
    <row r="108" spans="1:8" x14ac:dyDescent="0.25">
      <c r="A108" s="1" t="s">
        <v>213</v>
      </c>
      <c r="B108" s="1" t="s">
        <v>214</v>
      </c>
      <c r="C108" s="1" t="s">
        <v>33</v>
      </c>
      <c r="D108" s="2">
        <v>43131</v>
      </c>
      <c r="E108">
        <v>426070</v>
      </c>
      <c r="F108">
        <v>439</v>
      </c>
      <c r="G108">
        <v>0</v>
      </c>
      <c r="H108" s="1" t="s">
        <v>11</v>
      </c>
    </row>
    <row r="109" spans="1:8" x14ac:dyDescent="0.25">
      <c r="A109" s="1" t="s">
        <v>215</v>
      </c>
      <c r="B109" s="1" t="s">
        <v>216</v>
      </c>
      <c r="C109" s="1" t="s">
        <v>14</v>
      </c>
      <c r="D109" s="2">
        <v>45023</v>
      </c>
      <c r="E109">
        <v>76240</v>
      </c>
      <c r="F109">
        <v>780</v>
      </c>
      <c r="G109">
        <v>0</v>
      </c>
      <c r="H109" s="1" t="s">
        <v>19</v>
      </c>
    </row>
    <row r="110" spans="1:8" x14ac:dyDescent="0.25">
      <c r="A110" s="1" t="s">
        <v>217</v>
      </c>
      <c r="B110" s="1" t="s">
        <v>218</v>
      </c>
      <c r="C110" s="1" t="s">
        <v>26</v>
      </c>
      <c r="D110" s="2">
        <v>45194</v>
      </c>
      <c r="E110">
        <v>235595</v>
      </c>
      <c r="F110">
        <v>536</v>
      </c>
      <c r="G110">
        <v>0</v>
      </c>
      <c r="H110" s="1" t="s">
        <v>19</v>
      </c>
    </row>
    <row r="111" spans="1:8" x14ac:dyDescent="0.25">
      <c r="A111" s="1" t="s">
        <v>219</v>
      </c>
      <c r="B111" s="1" t="s">
        <v>220</v>
      </c>
      <c r="C111" s="1" t="s">
        <v>14</v>
      </c>
      <c r="D111" s="2">
        <v>44192</v>
      </c>
      <c r="E111">
        <v>221135</v>
      </c>
      <c r="F111">
        <v>371</v>
      </c>
      <c r="G111">
        <v>0</v>
      </c>
      <c r="H111" s="1" t="s">
        <v>11</v>
      </c>
    </row>
    <row r="112" spans="1:8" x14ac:dyDescent="0.25">
      <c r="A112" s="1" t="s">
        <v>221</v>
      </c>
      <c r="B112" s="1" t="s">
        <v>222</v>
      </c>
      <c r="C112" s="1" t="s">
        <v>26</v>
      </c>
      <c r="D112" s="2">
        <v>44639</v>
      </c>
      <c r="E112">
        <v>278466</v>
      </c>
      <c r="F112">
        <v>489</v>
      </c>
      <c r="G112">
        <v>0</v>
      </c>
      <c r="H112" s="1" t="s">
        <v>11</v>
      </c>
    </row>
    <row r="113" spans="1:8" x14ac:dyDescent="0.25">
      <c r="A113" s="1" t="s">
        <v>223</v>
      </c>
      <c r="B113" s="1" t="s">
        <v>23</v>
      </c>
      <c r="C113" s="1" t="s">
        <v>26</v>
      </c>
      <c r="D113" s="2">
        <v>43077</v>
      </c>
      <c r="E113">
        <v>375197</v>
      </c>
      <c r="F113">
        <v>567</v>
      </c>
      <c r="G113">
        <v>0</v>
      </c>
      <c r="H113" s="1" t="s">
        <v>11</v>
      </c>
    </row>
    <row r="114" spans="1:8" x14ac:dyDescent="0.25">
      <c r="A114" s="1" t="s">
        <v>224</v>
      </c>
      <c r="B114" s="1" t="s">
        <v>225</v>
      </c>
      <c r="C114" s="1" t="s">
        <v>14</v>
      </c>
      <c r="D114" s="2">
        <v>43042</v>
      </c>
      <c r="E114">
        <v>6968</v>
      </c>
      <c r="F114">
        <v>620</v>
      </c>
      <c r="G114">
        <v>0</v>
      </c>
      <c r="H114" s="1" t="s">
        <v>11</v>
      </c>
    </row>
    <row r="115" spans="1:8" x14ac:dyDescent="0.25">
      <c r="A115" s="1" t="s">
        <v>226</v>
      </c>
      <c r="B115" s="1" t="s">
        <v>227</v>
      </c>
      <c r="C115" s="1" t="s">
        <v>14</v>
      </c>
      <c r="D115" s="2">
        <v>44873</v>
      </c>
      <c r="E115">
        <v>289662</v>
      </c>
      <c r="F115">
        <v>406</v>
      </c>
      <c r="G115">
        <v>0</v>
      </c>
      <c r="H115" s="1" t="s">
        <v>11</v>
      </c>
    </row>
    <row r="116" spans="1:8" x14ac:dyDescent="0.25">
      <c r="A116" s="1" t="s">
        <v>228</v>
      </c>
      <c r="B116" s="1" t="s">
        <v>229</v>
      </c>
      <c r="C116" s="1" t="s">
        <v>26</v>
      </c>
      <c r="D116" s="2">
        <v>45498</v>
      </c>
      <c r="E116">
        <v>314069</v>
      </c>
      <c r="F116">
        <v>531</v>
      </c>
      <c r="G116">
        <v>0</v>
      </c>
      <c r="H116" s="1" t="s">
        <v>11</v>
      </c>
    </row>
    <row r="117" spans="1:8" x14ac:dyDescent="0.25">
      <c r="A117" s="1" t="s">
        <v>230</v>
      </c>
      <c r="B117" s="1" t="s">
        <v>231</v>
      </c>
      <c r="C117" s="1" t="s">
        <v>10</v>
      </c>
      <c r="D117" s="2">
        <v>45114</v>
      </c>
      <c r="E117">
        <v>190920</v>
      </c>
      <c r="F117">
        <v>341</v>
      </c>
      <c r="G117">
        <v>0</v>
      </c>
      <c r="H117" s="1" t="s">
        <v>19</v>
      </c>
    </row>
    <row r="118" spans="1:8" x14ac:dyDescent="0.25">
      <c r="A118" s="1" t="s">
        <v>232</v>
      </c>
      <c r="B118" s="1" t="s">
        <v>233</v>
      </c>
      <c r="C118" s="1" t="s">
        <v>26</v>
      </c>
      <c r="D118" s="2">
        <v>42671</v>
      </c>
      <c r="E118">
        <v>374044</v>
      </c>
      <c r="F118">
        <v>438</v>
      </c>
      <c r="G118">
        <v>251983</v>
      </c>
      <c r="H118" s="1" t="s">
        <v>11</v>
      </c>
    </row>
    <row r="119" spans="1:8" x14ac:dyDescent="0.25">
      <c r="A119" s="1" t="s">
        <v>234</v>
      </c>
      <c r="B119" s="1" t="s">
        <v>214</v>
      </c>
      <c r="C119" s="1" t="s">
        <v>14</v>
      </c>
      <c r="D119" s="2">
        <v>44565</v>
      </c>
      <c r="E119">
        <v>355566</v>
      </c>
      <c r="F119">
        <v>572</v>
      </c>
      <c r="G119">
        <v>352236</v>
      </c>
      <c r="H119" s="1" t="s">
        <v>11</v>
      </c>
    </row>
    <row r="120" spans="1:8" x14ac:dyDescent="0.25">
      <c r="A120" s="1" t="s">
        <v>235</v>
      </c>
      <c r="B120" s="1" t="s">
        <v>236</v>
      </c>
      <c r="C120" s="1" t="s">
        <v>26</v>
      </c>
      <c r="D120" s="2">
        <v>44297</v>
      </c>
      <c r="E120">
        <v>263844</v>
      </c>
      <c r="F120">
        <v>780</v>
      </c>
      <c r="G120">
        <v>0</v>
      </c>
      <c r="H120" s="1" t="s">
        <v>11</v>
      </c>
    </row>
    <row r="121" spans="1:8" x14ac:dyDescent="0.25">
      <c r="A121" s="1" t="s">
        <v>237</v>
      </c>
      <c r="B121" s="1" t="s">
        <v>231</v>
      </c>
      <c r="C121" s="1" t="s">
        <v>26</v>
      </c>
      <c r="D121" s="2">
        <v>42512</v>
      </c>
      <c r="E121">
        <v>355926</v>
      </c>
      <c r="F121">
        <v>715</v>
      </c>
      <c r="G121">
        <v>0</v>
      </c>
      <c r="H121" s="1" t="s">
        <v>11</v>
      </c>
    </row>
    <row r="122" spans="1:8" x14ac:dyDescent="0.25">
      <c r="A122" s="1" t="s">
        <v>238</v>
      </c>
      <c r="B122" s="1" t="s">
        <v>239</v>
      </c>
      <c r="C122" s="1" t="s">
        <v>33</v>
      </c>
      <c r="D122" s="2">
        <v>44775</v>
      </c>
      <c r="E122">
        <v>232076</v>
      </c>
      <c r="F122">
        <v>805</v>
      </c>
      <c r="G122">
        <v>0</v>
      </c>
      <c r="H122" s="1" t="s">
        <v>11</v>
      </c>
    </row>
    <row r="123" spans="1:8" x14ac:dyDescent="0.25">
      <c r="A123" s="1" t="s">
        <v>240</v>
      </c>
      <c r="B123" s="1" t="s">
        <v>241</v>
      </c>
      <c r="C123" s="1" t="s">
        <v>14</v>
      </c>
      <c r="D123" s="2">
        <v>43515</v>
      </c>
      <c r="E123">
        <v>23199</v>
      </c>
      <c r="F123">
        <v>723</v>
      </c>
      <c r="G123">
        <v>0</v>
      </c>
      <c r="H123" s="1" t="s">
        <v>11</v>
      </c>
    </row>
    <row r="124" spans="1:8" x14ac:dyDescent="0.25">
      <c r="A124" s="1" t="s">
        <v>242</v>
      </c>
      <c r="B124" s="1" t="s">
        <v>243</v>
      </c>
      <c r="C124" s="1" t="s">
        <v>10</v>
      </c>
      <c r="D124" s="2">
        <v>45207</v>
      </c>
      <c r="E124">
        <v>437805</v>
      </c>
      <c r="F124">
        <v>706</v>
      </c>
      <c r="G124">
        <v>0</v>
      </c>
      <c r="H124" s="1" t="s">
        <v>40</v>
      </c>
    </row>
    <row r="125" spans="1:8" x14ac:dyDescent="0.25">
      <c r="A125" s="1" t="s">
        <v>244</v>
      </c>
      <c r="B125" s="1" t="s">
        <v>245</v>
      </c>
      <c r="C125" s="1" t="s">
        <v>10</v>
      </c>
      <c r="D125" s="2">
        <v>45343</v>
      </c>
      <c r="E125">
        <v>163187</v>
      </c>
      <c r="F125">
        <v>689</v>
      </c>
      <c r="G125">
        <v>497174</v>
      </c>
      <c r="H125" s="1" t="s">
        <v>11</v>
      </c>
    </row>
    <row r="126" spans="1:8" x14ac:dyDescent="0.25">
      <c r="A126" s="1" t="s">
        <v>246</v>
      </c>
      <c r="B126" s="1" t="s">
        <v>247</v>
      </c>
      <c r="C126" s="1" t="s">
        <v>14</v>
      </c>
      <c r="D126" s="2">
        <v>45708</v>
      </c>
      <c r="E126">
        <v>455150</v>
      </c>
      <c r="F126">
        <v>641</v>
      </c>
      <c r="G126">
        <v>93741</v>
      </c>
      <c r="H126" s="1" t="s">
        <v>19</v>
      </c>
    </row>
    <row r="127" spans="1:8" x14ac:dyDescent="0.25">
      <c r="A127" s="1" t="s">
        <v>248</v>
      </c>
      <c r="B127" s="1" t="s">
        <v>241</v>
      </c>
      <c r="C127" s="1" t="s">
        <v>10</v>
      </c>
      <c r="D127" s="2">
        <v>42587</v>
      </c>
      <c r="E127">
        <v>185388</v>
      </c>
      <c r="F127">
        <v>792</v>
      </c>
      <c r="G127">
        <v>0</v>
      </c>
      <c r="H127" s="1" t="s">
        <v>11</v>
      </c>
    </row>
    <row r="128" spans="1:8" x14ac:dyDescent="0.25">
      <c r="A128" s="1" t="s">
        <v>249</v>
      </c>
      <c r="B128" s="1" t="s">
        <v>250</v>
      </c>
      <c r="C128" s="1" t="s">
        <v>14</v>
      </c>
      <c r="D128" s="2">
        <v>44581</v>
      </c>
      <c r="E128">
        <v>5520</v>
      </c>
      <c r="F128">
        <v>491</v>
      </c>
      <c r="G128">
        <v>0</v>
      </c>
      <c r="H128" s="1" t="s">
        <v>60</v>
      </c>
    </row>
    <row r="129" spans="1:8" x14ac:dyDescent="0.25">
      <c r="A129" s="1" t="s">
        <v>251</v>
      </c>
      <c r="B129" s="1" t="s">
        <v>252</v>
      </c>
      <c r="C129" s="1" t="s">
        <v>26</v>
      </c>
      <c r="D129" s="2">
        <v>44456</v>
      </c>
      <c r="E129">
        <v>109814</v>
      </c>
      <c r="F129">
        <v>798</v>
      </c>
      <c r="G129">
        <v>0</v>
      </c>
      <c r="H129" s="1" t="s">
        <v>11</v>
      </c>
    </row>
    <row r="130" spans="1:8" x14ac:dyDescent="0.25">
      <c r="A130" s="1" t="s">
        <v>253</v>
      </c>
      <c r="B130" s="1" t="s">
        <v>254</v>
      </c>
      <c r="C130" s="1" t="s">
        <v>10</v>
      </c>
      <c r="D130" s="2">
        <v>43216</v>
      </c>
      <c r="E130">
        <v>167527</v>
      </c>
      <c r="F130">
        <v>532</v>
      </c>
      <c r="G130">
        <v>0</v>
      </c>
      <c r="H130" s="1" t="s">
        <v>11</v>
      </c>
    </row>
    <row r="131" spans="1:8" x14ac:dyDescent="0.25">
      <c r="A131" s="1" t="s">
        <v>255</v>
      </c>
      <c r="B131" s="1" t="s">
        <v>256</v>
      </c>
      <c r="C131" s="1" t="s">
        <v>14</v>
      </c>
      <c r="D131" s="2">
        <v>44377</v>
      </c>
      <c r="E131">
        <v>246356</v>
      </c>
      <c r="F131">
        <v>526</v>
      </c>
      <c r="G131">
        <v>0</v>
      </c>
      <c r="H131" s="1" t="s">
        <v>11</v>
      </c>
    </row>
    <row r="132" spans="1:8" x14ac:dyDescent="0.25">
      <c r="A132" s="1" t="s">
        <v>257</v>
      </c>
      <c r="B132" s="1" t="s">
        <v>117</v>
      </c>
      <c r="C132" s="1" t="s">
        <v>10</v>
      </c>
      <c r="D132" s="2">
        <v>45208</v>
      </c>
      <c r="E132">
        <v>479681</v>
      </c>
      <c r="F132">
        <v>670</v>
      </c>
      <c r="G132">
        <v>0</v>
      </c>
      <c r="H132" s="1" t="s">
        <v>11</v>
      </c>
    </row>
    <row r="133" spans="1:8" x14ac:dyDescent="0.25">
      <c r="A133" s="1" t="s">
        <v>258</v>
      </c>
      <c r="B133" s="1" t="s">
        <v>208</v>
      </c>
      <c r="C133" s="1" t="s">
        <v>10</v>
      </c>
      <c r="D133" s="2">
        <v>43403</v>
      </c>
      <c r="E133">
        <v>123364</v>
      </c>
      <c r="F133">
        <v>438</v>
      </c>
      <c r="G133">
        <v>0</v>
      </c>
      <c r="H133" s="1" t="s">
        <v>19</v>
      </c>
    </row>
    <row r="134" spans="1:8" x14ac:dyDescent="0.25">
      <c r="A134" s="1" t="s">
        <v>259</v>
      </c>
      <c r="B134" s="1" t="s">
        <v>260</v>
      </c>
      <c r="C134" s="1" t="s">
        <v>14</v>
      </c>
      <c r="D134" s="2">
        <v>43335</v>
      </c>
      <c r="E134">
        <v>434821</v>
      </c>
      <c r="F134">
        <v>448</v>
      </c>
      <c r="G134">
        <v>374653</v>
      </c>
      <c r="H134" s="1" t="s">
        <v>11</v>
      </c>
    </row>
    <row r="135" spans="1:8" x14ac:dyDescent="0.25">
      <c r="A135" s="1" t="s">
        <v>261</v>
      </c>
      <c r="B135" s="1" t="s">
        <v>236</v>
      </c>
      <c r="C135" s="1" t="s">
        <v>33</v>
      </c>
      <c r="D135" s="2">
        <v>43925</v>
      </c>
      <c r="E135">
        <v>14955</v>
      </c>
      <c r="F135">
        <v>414</v>
      </c>
      <c r="G135">
        <v>0</v>
      </c>
      <c r="H135" s="1" t="s">
        <v>11</v>
      </c>
    </row>
    <row r="136" spans="1:8" x14ac:dyDescent="0.25">
      <c r="A136" s="1" t="s">
        <v>262</v>
      </c>
      <c r="B136" s="1" t="s">
        <v>263</v>
      </c>
      <c r="C136" s="1" t="s">
        <v>33</v>
      </c>
      <c r="D136" s="2">
        <v>42807</v>
      </c>
      <c r="E136">
        <v>175121</v>
      </c>
      <c r="F136">
        <v>749</v>
      </c>
      <c r="G136">
        <v>0</v>
      </c>
      <c r="H136" s="1" t="s">
        <v>11</v>
      </c>
    </row>
    <row r="137" spans="1:8" x14ac:dyDescent="0.25">
      <c r="A137" s="1" t="s">
        <v>264</v>
      </c>
      <c r="B137" s="1" t="s">
        <v>265</v>
      </c>
      <c r="C137" s="1" t="s">
        <v>10</v>
      </c>
      <c r="D137" s="2">
        <v>45862</v>
      </c>
      <c r="E137">
        <v>144989</v>
      </c>
      <c r="F137">
        <v>362</v>
      </c>
      <c r="G137">
        <v>0</v>
      </c>
      <c r="H137" s="1" t="s">
        <v>40</v>
      </c>
    </row>
    <row r="138" spans="1:8" x14ac:dyDescent="0.25">
      <c r="A138" s="1" t="s">
        <v>266</v>
      </c>
      <c r="B138" s="1" t="s">
        <v>183</v>
      </c>
      <c r="C138" s="1" t="s">
        <v>14</v>
      </c>
      <c r="D138" s="2">
        <v>45365</v>
      </c>
      <c r="E138">
        <v>463509</v>
      </c>
      <c r="F138">
        <v>403</v>
      </c>
      <c r="G138">
        <v>111471</v>
      </c>
      <c r="H138" s="1" t="s">
        <v>11</v>
      </c>
    </row>
    <row r="139" spans="1:8" x14ac:dyDescent="0.25">
      <c r="A139" s="1" t="s">
        <v>267</v>
      </c>
      <c r="B139" s="1" t="s">
        <v>268</v>
      </c>
      <c r="C139" s="1" t="s">
        <v>26</v>
      </c>
      <c r="D139" s="2">
        <v>44990</v>
      </c>
      <c r="E139">
        <v>471797</v>
      </c>
      <c r="F139">
        <v>572</v>
      </c>
      <c r="G139">
        <v>0</v>
      </c>
      <c r="H139" s="1" t="s">
        <v>11</v>
      </c>
    </row>
    <row r="140" spans="1:8" x14ac:dyDescent="0.25">
      <c r="A140" s="1" t="s">
        <v>269</v>
      </c>
      <c r="B140" s="1" t="s">
        <v>270</v>
      </c>
      <c r="C140" s="1" t="s">
        <v>10</v>
      </c>
      <c r="D140" s="2">
        <v>42553</v>
      </c>
      <c r="E140">
        <v>250144</v>
      </c>
      <c r="F140">
        <v>305</v>
      </c>
      <c r="G140">
        <v>0</v>
      </c>
      <c r="H140" s="1" t="s">
        <v>19</v>
      </c>
    </row>
    <row r="141" spans="1:8" x14ac:dyDescent="0.25">
      <c r="A141" s="1" t="s">
        <v>271</v>
      </c>
      <c r="B141" s="1" t="s">
        <v>83</v>
      </c>
      <c r="C141" s="1" t="s">
        <v>14</v>
      </c>
      <c r="D141" s="2">
        <v>44660</v>
      </c>
      <c r="E141">
        <v>64925</v>
      </c>
      <c r="F141">
        <v>446</v>
      </c>
      <c r="G141">
        <v>0</v>
      </c>
      <c r="H141" s="1" t="s">
        <v>11</v>
      </c>
    </row>
    <row r="142" spans="1:8" x14ac:dyDescent="0.25">
      <c r="A142" s="1" t="s">
        <v>272</v>
      </c>
      <c r="B142" s="1" t="s">
        <v>52</v>
      </c>
      <c r="C142" s="1" t="s">
        <v>10</v>
      </c>
      <c r="D142" s="2">
        <v>44184</v>
      </c>
      <c r="E142">
        <v>369360</v>
      </c>
      <c r="F142">
        <v>483</v>
      </c>
      <c r="G142">
        <v>8681</v>
      </c>
      <c r="H142" s="1" t="s">
        <v>11</v>
      </c>
    </row>
    <row r="143" spans="1:8" x14ac:dyDescent="0.25">
      <c r="A143" s="1" t="s">
        <v>273</v>
      </c>
      <c r="B143" s="1" t="s">
        <v>274</v>
      </c>
      <c r="C143" s="1" t="s">
        <v>10</v>
      </c>
      <c r="D143" s="2">
        <v>43090</v>
      </c>
      <c r="E143">
        <v>70269</v>
      </c>
      <c r="F143">
        <v>327</v>
      </c>
      <c r="G143">
        <v>0</v>
      </c>
      <c r="H143" s="1" t="s">
        <v>11</v>
      </c>
    </row>
    <row r="144" spans="1:8" x14ac:dyDescent="0.25">
      <c r="A144" s="1" t="s">
        <v>275</v>
      </c>
      <c r="B144" s="1" t="s">
        <v>133</v>
      </c>
      <c r="C144" s="1" t="s">
        <v>10</v>
      </c>
      <c r="D144" s="2">
        <v>43224</v>
      </c>
      <c r="E144">
        <v>424170</v>
      </c>
      <c r="F144">
        <v>849</v>
      </c>
      <c r="G144">
        <v>0</v>
      </c>
      <c r="H144" s="1" t="s">
        <v>11</v>
      </c>
    </row>
    <row r="145" spans="1:8" x14ac:dyDescent="0.25">
      <c r="A145" s="1" t="s">
        <v>276</v>
      </c>
      <c r="B145" s="1" t="s">
        <v>222</v>
      </c>
      <c r="C145" s="1" t="s">
        <v>10</v>
      </c>
      <c r="D145" s="2">
        <v>45059</v>
      </c>
      <c r="E145">
        <v>489887</v>
      </c>
      <c r="F145">
        <v>418</v>
      </c>
      <c r="G145">
        <v>0</v>
      </c>
      <c r="H145" s="1" t="s">
        <v>11</v>
      </c>
    </row>
    <row r="146" spans="1:8" x14ac:dyDescent="0.25">
      <c r="A146" s="1" t="s">
        <v>277</v>
      </c>
      <c r="B146" s="1" t="s">
        <v>278</v>
      </c>
      <c r="C146" s="1" t="s">
        <v>10</v>
      </c>
      <c r="D146" s="2">
        <v>45879</v>
      </c>
      <c r="E146">
        <v>465833</v>
      </c>
      <c r="F146">
        <v>592</v>
      </c>
      <c r="G146">
        <v>0</v>
      </c>
      <c r="H146" s="1" t="s">
        <v>11</v>
      </c>
    </row>
    <row r="147" spans="1:8" x14ac:dyDescent="0.25">
      <c r="A147" s="1" t="s">
        <v>279</v>
      </c>
      <c r="B147" s="1" t="s">
        <v>280</v>
      </c>
      <c r="C147" s="1" t="s">
        <v>33</v>
      </c>
      <c r="D147" s="2">
        <v>44994</v>
      </c>
      <c r="E147">
        <v>303602</v>
      </c>
      <c r="F147">
        <v>670</v>
      </c>
      <c r="G147">
        <v>0</v>
      </c>
      <c r="H147" s="1" t="s">
        <v>11</v>
      </c>
    </row>
    <row r="148" spans="1:8" x14ac:dyDescent="0.25">
      <c r="A148" s="1" t="s">
        <v>281</v>
      </c>
      <c r="B148" s="1" t="s">
        <v>282</v>
      </c>
      <c r="C148" s="1" t="s">
        <v>14</v>
      </c>
      <c r="D148" s="2">
        <v>43698</v>
      </c>
      <c r="E148">
        <v>351181</v>
      </c>
      <c r="F148">
        <v>543</v>
      </c>
      <c r="G148">
        <v>0</v>
      </c>
      <c r="H148" s="1" t="s">
        <v>11</v>
      </c>
    </row>
    <row r="149" spans="1:8" x14ac:dyDescent="0.25">
      <c r="A149" s="1" t="s">
        <v>283</v>
      </c>
      <c r="B149" s="1" t="s">
        <v>284</v>
      </c>
      <c r="C149" s="1" t="s">
        <v>26</v>
      </c>
      <c r="D149" s="2">
        <v>43903</v>
      </c>
      <c r="E149">
        <v>152185</v>
      </c>
      <c r="F149">
        <v>517</v>
      </c>
      <c r="G149">
        <v>0</v>
      </c>
      <c r="H149" s="1" t="s">
        <v>11</v>
      </c>
    </row>
    <row r="150" spans="1:8" x14ac:dyDescent="0.25">
      <c r="A150" s="1" t="s">
        <v>285</v>
      </c>
      <c r="B150" s="1" t="s">
        <v>286</v>
      </c>
      <c r="C150" s="1" t="s">
        <v>26</v>
      </c>
      <c r="D150" s="2">
        <v>42302</v>
      </c>
      <c r="E150">
        <v>99977</v>
      </c>
      <c r="F150">
        <v>476</v>
      </c>
      <c r="G150">
        <v>0</v>
      </c>
      <c r="H150" s="1" t="s">
        <v>11</v>
      </c>
    </row>
    <row r="151" spans="1:8" x14ac:dyDescent="0.25">
      <c r="A151" s="1" t="s">
        <v>287</v>
      </c>
      <c r="B151" s="1" t="s">
        <v>288</v>
      </c>
      <c r="C151" s="1" t="s">
        <v>10</v>
      </c>
      <c r="D151" s="2">
        <v>44299</v>
      </c>
      <c r="E151">
        <v>483442</v>
      </c>
      <c r="F151">
        <v>598</v>
      </c>
      <c r="G151">
        <v>0</v>
      </c>
      <c r="H151" s="1" t="s">
        <v>11</v>
      </c>
    </row>
    <row r="152" spans="1:8" x14ac:dyDescent="0.25">
      <c r="A152" s="1" t="s">
        <v>289</v>
      </c>
      <c r="B152" s="1" t="s">
        <v>290</v>
      </c>
      <c r="C152" s="1" t="s">
        <v>10</v>
      </c>
      <c r="D152" s="2">
        <v>43931</v>
      </c>
      <c r="E152">
        <v>306083</v>
      </c>
      <c r="F152">
        <v>357</v>
      </c>
      <c r="G152">
        <v>0</v>
      </c>
      <c r="H152" s="1" t="s">
        <v>11</v>
      </c>
    </row>
    <row r="153" spans="1:8" x14ac:dyDescent="0.25">
      <c r="A153" s="1" t="s">
        <v>291</v>
      </c>
      <c r="B153" s="1" t="s">
        <v>292</v>
      </c>
      <c r="C153" s="1" t="s">
        <v>10</v>
      </c>
      <c r="D153" s="2">
        <v>44257</v>
      </c>
      <c r="E153">
        <v>29345</v>
      </c>
      <c r="F153">
        <v>568</v>
      </c>
      <c r="G153">
        <v>213886</v>
      </c>
      <c r="H153" s="1" t="s">
        <v>11</v>
      </c>
    </row>
    <row r="154" spans="1:8" x14ac:dyDescent="0.25">
      <c r="A154" s="1" t="s">
        <v>293</v>
      </c>
      <c r="B154" s="1" t="s">
        <v>99</v>
      </c>
      <c r="C154" s="1" t="s">
        <v>10</v>
      </c>
      <c r="D154" s="2">
        <v>44820</v>
      </c>
      <c r="E154">
        <v>255688</v>
      </c>
      <c r="F154">
        <v>607</v>
      </c>
      <c r="G154">
        <v>0</v>
      </c>
      <c r="H154" s="1" t="s">
        <v>11</v>
      </c>
    </row>
    <row r="155" spans="1:8" x14ac:dyDescent="0.25">
      <c r="A155" s="1" t="s">
        <v>294</v>
      </c>
      <c r="B155" s="1" t="s">
        <v>295</v>
      </c>
      <c r="C155" s="1" t="s">
        <v>26</v>
      </c>
      <c r="D155" s="2">
        <v>44895</v>
      </c>
      <c r="E155">
        <v>439529</v>
      </c>
      <c r="F155">
        <v>587</v>
      </c>
      <c r="G155">
        <v>0</v>
      </c>
      <c r="H155" s="1" t="s">
        <v>11</v>
      </c>
    </row>
    <row r="156" spans="1:8" x14ac:dyDescent="0.25">
      <c r="A156" s="1" t="s">
        <v>296</v>
      </c>
      <c r="B156" s="1" t="s">
        <v>183</v>
      </c>
      <c r="C156" s="1" t="s">
        <v>10</v>
      </c>
      <c r="D156" s="2">
        <v>44134</v>
      </c>
      <c r="E156">
        <v>372251</v>
      </c>
      <c r="F156">
        <v>404</v>
      </c>
      <c r="G156">
        <v>170837</v>
      </c>
      <c r="H156" s="1" t="s">
        <v>19</v>
      </c>
    </row>
    <row r="157" spans="1:8" x14ac:dyDescent="0.25">
      <c r="A157" s="1" t="s">
        <v>297</v>
      </c>
      <c r="B157" s="1" t="s">
        <v>298</v>
      </c>
      <c r="C157" s="1" t="s">
        <v>33</v>
      </c>
      <c r="D157" s="2">
        <v>43906</v>
      </c>
      <c r="E157">
        <v>384010</v>
      </c>
      <c r="F157">
        <v>527</v>
      </c>
      <c r="G157">
        <v>0</v>
      </c>
      <c r="H157" s="1" t="s">
        <v>11</v>
      </c>
    </row>
    <row r="158" spans="1:8" x14ac:dyDescent="0.25">
      <c r="A158" s="1" t="s">
        <v>299</v>
      </c>
      <c r="B158" s="1" t="s">
        <v>101</v>
      </c>
      <c r="C158" s="1" t="s">
        <v>14</v>
      </c>
      <c r="D158" s="2">
        <v>43354</v>
      </c>
      <c r="E158">
        <v>485581</v>
      </c>
      <c r="F158">
        <v>546</v>
      </c>
      <c r="G158">
        <v>0</v>
      </c>
      <c r="H158" s="1" t="s">
        <v>11</v>
      </c>
    </row>
    <row r="159" spans="1:8" x14ac:dyDescent="0.25">
      <c r="A159" s="1" t="s">
        <v>300</v>
      </c>
      <c r="B159" s="1" t="s">
        <v>301</v>
      </c>
      <c r="C159" s="1" t="s">
        <v>14</v>
      </c>
      <c r="D159" s="2">
        <v>43858</v>
      </c>
      <c r="E159">
        <v>261798</v>
      </c>
      <c r="F159">
        <v>793</v>
      </c>
      <c r="G159">
        <v>0</v>
      </c>
      <c r="H159" s="1" t="s">
        <v>19</v>
      </c>
    </row>
    <row r="160" spans="1:8" x14ac:dyDescent="0.25">
      <c r="A160" s="1" t="s">
        <v>302</v>
      </c>
      <c r="B160" s="1" t="s">
        <v>303</v>
      </c>
      <c r="C160" s="1" t="s">
        <v>10</v>
      </c>
      <c r="D160" s="2">
        <v>43956</v>
      </c>
      <c r="E160">
        <v>493814</v>
      </c>
      <c r="F160">
        <v>382</v>
      </c>
      <c r="G160">
        <v>192646</v>
      </c>
      <c r="H160" s="1" t="s">
        <v>11</v>
      </c>
    </row>
    <row r="161" spans="1:8" x14ac:dyDescent="0.25">
      <c r="A161" s="1" t="s">
        <v>304</v>
      </c>
      <c r="B161" s="1" t="s">
        <v>305</v>
      </c>
      <c r="C161" s="1" t="s">
        <v>14</v>
      </c>
      <c r="D161" s="2">
        <v>45218</v>
      </c>
      <c r="E161">
        <v>331310</v>
      </c>
      <c r="F161">
        <v>485</v>
      </c>
      <c r="G161">
        <v>0</v>
      </c>
      <c r="H161" s="1" t="s">
        <v>11</v>
      </c>
    </row>
    <row r="162" spans="1:8" x14ac:dyDescent="0.25">
      <c r="A162" s="1" t="s">
        <v>306</v>
      </c>
      <c r="B162" s="1" t="s">
        <v>307</v>
      </c>
      <c r="C162" s="1" t="s">
        <v>14</v>
      </c>
      <c r="D162" s="2">
        <v>42822</v>
      </c>
      <c r="E162">
        <v>178933</v>
      </c>
      <c r="F162">
        <v>551</v>
      </c>
      <c r="G162">
        <v>0</v>
      </c>
      <c r="H162" s="1" t="s">
        <v>11</v>
      </c>
    </row>
    <row r="163" spans="1:8" x14ac:dyDescent="0.25">
      <c r="A163" s="1" t="s">
        <v>308</v>
      </c>
      <c r="B163" s="1" t="s">
        <v>93</v>
      </c>
      <c r="C163" s="1" t="s">
        <v>14</v>
      </c>
      <c r="D163" s="2">
        <v>44193</v>
      </c>
      <c r="E163">
        <v>97406</v>
      </c>
      <c r="F163">
        <v>654</v>
      </c>
      <c r="G163">
        <v>0</v>
      </c>
      <c r="H163" s="1" t="s">
        <v>11</v>
      </c>
    </row>
    <row r="164" spans="1:8" x14ac:dyDescent="0.25">
      <c r="A164" s="1" t="s">
        <v>309</v>
      </c>
      <c r="B164" s="1" t="s">
        <v>310</v>
      </c>
      <c r="C164" s="1" t="s">
        <v>14</v>
      </c>
      <c r="D164" s="2">
        <v>45523</v>
      </c>
      <c r="E164">
        <v>311442</v>
      </c>
      <c r="F164">
        <v>509</v>
      </c>
      <c r="G164">
        <v>0</v>
      </c>
      <c r="H164" s="1" t="s">
        <v>11</v>
      </c>
    </row>
    <row r="165" spans="1:8" x14ac:dyDescent="0.25">
      <c r="A165" s="1" t="s">
        <v>311</v>
      </c>
      <c r="B165" s="1" t="s">
        <v>312</v>
      </c>
      <c r="C165" s="1" t="s">
        <v>14</v>
      </c>
      <c r="D165" s="2">
        <v>43705</v>
      </c>
      <c r="E165">
        <v>440437</v>
      </c>
      <c r="F165">
        <v>746</v>
      </c>
      <c r="G165">
        <v>499927</v>
      </c>
      <c r="H165" s="1" t="s">
        <v>40</v>
      </c>
    </row>
    <row r="166" spans="1:8" x14ac:dyDescent="0.25">
      <c r="A166" s="1" t="s">
        <v>313</v>
      </c>
      <c r="B166" s="1" t="s">
        <v>48</v>
      </c>
      <c r="C166" s="1" t="s">
        <v>33</v>
      </c>
      <c r="D166" s="2">
        <v>43936</v>
      </c>
      <c r="E166">
        <v>307086</v>
      </c>
      <c r="F166">
        <v>759</v>
      </c>
      <c r="G166">
        <v>0</v>
      </c>
      <c r="H166" s="1" t="s">
        <v>11</v>
      </c>
    </row>
    <row r="167" spans="1:8" x14ac:dyDescent="0.25">
      <c r="A167" s="1" t="s">
        <v>314</v>
      </c>
      <c r="B167" s="1" t="s">
        <v>315</v>
      </c>
      <c r="C167" s="1" t="s">
        <v>14</v>
      </c>
      <c r="D167" s="2">
        <v>43726</v>
      </c>
      <c r="E167">
        <v>3453</v>
      </c>
      <c r="F167">
        <v>771</v>
      </c>
      <c r="G167">
        <v>176635</v>
      </c>
      <c r="H167" s="1" t="s">
        <v>60</v>
      </c>
    </row>
    <row r="168" spans="1:8" x14ac:dyDescent="0.25">
      <c r="A168" s="1" t="s">
        <v>316</v>
      </c>
      <c r="B168" s="1" t="s">
        <v>175</v>
      </c>
      <c r="C168" s="1" t="s">
        <v>26</v>
      </c>
      <c r="D168" s="2">
        <v>45572</v>
      </c>
      <c r="E168">
        <v>102811</v>
      </c>
      <c r="F168">
        <v>669</v>
      </c>
      <c r="G168">
        <v>0</v>
      </c>
      <c r="H168" s="1" t="s">
        <v>19</v>
      </c>
    </row>
    <row r="169" spans="1:8" x14ac:dyDescent="0.25">
      <c r="A169" s="1" t="s">
        <v>317</v>
      </c>
      <c r="B169" s="1" t="s">
        <v>153</v>
      </c>
      <c r="C169" s="1" t="s">
        <v>26</v>
      </c>
      <c r="D169" s="2">
        <v>44565</v>
      </c>
      <c r="E169">
        <v>54935</v>
      </c>
      <c r="F169">
        <v>791</v>
      </c>
      <c r="G169">
        <v>0</v>
      </c>
      <c r="H169" s="1" t="s">
        <v>60</v>
      </c>
    </row>
    <row r="170" spans="1:8" x14ac:dyDescent="0.25">
      <c r="A170" s="1" t="s">
        <v>318</v>
      </c>
      <c r="B170" s="1" t="s">
        <v>319</v>
      </c>
      <c r="C170" s="1" t="s">
        <v>33</v>
      </c>
      <c r="D170" s="2">
        <v>43983</v>
      </c>
      <c r="E170">
        <v>384583</v>
      </c>
      <c r="F170">
        <v>436</v>
      </c>
      <c r="G170">
        <v>0</v>
      </c>
      <c r="H170" s="1" t="s">
        <v>11</v>
      </c>
    </row>
    <row r="171" spans="1:8" x14ac:dyDescent="0.25">
      <c r="A171" s="1" t="s">
        <v>320</v>
      </c>
      <c r="B171" s="1" t="s">
        <v>321</v>
      </c>
      <c r="C171" s="1" t="s">
        <v>14</v>
      </c>
      <c r="D171" s="2">
        <v>44907</v>
      </c>
      <c r="E171">
        <v>174442</v>
      </c>
      <c r="F171">
        <v>666</v>
      </c>
      <c r="G171">
        <v>397704</v>
      </c>
      <c r="H171" s="1" t="s">
        <v>11</v>
      </c>
    </row>
    <row r="172" spans="1:8" x14ac:dyDescent="0.25">
      <c r="A172" s="1" t="s">
        <v>322</v>
      </c>
      <c r="B172" s="1" t="s">
        <v>323</v>
      </c>
      <c r="C172" s="1" t="s">
        <v>26</v>
      </c>
      <c r="D172" s="2">
        <v>44201</v>
      </c>
      <c r="E172">
        <v>497148</v>
      </c>
      <c r="F172">
        <v>483</v>
      </c>
      <c r="G172">
        <v>0</v>
      </c>
      <c r="H172" s="1" t="s">
        <v>60</v>
      </c>
    </row>
    <row r="173" spans="1:8" x14ac:dyDescent="0.25">
      <c r="A173" s="1" t="s">
        <v>324</v>
      </c>
      <c r="B173" s="1" t="s">
        <v>325</v>
      </c>
      <c r="C173" s="1" t="s">
        <v>10</v>
      </c>
      <c r="D173" s="2">
        <v>43235</v>
      </c>
      <c r="E173">
        <v>270472</v>
      </c>
      <c r="F173">
        <v>586</v>
      </c>
      <c r="G173">
        <v>204519</v>
      </c>
      <c r="H173" s="1" t="s">
        <v>19</v>
      </c>
    </row>
    <row r="174" spans="1:8" x14ac:dyDescent="0.25">
      <c r="A174" s="1" t="s">
        <v>326</v>
      </c>
      <c r="B174" s="1" t="s">
        <v>327</v>
      </c>
      <c r="C174" s="1" t="s">
        <v>10</v>
      </c>
      <c r="D174" s="2">
        <v>43423</v>
      </c>
      <c r="E174">
        <v>15534</v>
      </c>
      <c r="F174">
        <v>771</v>
      </c>
      <c r="G174">
        <v>0</v>
      </c>
      <c r="H174" s="1" t="s">
        <v>11</v>
      </c>
    </row>
    <row r="175" spans="1:8" x14ac:dyDescent="0.25">
      <c r="A175" s="1" t="s">
        <v>328</v>
      </c>
      <c r="B175" s="1" t="s">
        <v>79</v>
      </c>
      <c r="C175" s="1" t="s">
        <v>10</v>
      </c>
      <c r="D175" s="2">
        <v>45000</v>
      </c>
      <c r="E175">
        <v>347424</v>
      </c>
      <c r="F175">
        <v>674</v>
      </c>
      <c r="G175">
        <v>0</v>
      </c>
      <c r="H175" s="1" t="s">
        <v>19</v>
      </c>
    </row>
    <row r="176" spans="1:8" x14ac:dyDescent="0.25">
      <c r="A176" s="1" t="s">
        <v>329</v>
      </c>
      <c r="B176" s="1" t="s">
        <v>330</v>
      </c>
      <c r="C176" s="1" t="s">
        <v>26</v>
      </c>
      <c r="D176" s="2">
        <v>43795</v>
      </c>
      <c r="E176">
        <v>478141</v>
      </c>
      <c r="F176">
        <v>836</v>
      </c>
      <c r="G176">
        <v>0</v>
      </c>
      <c r="H176" s="1" t="s">
        <v>19</v>
      </c>
    </row>
    <row r="177" spans="1:8" x14ac:dyDescent="0.25">
      <c r="A177" s="1" t="s">
        <v>331</v>
      </c>
      <c r="B177" s="1" t="s">
        <v>32</v>
      </c>
      <c r="C177" s="1" t="s">
        <v>14</v>
      </c>
      <c r="D177" s="2">
        <v>44383</v>
      </c>
      <c r="E177">
        <v>36320</v>
      </c>
      <c r="F177">
        <v>810</v>
      </c>
      <c r="G177">
        <v>0</v>
      </c>
      <c r="H177" s="1" t="s">
        <v>60</v>
      </c>
    </row>
    <row r="178" spans="1:8" x14ac:dyDescent="0.25">
      <c r="A178" s="1" t="s">
        <v>332</v>
      </c>
      <c r="B178" s="1" t="s">
        <v>286</v>
      </c>
      <c r="C178" s="1" t="s">
        <v>26</v>
      </c>
      <c r="D178" s="2">
        <v>44086</v>
      </c>
      <c r="E178">
        <v>49170</v>
      </c>
      <c r="F178">
        <v>549</v>
      </c>
      <c r="G178">
        <v>85730</v>
      </c>
      <c r="H178" s="1" t="s">
        <v>11</v>
      </c>
    </row>
    <row r="179" spans="1:8" x14ac:dyDescent="0.25">
      <c r="A179" s="1" t="s">
        <v>333</v>
      </c>
      <c r="B179" s="1" t="s">
        <v>334</v>
      </c>
      <c r="C179" s="1" t="s">
        <v>10</v>
      </c>
      <c r="D179" s="2">
        <v>43992</v>
      </c>
      <c r="E179">
        <v>100546</v>
      </c>
      <c r="F179">
        <v>809</v>
      </c>
      <c r="G179">
        <v>0</v>
      </c>
      <c r="H179" s="1" t="s">
        <v>11</v>
      </c>
    </row>
    <row r="180" spans="1:8" x14ac:dyDescent="0.25">
      <c r="A180" s="1" t="s">
        <v>335</v>
      </c>
      <c r="B180" s="1" t="s">
        <v>163</v>
      </c>
      <c r="C180" s="1" t="s">
        <v>26</v>
      </c>
      <c r="D180" s="2">
        <v>45378</v>
      </c>
      <c r="E180">
        <v>80201</v>
      </c>
      <c r="F180">
        <v>372</v>
      </c>
      <c r="G180">
        <v>242474</v>
      </c>
      <c r="H180" s="1" t="s">
        <v>11</v>
      </c>
    </row>
    <row r="181" spans="1:8" x14ac:dyDescent="0.25">
      <c r="A181" s="1" t="s">
        <v>336</v>
      </c>
      <c r="B181" s="1" t="s">
        <v>337</v>
      </c>
      <c r="C181" s="1" t="s">
        <v>33</v>
      </c>
      <c r="D181" s="2">
        <v>42494</v>
      </c>
      <c r="E181">
        <v>234473</v>
      </c>
      <c r="F181">
        <v>581</v>
      </c>
      <c r="G181">
        <v>295477</v>
      </c>
      <c r="H181" s="1" t="s">
        <v>11</v>
      </c>
    </row>
    <row r="182" spans="1:8" x14ac:dyDescent="0.25">
      <c r="A182" s="1" t="s">
        <v>338</v>
      </c>
      <c r="B182" s="1" t="s">
        <v>339</v>
      </c>
      <c r="C182" s="1" t="s">
        <v>14</v>
      </c>
      <c r="D182" s="2">
        <v>43493</v>
      </c>
      <c r="E182">
        <v>270784</v>
      </c>
      <c r="F182">
        <v>659</v>
      </c>
      <c r="G182">
        <v>0</v>
      </c>
      <c r="H182" s="1" t="s">
        <v>11</v>
      </c>
    </row>
    <row r="183" spans="1:8" x14ac:dyDescent="0.25">
      <c r="A183" s="1" t="s">
        <v>340</v>
      </c>
      <c r="B183" s="1" t="s">
        <v>341</v>
      </c>
      <c r="C183" s="1" t="s">
        <v>33</v>
      </c>
      <c r="D183" s="2">
        <v>42318</v>
      </c>
      <c r="E183">
        <v>231324</v>
      </c>
      <c r="F183">
        <v>309</v>
      </c>
      <c r="G183">
        <v>381565</v>
      </c>
      <c r="H183" s="1" t="s">
        <v>11</v>
      </c>
    </row>
    <row r="184" spans="1:8" x14ac:dyDescent="0.25">
      <c r="A184" s="1" t="s">
        <v>342</v>
      </c>
      <c r="B184" s="1" t="s">
        <v>169</v>
      </c>
      <c r="C184" s="1" t="s">
        <v>14</v>
      </c>
      <c r="D184" s="2">
        <v>43597</v>
      </c>
      <c r="E184">
        <v>484273</v>
      </c>
      <c r="F184">
        <v>510</v>
      </c>
      <c r="G184">
        <v>45870</v>
      </c>
      <c r="H184" s="1" t="s">
        <v>11</v>
      </c>
    </row>
    <row r="185" spans="1:8" x14ac:dyDescent="0.25">
      <c r="A185" s="1" t="s">
        <v>343</v>
      </c>
      <c r="B185" s="1" t="s">
        <v>310</v>
      </c>
      <c r="C185" s="1" t="s">
        <v>14</v>
      </c>
      <c r="D185" s="2">
        <v>43047</v>
      </c>
      <c r="E185">
        <v>161121</v>
      </c>
      <c r="F185">
        <v>451</v>
      </c>
      <c r="G185">
        <v>0</v>
      </c>
      <c r="H185" s="1" t="s">
        <v>11</v>
      </c>
    </row>
    <row r="186" spans="1:8" x14ac:dyDescent="0.25">
      <c r="A186" s="1" t="s">
        <v>344</v>
      </c>
      <c r="B186" s="1" t="s">
        <v>9</v>
      </c>
      <c r="C186" s="1" t="s">
        <v>14</v>
      </c>
      <c r="D186" s="2">
        <v>44094</v>
      </c>
      <c r="E186">
        <v>398834</v>
      </c>
      <c r="F186">
        <v>304</v>
      </c>
      <c r="G186">
        <v>0</v>
      </c>
      <c r="H186" s="1" t="s">
        <v>11</v>
      </c>
    </row>
    <row r="187" spans="1:8" x14ac:dyDescent="0.25">
      <c r="A187" s="1" t="s">
        <v>345</v>
      </c>
      <c r="B187" s="1" t="s">
        <v>151</v>
      </c>
      <c r="C187" s="1" t="s">
        <v>14</v>
      </c>
      <c r="D187" s="2">
        <v>42948</v>
      </c>
      <c r="E187">
        <v>233612</v>
      </c>
      <c r="F187">
        <v>494</v>
      </c>
      <c r="G187">
        <v>338245</v>
      </c>
      <c r="H187" s="1" t="s">
        <v>60</v>
      </c>
    </row>
    <row r="188" spans="1:8" x14ac:dyDescent="0.25">
      <c r="A188" s="1" t="s">
        <v>346</v>
      </c>
      <c r="B188" s="1" t="s">
        <v>347</v>
      </c>
      <c r="C188" s="1" t="s">
        <v>10</v>
      </c>
      <c r="D188" s="2">
        <v>44347</v>
      </c>
      <c r="E188">
        <v>187125</v>
      </c>
      <c r="F188">
        <v>582</v>
      </c>
      <c r="G188">
        <v>0</v>
      </c>
      <c r="H188" s="1" t="s">
        <v>11</v>
      </c>
    </row>
    <row r="189" spans="1:8" x14ac:dyDescent="0.25">
      <c r="A189" s="1" t="s">
        <v>348</v>
      </c>
      <c r="B189" s="1" t="s">
        <v>349</v>
      </c>
      <c r="C189" s="1" t="s">
        <v>14</v>
      </c>
      <c r="D189" s="2">
        <v>45200</v>
      </c>
      <c r="E189">
        <v>395136</v>
      </c>
      <c r="F189">
        <v>763</v>
      </c>
      <c r="G189">
        <v>0</v>
      </c>
      <c r="H189" s="1" t="s">
        <v>11</v>
      </c>
    </row>
    <row r="190" spans="1:8" x14ac:dyDescent="0.25">
      <c r="A190" s="1" t="s">
        <v>350</v>
      </c>
      <c r="B190" s="1" t="s">
        <v>351</v>
      </c>
      <c r="C190" s="1" t="s">
        <v>14</v>
      </c>
      <c r="D190" s="2">
        <v>44155</v>
      </c>
      <c r="E190">
        <v>306081</v>
      </c>
      <c r="F190">
        <v>412</v>
      </c>
      <c r="G190">
        <v>0</v>
      </c>
      <c r="H190" s="1" t="s">
        <v>11</v>
      </c>
    </row>
    <row r="191" spans="1:8" x14ac:dyDescent="0.25">
      <c r="A191" s="1" t="s">
        <v>352</v>
      </c>
      <c r="B191" s="1" t="s">
        <v>325</v>
      </c>
      <c r="C191" s="1" t="s">
        <v>33</v>
      </c>
      <c r="D191" s="2">
        <v>43432</v>
      </c>
      <c r="E191">
        <v>200796</v>
      </c>
      <c r="F191">
        <v>570</v>
      </c>
      <c r="G191">
        <v>0</v>
      </c>
      <c r="H191" s="1" t="s">
        <v>11</v>
      </c>
    </row>
    <row r="192" spans="1:8" x14ac:dyDescent="0.25">
      <c r="A192" s="1" t="s">
        <v>353</v>
      </c>
      <c r="B192" s="1" t="s">
        <v>354</v>
      </c>
      <c r="C192" s="1" t="s">
        <v>26</v>
      </c>
      <c r="D192" s="2">
        <v>43266</v>
      </c>
      <c r="E192">
        <v>143279</v>
      </c>
      <c r="F192">
        <v>462</v>
      </c>
      <c r="G192">
        <v>210232</v>
      </c>
      <c r="H192" s="1" t="s">
        <v>11</v>
      </c>
    </row>
    <row r="193" spans="1:8" x14ac:dyDescent="0.25">
      <c r="A193" s="1" t="s">
        <v>355</v>
      </c>
      <c r="B193" s="1" t="s">
        <v>356</v>
      </c>
      <c r="C193" s="1" t="s">
        <v>26</v>
      </c>
      <c r="D193" s="2">
        <v>44292</v>
      </c>
      <c r="E193">
        <v>196846</v>
      </c>
      <c r="F193">
        <v>759</v>
      </c>
      <c r="G193">
        <v>0</v>
      </c>
      <c r="H193" s="1" t="s">
        <v>19</v>
      </c>
    </row>
    <row r="194" spans="1:8" x14ac:dyDescent="0.25">
      <c r="A194" s="1" t="s">
        <v>357</v>
      </c>
      <c r="B194" s="1" t="s">
        <v>358</v>
      </c>
      <c r="C194" s="1" t="s">
        <v>26</v>
      </c>
      <c r="D194" s="2">
        <v>42417</v>
      </c>
      <c r="E194">
        <v>164044</v>
      </c>
      <c r="F194">
        <v>404</v>
      </c>
      <c r="G194">
        <v>0</v>
      </c>
      <c r="H194" s="1" t="s">
        <v>11</v>
      </c>
    </row>
    <row r="195" spans="1:8" x14ac:dyDescent="0.25">
      <c r="A195" s="1" t="s">
        <v>359</v>
      </c>
      <c r="B195" s="1" t="s">
        <v>85</v>
      </c>
      <c r="C195" s="1" t="s">
        <v>26</v>
      </c>
      <c r="D195" s="2">
        <v>44176</v>
      </c>
      <c r="E195">
        <v>404015</v>
      </c>
      <c r="F195">
        <v>581</v>
      </c>
      <c r="G195">
        <v>0</v>
      </c>
      <c r="H195" s="1" t="s">
        <v>11</v>
      </c>
    </row>
    <row r="196" spans="1:8" x14ac:dyDescent="0.25">
      <c r="A196" s="1" t="s">
        <v>360</v>
      </c>
      <c r="B196" s="1" t="s">
        <v>290</v>
      </c>
      <c r="C196" s="1" t="s">
        <v>14</v>
      </c>
      <c r="D196" s="2">
        <v>44739</v>
      </c>
      <c r="E196">
        <v>202160</v>
      </c>
      <c r="F196">
        <v>461</v>
      </c>
      <c r="G196">
        <v>0</v>
      </c>
      <c r="H196" s="1" t="s">
        <v>11</v>
      </c>
    </row>
    <row r="197" spans="1:8" x14ac:dyDescent="0.25">
      <c r="A197" s="1" t="s">
        <v>361</v>
      </c>
      <c r="B197" s="1" t="s">
        <v>37</v>
      </c>
      <c r="C197" s="1" t="s">
        <v>14</v>
      </c>
      <c r="D197" s="2">
        <v>42688</v>
      </c>
      <c r="E197">
        <v>422132</v>
      </c>
      <c r="F197">
        <v>650</v>
      </c>
      <c r="G197">
        <v>0</v>
      </c>
      <c r="H197" s="1" t="s">
        <v>11</v>
      </c>
    </row>
    <row r="198" spans="1:8" x14ac:dyDescent="0.25">
      <c r="A198" s="1" t="s">
        <v>362</v>
      </c>
      <c r="B198" s="1" t="s">
        <v>288</v>
      </c>
      <c r="C198" s="1" t="s">
        <v>26</v>
      </c>
      <c r="D198" s="2">
        <v>43513</v>
      </c>
      <c r="E198">
        <v>70463</v>
      </c>
      <c r="F198">
        <v>733</v>
      </c>
      <c r="G198">
        <v>0</v>
      </c>
      <c r="H198" s="1" t="s">
        <v>11</v>
      </c>
    </row>
    <row r="199" spans="1:8" x14ac:dyDescent="0.25">
      <c r="A199" s="1" t="s">
        <v>363</v>
      </c>
      <c r="B199" s="1" t="s">
        <v>364</v>
      </c>
      <c r="C199" s="1" t="s">
        <v>14</v>
      </c>
      <c r="D199" s="2">
        <v>44622</v>
      </c>
      <c r="E199">
        <v>93500</v>
      </c>
      <c r="F199">
        <v>439</v>
      </c>
      <c r="G199">
        <v>0</v>
      </c>
      <c r="H199" s="1" t="s">
        <v>11</v>
      </c>
    </row>
    <row r="200" spans="1:8" x14ac:dyDescent="0.25">
      <c r="A200" s="1" t="s">
        <v>365</v>
      </c>
      <c r="B200" s="1" t="s">
        <v>366</v>
      </c>
      <c r="C200" s="1" t="s">
        <v>10</v>
      </c>
      <c r="D200" s="2">
        <v>43754</v>
      </c>
      <c r="E200">
        <v>207772</v>
      </c>
      <c r="F200">
        <v>770</v>
      </c>
      <c r="G200">
        <v>0</v>
      </c>
      <c r="H200" s="1" t="s">
        <v>11</v>
      </c>
    </row>
    <row r="201" spans="1:8" x14ac:dyDescent="0.25">
      <c r="A201" s="1" t="s">
        <v>367</v>
      </c>
      <c r="B201" s="1" t="s">
        <v>368</v>
      </c>
      <c r="C201" s="1" t="s">
        <v>14</v>
      </c>
      <c r="D201" s="2">
        <v>44662</v>
      </c>
      <c r="E201">
        <v>37158</v>
      </c>
      <c r="F201">
        <v>431</v>
      </c>
      <c r="G201">
        <v>382078</v>
      </c>
      <c r="H201" s="1" t="s">
        <v>60</v>
      </c>
    </row>
    <row r="202" spans="1:8" x14ac:dyDescent="0.25">
      <c r="A202" s="1" t="s">
        <v>369</v>
      </c>
      <c r="B202" s="1" t="s">
        <v>370</v>
      </c>
      <c r="C202" s="1" t="s">
        <v>14</v>
      </c>
      <c r="D202" s="2">
        <v>43603</v>
      </c>
      <c r="E202">
        <v>84607</v>
      </c>
      <c r="F202">
        <v>386</v>
      </c>
      <c r="G202">
        <v>138501</v>
      </c>
      <c r="H202" s="1" t="s">
        <v>11</v>
      </c>
    </row>
    <row r="203" spans="1:8" x14ac:dyDescent="0.25">
      <c r="A203" s="1" t="s">
        <v>371</v>
      </c>
      <c r="B203" s="1" t="s">
        <v>372</v>
      </c>
      <c r="C203" s="1" t="s">
        <v>10</v>
      </c>
      <c r="D203" s="2">
        <v>44322</v>
      </c>
      <c r="E203">
        <v>381783</v>
      </c>
      <c r="F203">
        <v>482</v>
      </c>
      <c r="G203">
        <v>0</v>
      </c>
      <c r="H203" s="1" t="s">
        <v>11</v>
      </c>
    </row>
    <row r="204" spans="1:8" x14ac:dyDescent="0.25">
      <c r="A204" s="1" t="s">
        <v>373</v>
      </c>
      <c r="B204" s="1" t="s">
        <v>374</v>
      </c>
      <c r="C204" s="1" t="s">
        <v>10</v>
      </c>
      <c r="D204" s="2">
        <v>42841</v>
      </c>
      <c r="E204">
        <v>245017</v>
      </c>
      <c r="F204">
        <v>667</v>
      </c>
      <c r="G204">
        <v>0</v>
      </c>
      <c r="H204" s="1" t="s">
        <v>11</v>
      </c>
    </row>
    <row r="205" spans="1:8" x14ac:dyDescent="0.25">
      <c r="A205" s="1" t="s">
        <v>375</v>
      </c>
      <c r="B205" s="1" t="s">
        <v>23</v>
      </c>
      <c r="C205" s="1" t="s">
        <v>10</v>
      </c>
      <c r="D205" s="2">
        <v>45602</v>
      </c>
      <c r="E205">
        <v>333840</v>
      </c>
      <c r="F205">
        <v>428</v>
      </c>
      <c r="G205">
        <v>0</v>
      </c>
      <c r="H205" s="1" t="s">
        <v>11</v>
      </c>
    </row>
    <row r="206" spans="1:8" x14ac:dyDescent="0.25">
      <c r="A206" s="1" t="s">
        <v>376</v>
      </c>
      <c r="B206" s="1" t="s">
        <v>123</v>
      </c>
      <c r="C206" s="1" t="s">
        <v>10</v>
      </c>
      <c r="D206" s="2">
        <v>44544</v>
      </c>
      <c r="E206">
        <v>323654</v>
      </c>
      <c r="F206">
        <v>545</v>
      </c>
      <c r="G206">
        <v>0</v>
      </c>
      <c r="H206" s="1" t="s">
        <v>11</v>
      </c>
    </row>
    <row r="207" spans="1:8" x14ac:dyDescent="0.25">
      <c r="A207" s="1" t="s">
        <v>377</v>
      </c>
      <c r="B207" s="1" t="s">
        <v>123</v>
      </c>
      <c r="C207" s="1" t="s">
        <v>14</v>
      </c>
      <c r="D207" s="2">
        <v>43513</v>
      </c>
      <c r="E207">
        <v>120076</v>
      </c>
      <c r="F207">
        <v>677</v>
      </c>
      <c r="G207">
        <v>0</v>
      </c>
      <c r="H207" s="1" t="s">
        <v>11</v>
      </c>
    </row>
    <row r="208" spans="1:8" x14ac:dyDescent="0.25">
      <c r="A208" s="1" t="s">
        <v>378</v>
      </c>
      <c r="B208" s="1" t="s">
        <v>379</v>
      </c>
      <c r="C208" s="1" t="s">
        <v>14</v>
      </c>
      <c r="D208" s="2">
        <v>45855</v>
      </c>
      <c r="E208">
        <v>58692</v>
      </c>
      <c r="F208">
        <v>448</v>
      </c>
      <c r="G208">
        <v>204215</v>
      </c>
      <c r="H208" s="1" t="s">
        <v>11</v>
      </c>
    </row>
    <row r="209" spans="1:8" x14ac:dyDescent="0.25">
      <c r="A209" s="1" t="s">
        <v>380</v>
      </c>
      <c r="B209" s="1" t="s">
        <v>381</v>
      </c>
      <c r="C209" s="1" t="s">
        <v>26</v>
      </c>
      <c r="D209" s="2">
        <v>43587</v>
      </c>
      <c r="E209">
        <v>130841</v>
      </c>
      <c r="F209">
        <v>732</v>
      </c>
      <c r="G209">
        <v>0</v>
      </c>
      <c r="H209" s="1" t="s">
        <v>11</v>
      </c>
    </row>
    <row r="210" spans="1:8" x14ac:dyDescent="0.25">
      <c r="A210" s="1" t="s">
        <v>382</v>
      </c>
      <c r="B210" s="1" t="s">
        <v>383</v>
      </c>
      <c r="C210" s="1" t="s">
        <v>10</v>
      </c>
      <c r="D210" s="2">
        <v>42633</v>
      </c>
      <c r="E210">
        <v>192816</v>
      </c>
      <c r="F210">
        <v>768</v>
      </c>
      <c r="G210">
        <v>371378</v>
      </c>
      <c r="H210" s="1" t="s">
        <v>11</v>
      </c>
    </row>
    <row r="211" spans="1:8" x14ac:dyDescent="0.25">
      <c r="A211" s="1" t="s">
        <v>384</v>
      </c>
      <c r="B211" s="1" t="s">
        <v>385</v>
      </c>
      <c r="C211" s="1" t="s">
        <v>14</v>
      </c>
      <c r="D211" s="2">
        <v>43962</v>
      </c>
      <c r="E211">
        <v>277954</v>
      </c>
      <c r="F211">
        <v>745</v>
      </c>
      <c r="G211">
        <v>0</v>
      </c>
      <c r="H211" s="1" t="s">
        <v>11</v>
      </c>
    </row>
    <row r="212" spans="1:8" x14ac:dyDescent="0.25">
      <c r="A212" s="1" t="s">
        <v>386</v>
      </c>
      <c r="B212" s="1" t="s">
        <v>387</v>
      </c>
      <c r="C212" s="1" t="s">
        <v>26</v>
      </c>
      <c r="D212" s="2">
        <v>45782</v>
      </c>
      <c r="E212">
        <v>398342</v>
      </c>
      <c r="F212">
        <v>780</v>
      </c>
      <c r="G212">
        <v>0</v>
      </c>
      <c r="H212" s="1" t="s">
        <v>19</v>
      </c>
    </row>
    <row r="213" spans="1:8" x14ac:dyDescent="0.25">
      <c r="A213" s="1" t="s">
        <v>388</v>
      </c>
      <c r="B213" s="1" t="s">
        <v>389</v>
      </c>
      <c r="C213" s="1" t="s">
        <v>14</v>
      </c>
      <c r="D213" s="2">
        <v>43801</v>
      </c>
      <c r="E213">
        <v>161081</v>
      </c>
      <c r="F213">
        <v>593</v>
      </c>
      <c r="G213">
        <v>0</v>
      </c>
      <c r="H213" s="1" t="s">
        <v>11</v>
      </c>
    </row>
    <row r="214" spans="1:8" x14ac:dyDescent="0.25">
      <c r="A214" s="1" t="s">
        <v>390</v>
      </c>
      <c r="B214" s="1" t="s">
        <v>370</v>
      </c>
      <c r="C214" s="1" t="s">
        <v>10</v>
      </c>
      <c r="D214" s="2">
        <v>45661</v>
      </c>
      <c r="E214">
        <v>492336</v>
      </c>
      <c r="F214">
        <v>442</v>
      </c>
      <c r="G214">
        <v>0</v>
      </c>
      <c r="H214" s="1" t="s">
        <v>11</v>
      </c>
    </row>
    <row r="215" spans="1:8" x14ac:dyDescent="0.25">
      <c r="A215" s="1" t="s">
        <v>391</v>
      </c>
      <c r="B215" s="1" t="s">
        <v>392</v>
      </c>
      <c r="C215" s="1" t="s">
        <v>14</v>
      </c>
      <c r="D215" s="2">
        <v>43431</v>
      </c>
      <c r="E215">
        <v>111718</v>
      </c>
      <c r="F215">
        <v>549</v>
      </c>
      <c r="G215">
        <v>429315</v>
      </c>
      <c r="H215" s="1" t="s">
        <v>11</v>
      </c>
    </row>
    <row r="216" spans="1:8" x14ac:dyDescent="0.25">
      <c r="A216" s="1" t="s">
        <v>393</v>
      </c>
      <c r="B216" s="1" t="s">
        <v>394</v>
      </c>
      <c r="C216" s="1" t="s">
        <v>26</v>
      </c>
      <c r="D216" s="2">
        <v>43732</v>
      </c>
      <c r="E216">
        <v>353076</v>
      </c>
      <c r="F216">
        <v>601</v>
      </c>
      <c r="G216">
        <v>0</v>
      </c>
      <c r="H216" s="1" t="s">
        <v>60</v>
      </c>
    </row>
    <row r="217" spans="1:8" x14ac:dyDescent="0.25">
      <c r="A217" s="1" t="s">
        <v>395</v>
      </c>
      <c r="B217" s="1" t="s">
        <v>396</v>
      </c>
      <c r="C217" s="1" t="s">
        <v>10</v>
      </c>
      <c r="D217" s="2">
        <v>44653</v>
      </c>
      <c r="E217">
        <v>192</v>
      </c>
      <c r="F217">
        <v>324</v>
      </c>
      <c r="G217">
        <v>0</v>
      </c>
      <c r="H217" s="1" t="s">
        <v>11</v>
      </c>
    </row>
    <row r="218" spans="1:8" x14ac:dyDescent="0.25">
      <c r="A218" s="1" t="s">
        <v>397</v>
      </c>
      <c r="B218" s="1" t="s">
        <v>398</v>
      </c>
      <c r="C218" s="1" t="s">
        <v>14</v>
      </c>
      <c r="D218" s="2">
        <v>43736</v>
      </c>
      <c r="E218">
        <v>247536</v>
      </c>
      <c r="F218">
        <v>369</v>
      </c>
      <c r="G218">
        <v>0</v>
      </c>
      <c r="H218" s="1" t="s">
        <v>11</v>
      </c>
    </row>
    <row r="219" spans="1:8" x14ac:dyDescent="0.25">
      <c r="A219" s="1" t="s">
        <v>399</v>
      </c>
      <c r="B219" s="1" t="s">
        <v>400</v>
      </c>
      <c r="C219" s="1" t="s">
        <v>26</v>
      </c>
      <c r="D219" s="2">
        <v>42559</v>
      </c>
      <c r="E219">
        <v>36413</v>
      </c>
      <c r="F219">
        <v>411</v>
      </c>
      <c r="G219">
        <v>0</v>
      </c>
      <c r="H219" s="1" t="s">
        <v>11</v>
      </c>
    </row>
    <row r="220" spans="1:8" x14ac:dyDescent="0.25">
      <c r="A220" s="1" t="s">
        <v>401</v>
      </c>
      <c r="B220" s="1" t="s">
        <v>89</v>
      </c>
      <c r="C220" s="1" t="s">
        <v>10</v>
      </c>
      <c r="D220" s="2">
        <v>45547</v>
      </c>
      <c r="E220">
        <v>143888</v>
      </c>
      <c r="F220">
        <v>663</v>
      </c>
      <c r="G220">
        <v>0</v>
      </c>
      <c r="H220" s="1" t="s">
        <v>11</v>
      </c>
    </row>
    <row r="221" spans="1:8" x14ac:dyDescent="0.25">
      <c r="A221" s="1" t="s">
        <v>402</v>
      </c>
      <c r="B221" s="1" t="s">
        <v>396</v>
      </c>
      <c r="C221" s="1" t="s">
        <v>14</v>
      </c>
      <c r="D221" s="2">
        <v>45614</v>
      </c>
      <c r="E221">
        <v>39082</v>
      </c>
      <c r="F221">
        <v>602</v>
      </c>
      <c r="G221">
        <v>0</v>
      </c>
      <c r="H221" s="1" t="s">
        <v>11</v>
      </c>
    </row>
    <row r="222" spans="1:8" x14ac:dyDescent="0.25">
      <c r="A222" s="1" t="s">
        <v>403</v>
      </c>
      <c r="B222" s="1" t="s">
        <v>404</v>
      </c>
      <c r="C222" s="1" t="s">
        <v>14</v>
      </c>
      <c r="D222" s="2">
        <v>42337</v>
      </c>
      <c r="E222">
        <v>327192</v>
      </c>
      <c r="F222">
        <v>770</v>
      </c>
      <c r="G222">
        <v>0</v>
      </c>
      <c r="H222" s="1" t="s">
        <v>11</v>
      </c>
    </row>
    <row r="223" spans="1:8" x14ac:dyDescent="0.25">
      <c r="A223" s="1" t="s">
        <v>405</v>
      </c>
      <c r="B223" s="1" t="s">
        <v>406</v>
      </c>
      <c r="C223" s="1" t="s">
        <v>14</v>
      </c>
      <c r="D223" s="2">
        <v>43059</v>
      </c>
      <c r="E223">
        <v>123130</v>
      </c>
      <c r="F223">
        <v>390</v>
      </c>
      <c r="G223">
        <v>0</v>
      </c>
      <c r="H223" s="1" t="s">
        <v>60</v>
      </c>
    </row>
    <row r="224" spans="1:8" x14ac:dyDescent="0.25">
      <c r="A224" s="1" t="s">
        <v>407</v>
      </c>
      <c r="B224" s="1" t="s">
        <v>351</v>
      </c>
      <c r="C224" s="1" t="s">
        <v>14</v>
      </c>
      <c r="D224" s="2">
        <v>42891</v>
      </c>
      <c r="E224">
        <v>50940</v>
      </c>
      <c r="F224">
        <v>829</v>
      </c>
      <c r="G224">
        <v>0</v>
      </c>
      <c r="H224" s="1" t="s">
        <v>11</v>
      </c>
    </row>
    <row r="225" spans="1:8" x14ac:dyDescent="0.25">
      <c r="A225" s="1" t="s">
        <v>408</v>
      </c>
      <c r="B225" s="1" t="s">
        <v>409</v>
      </c>
      <c r="C225" s="1" t="s">
        <v>10</v>
      </c>
      <c r="D225" s="2">
        <v>42503</v>
      </c>
      <c r="E225">
        <v>163202</v>
      </c>
      <c r="F225">
        <v>491</v>
      </c>
      <c r="G225">
        <v>0</v>
      </c>
      <c r="H225" s="1" t="s">
        <v>11</v>
      </c>
    </row>
    <row r="226" spans="1:8" x14ac:dyDescent="0.25">
      <c r="A226" s="1" t="s">
        <v>410</v>
      </c>
      <c r="B226" s="1" t="s">
        <v>411</v>
      </c>
      <c r="C226" s="1" t="s">
        <v>26</v>
      </c>
      <c r="D226" s="2">
        <v>44739</v>
      </c>
      <c r="E226">
        <v>40142</v>
      </c>
      <c r="F226">
        <v>541</v>
      </c>
      <c r="G226">
        <v>0</v>
      </c>
      <c r="H226" s="1" t="s">
        <v>60</v>
      </c>
    </row>
    <row r="227" spans="1:8" x14ac:dyDescent="0.25">
      <c r="A227" s="1" t="s">
        <v>412</v>
      </c>
      <c r="B227" s="1" t="s">
        <v>413</v>
      </c>
      <c r="C227" s="1" t="s">
        <v>10</v>
      </c>
      <c r="D227" s="2">
        <v>42645</v>
      </c>
      <c r="E227">
        <v>36468</v>
      </c>
      <c r="F227">
        <v>437</v>
      </c>
      <c r="G227">
        <v>0</v>
      </c>
      <c r="H227" s="1" t="s">
        <v>11</v>
      </c>
    </row>
    <row r="228" spans="1:8" x14ac:dyDescent="0.25">
      <c r="A228" s="1" t="s">
        <v>414</v>
      </c>
      <c r="B228" s="1" t="s">
        <v>415</v>
      </c>
      <c r="C228" s="1" t="s">
        <v>14</v>
      </c>
      <c r="D228" s="2">
        <v>42526</v>
      </c>
      <c r="E228">
        <v>423914</v>
      </c>
      <c r="F228">
        <v>644</v>
      </c>
      <c r="G228">
        <v>0</v>
      </c>
      <c r="H228" s="1" t="s">
        <v>11</v>
      </c>
    </row>
    <row r="229" spans="1:8" x14ac:dyDescent="0.25">
      <c r="A229" s="1" t="s">
        <v>416</v>
      </c>
      <c r="B229" s="1" t="s">
        <v>218</v>
      </c>
      <c r="C229" s="1" t="s">
        <v>14</v>
      </c>
      <c r="D229" s="2">
        <v>45618</v>
      </c>
      <c r="E229">
        <v>141727</v>
      </c>
      <c r="F229">
        <v>479</v>
      </c>
      <c r="G229">
        <v>0</v>
      </c>
      <c r="H229" s="1" t="s">
        <v>11</v>
      </c>
    </row>
    <row r="230" spans="1:8" x14ac:dyDescent="0.25">
      <c r="A230" s="1" t="s">
        <v>417</v>
      </c>
      <c r="B230" s="1" t="s">
        <v>418</v>
      </c>
      <c r="C230" s="1" t="s">
        <v>14</v>
      </c>
      <c r="D230" s="2">
        <v>44996</v>
      </c>
      <c r="E230">
        <v>178969</v>
      </c>
      <c r="F230">
        <v>802</v>
      </c>
      <c r="G230">
        <v>102493</v>
      </c>
      <c r="H230" s="1" t="s">
        <v>11</v>
      </c>
    </row>
    <row r="231" spans="1:8" x14ac:dyDescent="0.25">
      <c r="A231" s="1" t="s">
        <v>419</v>
      </c>
      <c r="B231" s="1" t="s">
        <v>406</v>
      </c>
      <c r="C231" s="1" t="s">
        <v>10</v>
      </c>
      <c r="D231" s="2">
        <v>43399</v>
      </c>
      <c r="E231">
        <v>423291</v>
      </c>
      <c r="F231">
        <v>502</v>
      </c>
      <c r="G231">
        <v>0</v>
      </c>
      <c r="H231" s="1" t="s">
        <v>11</v>
      </c>
    </row>
    <row r="232" spans="1:8" x14ac:dyDescent="0.25">
      <c r="A232" s="1" t="s">
        <v>420</v>
      </c>
      <c r="B232" s="1" t="s">
        <v>396</v>
      </c>
      <c r="C232" s="1" t="s">
        <v>26</v>
      </c>
      <c r="D232" s="2">
        <v>45105</v>
      </c>
      <c r="E232">
        <v>402575</v>
      </c>
      <c r="F232">
        <v>491</v>
      </c>
      <c r="G232">
        <v>0</v>
      </c>
      <c r="H232" s="1" t="s">
        <v>19</v>
      </c>
    </row>
    <row r="233" spans="1:8" x14ac:dyDescent="0.25">
      <c r="A233" s="1" t="s">
        <v>421</v>
      </c>
      <c r="B233" s="1" t="s">
        <v>422</v>
      </c>
      <c r="C233" s="1" t="s">
        <v>14</v>
      </c>
      <c r="D233" s="2">
        <v>45431</v>
      </c>
      <c r="E233">
        <v>391192</v>
      </c>
      <c r="F233">
        <v>304</v>
      </c>
      <c r="G233">
        <v>196480</v>
      </c>
      <c r="H233" s="1" t="s">
        <v>60</v>
      </c>
    </row>
    <row r="234" spans="1:8" x14ac:dyDescent="0.25">
      <c r="A234" s="1" t="s">
        <v>423</v>
      </c>
      <c r="B234" s="1" t="s">
        <v>424</v>
      </c>
      <c r="C234" s="1" t="s">
        <v>26</v>
      </c>
      <c r="D234" s="2">
        <v>43354</v>
      </c>
      <c r="E234">
        <v>495413</v>
      </c>
      <c r="F234">
        <v>536</v>
      </c>
      <c r="G234">
        <v>0</v>
      </c>
      <c r="H234" s="1" t="s">
        <v>11</v>
      </c>
    </row>
    <row r="235" spans="1:8" x14ac:dyDescent="0.25">
      <c r="A235" s="1" t="s">
        <v>425</v>
      </c>
      <c r="B235" s="1" t="s">
        <v>426</v>
      </c>
      <c r="C235" s="1" t="s">
        <v>26</v>
      </c>
      <c r="D235" s="2">
        <v>45520</v>
      </c>
      <c r="E235">
        <v>236187</v>
      </c>
      <c r="F235">
        <v>610</v>
      </c>
      <c r="G235">
        <v>0</v>
      </c>
      <c r="H235" s="1" t="s">
        <v>11</v>
      </c>
    </row>
    <row r="236" spans="1:8" x14ac:dyDescent="0.25">
      <c r="A236" s="1" t="s">
        <v>427</v>
      </c>
      <c r="B236" s="1" t="s">
        <v>428</v>
      </c>
      <c r="C236" s="1" t="s">
        <v>10</v>
      </c>
      <c r="D236" s="2">
        <v>45108</v>
      </c>
      <c r="E236">
        <v>42056</v>
      </c>
      <c r="F236">
        <v>848</v>
      </c>
      <c r="G236">
        <v>436739</v>
      </c>
      <c r="H236" s="1" t="s">
        <v>11</v>
      </c>
    </row>
    <row r="237" spans="1:8" x14ac:dyDescent="0.25">
      <c r="A237" s="1" t="s">
        <v>429</v>
      </c>
      <c r="B237" s="1" t="s">
        <v>430</v>
      </c>
      <c r="C237" s="1" t="s">
        <v>26</v>
      </c>
      <c r="D237" s="2">
        <v>45453</v>
      </c>
      <c r="E237">
        <v>51831</v>
      </c>
      <c r="F237">
        <v>355</v>
      </c>
      <c r="G237">
        <v>126648</v>
      </c>
      <c r="H237" s="1" t="s">
        <v>11</v>
      </c>
    </row>
    <row r="238" spans="1:8" x14ac:dyDescent="0.25">
      <c r="A238" s="1" t="s">
        <v>431</v>
      </c>
      <c r="B238" s="1" t="s">
        <v>370</v>
      </c>
      <c r="C238" s="1" t="s">
        <v>10</v>
      </c>
      <c r="D238" s="2">
        <v>44692</v>
      </c>
      <c r="E238">
        <v>321335</v>
      </c>
      <c r="F238">
        <v>742</v>
      </c>
      <c r="G238">
        <v>292307</v>
      </c>
      <c r="H238" s="1" t="s">
        <v>11</v>
      </c>
    </row>
    <row r="239" spans="1:8" x14ac:dyDescent="0.25">
      <c r="A239" s="1" t="s">
        <v>432</v>
      </c>
      <c r="B239" s="1" t="s">
        <v>28</v>
      </c>
      <c r="C239" s="1" t="s">
        <v>10</v>
      </c>
      <c r="D239" s="2">
        <v>42353</v>
      </c>
      <c r="E239">
        <v>249664</v>
      </c>
      <c r="F239">
        <v>536</v>
      </c>
      <c r="G239">
        <v>0</v>
      </c>
      <c r="H239" s="1" t="s">
        <v>11</v>
      </c>
    </row>
    <row r="240" spans="1:8" x14ac:dyDescent="0.25">
      <c r="A240" s="1" t="s">
        <v>433</v>
      </c>
      <c r="B240" s="1" t="s">
        <v>434</v>
      </c>
      <c r="C240" s="1" t="s">
        <v>10</v>
      </c>
      <c r="D240" s="2">
        <v>44082</v>
      </c>
      <c r="E240">
        <v>384092</v>
      </c>
      <c r="F240">
        <v>496</v>
      </c>
      <c r="G240">
        <v>92508</v>
      </c>
      <c r="H240" s="1" t="s">
        <v>11</v>
      </c>
    </row>
    <row r="241" spans="1:8" x14ac:dyDescent="0.25">
      <c r="A241" s="1" t="s">
        <v>435</v>
      </c>
      <c r="B241" s="1" t="s">
        <v>436</v>
      </c>
      <c r="C241" s="1" t="s">
        <v>10</v>
      </c>
      <c r="D241" s="2">
        <v>45391</v>
      </c>
      <c r="E241">
        <v>426488</v>
      </c>
      <c r="F241">
        <v>813</v>
      </c>
      <c r="G241">
        <v>0</v>
      </c>
      <c r="H241" s="1" t="s">
        <v>11</v>
      </c>
    </row>
    <row r="242" spans="1:8" x14ac:dyDescent="0.25">
      <c r="A242" s="1" t="s">
        <v>437</v>
      </c>
      <c r="B242" s="1" t="s">
        <v>438</v>
      </c>
      <c r="C242" s="1" t="s">
        <v>14</v>
      </c>
      <c r="D242" s="2">
        <v>44259</v>
      </c>
      <c r="E242">
        <v>108117</v>
      </c>
      <c r="F242">
        <v>748</v>
      </c>
      <c r="G242">
        <v>0</v>
      </c>
      <c r="H242" s="1" t="s">
        <v>11</v>
      </c>
    </row>
    <row r="243" spans="1:8" x14ac:dyDescent="0.25">
      <c r="A243" s="1" t="s">
        <v>439</v>
      </c>
      <c r="B243" s="1" t="s">
        <v>440</v>
      </c>
      <c r="C243" s="1" t="s">
        <v>14</v>
      </c>
      <c r="D243" s="2">
        <v>42575</v>
      </c>
      <c r="E243">
        <v>276815</v>
      </c>
      <c r="F243">
        <v>659</v>
      </c>
      <c r="G243">
        <v>0</v>
      </c>
      <c r="H243" s="1" t="s">
        <v>11</v>
      </c>
    </row>
    <row r="244" spans="1:8" x14ac:dyDescent="0.25">
      <c r="A244" s="1" t="s">
        <v>441</v>
      </c>
      <c r="B244" s="1" t="s">
        <v>442</v>
      </c>
      <c r="C244" s="1" t="s">
        <v>14</v>
      </c>
      <c r="D244" s="2">
        <v>43055</v>
      </c>
      <c r="E244">
        <v>289192</v>
      </c>
      <c r="F244">
        <v>329</v>
      </c>
      <c r="G244">
        <v>0</v>
      </c>
      <c r="H244" s="1" t="s">
        <v>11</v>
      </c>
    </row>
    <row r="245" spans="1:8" x14ac:dyDescent="0.25">
      <c r="A245" s="1" t="s">
        <v>443</v>
      </c>
      <c r="B245" s="1" t="s">
        <v>444</v>
      </c>
      <c r="C245" s="1" t="s">
        <v>10</v>
      </c>
      <c r="D245" s="2">
        <v>43320</v>
      </c>
      <c r="E245">
        <v>469490</v>
      </c>
      <c r="F245">
        <v>407</v>
      </c>
      <c r="G245">
        <v>69926</v>
      </c>
      <c r="H245" s="1" t="s">
        <v>19</v>
      </c>
    </row>
    <row r="246" spans="1:8" x14ac:dyDescent="0.25">
      <c r="A246" s="1" t="s">
        <v>445</v>
      </c>
      <c r="B246" s="1" t="s">
        <v>125</v>
      </c>
      <c r="C246" s="1" t="s">
        <v>14</v>
      </c>
      <c r="D246" s="2">
        <v>43218</v>
      </c>
      <c r="E246">
        <v>288107</v>
      </c>
      <c r="F246">
        <v>744</v>
      </c>
      <c r="G246">
        <v>0</v>
      </c>
      <c r="H246" s="1" t="s">
        <v>11</v>
      </c>
    </row>
    <row r="247" spans="1:8" x14ac:dyDescent="0.25">
      <c r="A247" s="1" t="s">
        <v>446</v>
      </c>
      <c r="B247" s="1" t="s">
        <v>447</v>
      </c>
      <c r="C247" s="1" t="s">
        <v>33</v>
      </c>
      <c r="D247" s="2">
        <v>44104</v>
      </c>
      <c r="E247">
        <v>43954</v>
      </c>
      <c r="F247">
        <v>737</v>
      </c>
      <c r="G247">
        <v>0</v>
      </c>
      <c r="H247" s="1" t="s">
        <v>11</v>
      </c>
    </row>
    <row r="248" spans="1:8" x14ac:dyDescent="0.25">
      <c r="A248" s="1" t="s">
        <v>448</v>
      </c>
      <c r="B248" s="1" t="s">
        <v>44</v>
      </c>
      <c r="C248" s="1" t="s">
        <v>26</v>
      </c>
      <c r="D248" s="2">
        <v>42655</v>
      </c>
      <c r="E248">
        <v>465525</v>
      </c>
      <c r="F248">
        <v>756</v>
      </c>
      <c r="G248">
        <v>0</v>
      </c>
      <c r="H248" s="1" t="s">
        <v>40</v>
      </c>
    </row>
    <row r="249" spans="1:8" x14ac:dyDescent="0.25">
      <c r="A249" s="1" t="s">
        <v>449</v>
      </c>
      <c r="B249" s="1" t="s">
        <v>450</v>
      </c>
      <c r="C249" s="1" t="s">
        <v>10</v>
      </c>
      <c r="D249" s="2">
        <v>43567</v>
      </c>
      <c r="E249">
        <v>233192</v>
      </c>
      <c r="F249">
        <v>794</v>
      </c>
      <c r="G249">
        <v>0</v>
      </c>
      <c r="H249" s="1" t="s">
        <v>11</v>
      </c>
    </row>
    <row r="250" spans="1:8" x14ac:dyDescent="0.25">
      <c r="A250" s="1" t="s">
        <v>451</v>
      </c>
      <c r="B250" s="1" t="s">
        <v>13</v>
      </c>
      <c r="C250" s="1" t="s">
        <v>14</v>
      </c>
      <c r="D250" s="2">
        <v>42662</v>
      </c>
      <c r="E250">
        <v>357574</v>
      </c>
      <c r="F250">
        <v>546</v>
      </c>
      <c r="G250">
        <v>0</v>
      </c>
      <c r="H250" s="1" t="s">
        <v>40</v>
      </c>
    </row>
    <row r="251" spans="1:8" x14ac:dyDescent="0.25">
      <c r="A251" s="1" t="s">
        <v>452</v>
      </c>
      <c r="B251" s="1" t="s">
        <v>173</v>
      </c>
      <c r="C251" s="1" t="s">
        <v>26</v>
      </c>
      <c r="D251" s="2">
        <v>44785</v>
      </c>
      <c r="E251">
        <v>717</v>
      </c>
      <c r="F251">
        <v>842</v>
      </c>
      <c r="G251">
        <v>197718</v>
      </c>
      <c r="H251" s="1" t="s">
        <v>11</v>
      </c>
    </row>
    <row r="252" spans="1:8" x14ac:dyDescent="0.25">
      <c r="A252" s="1" t="s">
        <v>453</v>
      </c>
      <c r="B252" s="1" t="s">
        <v>454</v>
      </c>
      <c r="C252" s="1" t="s">
        <v>26</v>
      </c>
      <c r="D252" s="2">
        <v>44736</v>
      </c>
      <c r="E252">
        <v>273820</v>
      </c>
      <c r="F252">
        <v>738</v>
      </c>
      <c r="G252">
        <v>0</v>
      </c>
      <c r="H252" s="1" t="s">
        <v>11</v>
      </c>
    </row>
    <row r="253" spans="1:8" x14ac:dyDescent="0.25">
      <c r="A253" s="1" t="s">
        <v>455</v>
      </c>
      <c r="B253" s="1" t="s">
        <v>456</v>
      </c>
      <c r="C253" s="1" t="s">
        <v>26</v>
      </c>
      <c r="D253" s="2">
        <v>42316</v>
      </c>
      <c r="E253">
        <v>397650</v>
      </c>
      <c r="F253">
        <v>577</v>
      </c>
      <c r="G253">
        <v>0</v>
      </c>
      <c r="H253" s="1" t="s">
        <v>11</v>
      </c>
    </row>
    <row r="254" spans="1:8" x14ac:dyDescent="0.25">
      <c r="A254" s="1" t="s">
        <v>457</v>
      </c>
      <c r="B254" s="1" t="s">
        <v>243</v>
      </c>
      <c r="C254" s="1" t="s">
        <v>14</v>
      </c>
      <c r="D254" s="2">
        <v>43441</v>
      </c>
      <c r="E254">
        <v>180882</v>
      </c>
      <c r="F254">
        <v>410</v>
      </c>
      <c r="G254">
        <v>0</v>
      </c>
      <c r="H254" s="1" t="s">
        <v>40</v>
      </c>
    </row>
    <row r="255" spans="1:8" x14ac:dyDescent="0.25">
      <c r="A255" s="1" t="s">
        <v>458</v>
      </c>
      <c r="B255" s="1" t="s">
        <v>459</v>
      </c>
      <c r="C255" s="1" t="s">
        <v>10</v>
      </c>
      <c r="D255" s="2">
        <v>45233</v>
      </c>
      <c r="E255">
        <v>496577</v>
      </c>
      <c r="F255">
        <v>684</v>
      </c>
      <c r="G255">
        <v>185388</v>
      </c>
      <c r="H255" s="1" t="s">
        <v>11</v>
      </c>
    </row>
    <row r="256" spans="1:8" x14ac:dyDescent="0.25">
      <c r="A256" s="1" t="s">
        <v>460</v>
      </c>
      <c r="B256" s="1" t="s">
        <v>461</v>
      </c>
      <c r="C256" s="1" t="s">
        <v>14</v>
      </c>
      <c r="D256" s="2">
        <v>45511</v>
      </c>
      <c r="E256">
        <v>118696</v>
      </c>
      <c r="F256">
        <v>490</v>
      </c>
      <c r="G256">
        <v>372508</v>
      </c>
      <c r="H256" s="1" t="s">
        <v>11</v>
      </c>
    </row>
    <row r="257" spans="1:8" x14ac:dyDescent="0.25">
      <c r="A257" s="1" t="s">
        <v>462</v>
      </c>
      <c r="B257" s="1" t="s">
        <v>319</v>
      </c>
      <c r="C257" s="1" t="s">
        <v>14</v>
      </c>
      <c r="D257" s="2">
        <v>44284</v>
      </c>
      <c r="E257">
        <v>487852</v>
      </c>
      <c r="F257">
        <v>789</v>
      </c>
      <c r="G257">
        <v>0</v>
      </c>
      <c r="H257" s="1" t="s">
        <v>11</v>
      </c>
    </row>
    <row r="258" spans="1:8" x14ac:dyDescent="0.25">
      <c r="A258" s="1" t="s">
        <v>463</v>
      </c>
      <c r="B258" s="1" t="s">
        <v>364</v>
      </c>
      <c r="C258" s="1" t="s">
        <v>26</v>
      </c>
      <c r="D258" s="2">
        <v>43004</v>
      </c>
      <c r="E258">
        <v>392974</v>
      </c>
      <c r="F258">
        <v>725</v>
      </c>
      <c r="G258">
        <v>282648</v>
      </c>
      <c r="H258" s="1" t="s">
        <v>11</v>
      </c>
    </row>
    <row r="259" spans="1:8" x14ac:dyDescent="0.25">
      <c r="A259" s="1" t="s">
        <v>464</v>
      </c>
      <c r="B259" s="1" t="s">
        <v>465</v>
      </c>
      <c r="C259" s="1" t="s">
        <v>26</v>
      </c>
      <c r="D259" s="2">
        <v>43620</v>
      </c>
      <c r="E259">
        <v>4994</v>
      </c>
      <c r="F259">
        <v>704</v>
      </c>
      <c r="G259">
        <v>204665</v>
      </c>
      <c r="H259" s="1" t="s">
        <v>40</v>
      </c>
    </row>
    <row r="260" spans="1:8" x14ac:dyDescent="0.25">
      <c r="A260" s="1" t="s">
        <v>466</v>
      </c>
      <c r="B260" s="1" t="s">
        <v>16</v>
      </c>
      <c r="C260" s="1" t="s">
        <v>10</v>
      </c>
      <c r="D260" s="2">
        <v>45597</v>
      </c>
      <c r="E260">
        <v>266378</v>
      </c>
      <c r="F260">
        <v>634</v>
      </c>
      <c r="G260">
        <v>0</v>
      </c>
      <c r="H260" s="1" t="s">
        <v>11</v>
      </c>
    </row>
    <row r="261" spans="1:8" x14ac:dyDescent="0.25">
      <c r="A261" s="1" t="s">
        <v>467</v>
      </c>
      <c r="B261" s="1" t="s">
        <v>468</v>
      </c>
      <c r="C261" s="1" t="s">
        <v>26</v>
      </c>
      <c r="D261" s="2">
        <v>42661</v>
      </c>
      <c r="E261">
        <v>69300</v>
      </c>
      <c r="F261">
        <v>508</v>
      </c>
      <c r="G261">
        <v>0</v>
      </c>
      <c r="H261" s="1" t="s">
        <v>11</v>
      </c>
    </row>
    <row r="262" spans="1:8" x14ac:dyDescent="0.25">
      <c r="A262" s="1" t="s">
        <v>469</v>
      </c>
      <c r="B262" s="1" t="s">
        <v>470</v>
      </c>
      <c r="C262" s="1" t="s">
        <v>10</v>
      </c>
      <c r="D262" s="2">
        <v>43313</v>
      </c>
      <c r="E262">
        <v>306093</v>
      </c>
      <c r="F262">
        <v>321</v>
      </c>
      <c r="G262">
        <v>0</v>
      </c>
      <c r="H262" s="1" t="s">
        <v>11</v>
      </c>
    </row>
    <row r="263" spans="1:8" x14ac:dyDescent="0.25">
      <c r="A263" s="1" t="s">
        <v>471</v>
      </c>
      <c r="B263" s="1" t="s">
        <v>312</v>
      </c>
      <c r="C263" s="1" t="s">
        <v>10</v>
      </c>
      <c r="D263" s="2">
        <v>44634</v>
      </c>
      <c r="E263">
        <v>37405</v>
      </c>
      <c r="F263">
        <v>507</v>
      </c>
      <c r="G263">
        <v>0</v>
      </c>
      <c r="H263" s="1" t="s">
        <v>19</v>
      </c>
    </row>
    <row r="264" spans="1:8" x14ac:dyDescent="0.25">
      <c r="A264" s="1" t="s">
        <v>472</v>
      </c>
      <c r="B264" s="1" t="s">
        <v>323</v>
      </c>
      <c r="C264" s="1" t="s">
        <v>14</v>
      </c>
      <c r="D264" s="2">
        <v>45840</v>
      </c>
      <c r="E264">
        <v>297016</v>
      </c>
      <c r="F264">
        <v>307</v>
      </c>
      <c r="G264">
        <v>0</v>
      </c>
      <c r="H264" s="1" t="s">
        <v>60</v>
      </c>
    </row>
    <row r="265" spans="1:8" x14ac:dyDescent="0.25">
      <c r="A265" s="1" t="s">
        <v>473</v>
      </c>
      <c r="B265" s="1" t="s">
        <v>474</v>
      </c>
      <c r="C265" s="1" t="s">
        <v>33</v>
      </c>
      <c r="D265" s="2">
        <v>45501</v>
      </c>
      <c r="E265">
        <v>304359</v>
      </c>
      <c r="F265">
        <v>828</v>
      </c>
      <c r="G265">
        <v>217369</v>
      </c>
      <c r="H265" s="1" t="s">
        <v>19</v>
      </c>
    </row>
    <row r="266" spans="1:8" x14ac:dyDescent="0.25">
      <c r="A266" s="1" t="s">
        <v>475</v>
      </c>
      <c r="B266" s="1" t="s">
        <v>229</v>
      </c>
      <c r="C266" s="1" t="s">
        <v>14</v>
      </c>
      <c r="D266" s="2">
        <v>42487</v>
      </c>
      <c r="E266">
        <v>23185</v>
      </c>
      <c r="F266">
        <v>465</v>
      </c>
      <c r="G266">
        <v>0</v>
      </c>
      <c r="H266" s="1" t="s">
        <v>11</v>
      </c>
    </row>
    <row r="267" spans="1:8" x14ac:dyDescent="0.25">
      <c r="A267" s="1" t="s">
        <v>476</v>
      </c>
      <c r="B267" s="1" t="s">
        <v>477</v>
      </c>
      <c r="C267" s="1" t="s">
        <v>33</v>
      </c>
      <c r="D267" s="2">
        <v>44322</v>
      </c>
      <c r="E267">
        <v>174514</v>
      </c>
      <c r="F267">
        <v>795</v>
      </c>
      <c r="G267">
        <v>0</v>
      </c>
      <c r="H267" s="1" t="s">
        <v>11</v>
      </c>
    </row>
    <row r="268" spans="1:8" x14ac:dyDescent="0.25">
      <c r="A268" s="1" t="s">
        <v>478</v>
      </c>
      <c r="B268" s="1" t="s">
        <v>470</v>
      </c>
      <c r="C268" s="1" t="s">
        <v>26</v>
      </c>
      <c r="D268" s="2">
        <v>45121</v>
      </c>
      <c r="E268">
        <v>444975</v>
      </c>
      <c r="F268">
        <v>728</v>
      </c>
      <c r="G268">
        <v>0</v>
      </c>
      <c r="H268" s="1" t="s">
        <v>11</v>
      </c>
    </row>
    <row r="269" spans="1:8" x14ac:dyDescent="0.25">
      <c r="A269" s="1" t="s">
        <v>479</v>
      </c>
      <c r="B269" s="1" t="s">
        <v>67</v>
      </c>
      <c r="C269" s="1" t="s">
        <v>14</v>
      </c>
      <c r="D269" s="2">
        <v>44000</v>
      </c>
      <c r="E269">
        <v>303297</v>
      </c>
      <c r="F269">
        <v>462</v>
      </c>
      <c r="G269">
        <v>0</v>
      </c>
      <c r="H269" s="1" t="s">
        <v>11</v>
      </c>
    </row>
    <row r="270" spans="1:8" x14ac:dyDescent="0.25">
      <c r="A270" s="1" t="s">
        <v>480</v>
      </c>
      <c r="B270" s="1" t="s">
        <v>481</v>
      </c>
      <c r="C270" s="1" t="s">
        <v>10</v>
      </c>
      <c r="D270" s="2">
        <v>43413</v>
      </c>
      <c r="E270">
        <v>339679</v>
      </c>
      <c r="F270">
        <v>665</v>
      </c>
      <c r="G270">
        <v>215387</v>
      </c>
      <c r="H270" s="1" t="s">
        <v>11</v>
      </c>
    </row>
    <row r="271" spans="1:8" x14ac:dyDescent="0.25">
      <c r="A271" s="1" t="s">
        <v>482</v>
      </c>
      <c r="B271" s="1" t="s">
        <v>250</v>
      </c>
      <c r="C271" s="1" t="s">
        <v>26</v>
      </c>
      <c r="D271" s="2">
        <v>43275</v>
      </c>
      <c r="E271">
        <v>495239</v>
      </c>
      <c r="F271">
        <v>825</v>
      </c>
      <c r="G271">
        <v>0</v>
      </c>
      <c r="H271" s="1" t="s">
        <v>11</v>
      </c>
    </row>
    <row r="272" spans="1:8" x14ac:dyDescent="0.25">
      <c r="A272" s="1" t="s">
        <v>483</v>
      </c>
      <c r="B272" s="1" t="s">
        <v>484</v>
      </c>
      <c r="C272" s="1" t="s">
        <v>10</v>
      </c>
      <c r="D272" s="2">
        <v>43250</v>
      </c>
      <c r="E272">
        <v>133653</v>
      </c>
      <c r="F272">
        <v>538</v>
      </c>
      <c r="G272">
        <v>0</v>
      </c>
      <c r="H272" s="1" t="s">
        <v>11</v>
      </c>
    </row>
    <row r="273" spans="1:8" x14ac:dyDescent="0.25">
      <c r="A273" s="1" t="s">
        <v>485</v>
      </c>
      <c r="B273" s="1" t="s">
        <v>486</v>
      </c>
      <c r="C273" s="1" t="s">
        <v>33</v>
      </c>
      <c r="D273" s="2">
        <v>43420</v>
      </c>
      <c r="E273">
        <v>51717</v>
      </c>
      <c r="F273">
        <v>371</v>
      </c>
      <c r="G273">
        <v>0</v>
      </c>
      <c r="H273" s="1" t="s">
        <v>60</v>
      </c>
    </row>
    <row r="274" spans="1:8" x14ac:dyDescent="0.25">
      <c r="A274" s="1" t="s">
        <v>487</v>
      </c>
      <c r="B274" s="1" t="s">
        <v>488</v>
      </c>
      <c r="C274" s="1" t="s">
        <v>33</v>
      </c>
      <c r="D274" s="2">
        <v>44680</v>
      </c>
      <c r="E274">
        <v>2763</v>
      </c>
      <c r="F274">
        <v>744</v>
      </c>
      <c r="G274">
        <v>0</v>
      </c>
      <c r="H274" s="1" t="s">
        <v>11</v>
      </c>
    </row>
    <row r="275" spans="1:8" x14ac:dyDescent="0.25">
      <c r="A275" s="1" t="s">
        <v>489</v>
      </c>
      <c r="B275" s="1" t="s">
        <v>490</v>
      </c>
      <c r="C275" s="1" t="s">
        <v>10</v>
      </c>
      <c r="D275" s="2">
        <v>42951</v>
      </c>
      <c r="E275">
        <v>355054</v>
      </c>
      <c r="F275">
        <v>808</v>
      </c>
      <c r="G275">
        <v>0</v>
      </c>
      <c r="H275" s="1" t="s">
        <v>11</v>
      </c>
    </row>
    <row r="276" spans="1:8" x14ac:dyDescent="0.25">
      <c r="A276" s="1" t="s">
        <v>491</v>
      </c>
      <c r="B276" s="1" t="s">
        <v>492</v>
      </c>
      <c r="C276" s="1" t="s">
        <v>14</v>
      </c>
      <c r="D276" s="2">
        <v>45124</v>
      </c>
      <c r="E276">
        <v>55480</v>
      </c>
      <c r="F276">
        <v>568</v>
      </c>
      <c r="G276">
        <v>0</v>
      </c>
      <c r="H276" s="1" t="s">
        <v>60</v>
      </c>
    </row>
    <row r="277" spans="1:8" x14ac:dyDescent="0.25">
      <c r="A277" s="1" t="s">
        <v>493</v>
      </c>
      <c r="B277" s="1" t="s">
        <v>494</v>
      </c>
      <c r="C277" s="1" t="s">
        <v>33</v>
      </c>
      <c r="D277" s="2">
        <v>44928</v>
      </c>
      <c r="E277">
        <v>169831</v>
      </c>
      <c r="F277">
        <v>714</v>
      </c>
      <c r="G277">
        <v>0</v>
      </c>
      <c r="H277" s="1" t="s">
        <v>11</v>
      </c>
    </row>
    <row r="278" spans="1:8" x14ac:dyDescent="0.25">
      <c r="A278" s="1" t="s">
        <v>495</v>
      </c>
      <c r="B278" s="1" t="s">
        <v>496</v>
      </c>
      <c r="C278" s="1" t="s">
        <v>10</v>
      </c>
      <c r="D278" s="2">
        <v>42664</v>
      </c>
      <c r="E278">
        <v>207139</v>
      </c>
      <c r="F278">
        <v>544</v>
      </c>
      <c r="G278">
        <v>382411</v>
      </c>
      <c r="H278" s="1" t="s">
        <v>11</v>
      </c>
    </row>
    <row r="279" spans="1:8" x14ac:dyDescent="0.25">
      <c r="A279" s="1" t="s">
        <v>497</v>
      </c>
      <c r="B279" s="1" t="s">
        <v>498</v>
      </c>
      <c r="C279" s="1" t="s">
        <v>14</v>
      </c>
      <c r="D279" s="2">
        <v>43422</v>
      </c>
      <c r="E279">
        <v>118094</v>
      </c>
      <c r="F279">
        <v>359</v>
      </c>
      <c r="G279">
        <v>0</v>
      </c>
      <c r="H279" s="1" t="s">
        <v>11</v>
      </c>
    </row>
    <row r="280" spans="1:8" x14ac:dyDescent="0.25">
      <c r="A280" s="1" t="s">
        <v>499</v>
      </c>
      <c r="B280" s="1" t="s">
        <v>500</v>
      </c>
      <c r="C280" s="1" t="s">
        <v>14</v>
      </c>
      <c r="D280" s="2">
        <v>43986</v>
      </c>
      <c r="E280">
        <v>156379</v>
      </c>
      <c r="F280">
        <v>305</v>
      </c>
      <c r="G280">
        <v>0</v>
      </c>
      <c r="H280" s="1" t="s">
        <v>11</v>
      </c>
    </row>
    <row r="281" spans="1:8" x14ac:dyDescent="0.25">
      <c r="A281" s="1" t="s">
        <v>501</v>
      </c>
      <c r="B281" s="1" t="s">
        <v>418</v>
      </c>
      <c r="C281" s="1" t="s">
        <v>10</v>
      </c>
      <c r="D281" s="2">
        <v>45591</v>
      </c>
      <c r="E281">
        <v>227443</v>
      </c>
      <c r="F281">
        <v>706</v>
      </c>
      <c r="G281">
        <v>44236</v>
      </c>
      <c r="H281" s="1" t="s">
        <v>11</v>
      </c>
    </row>
    <row r="282" spans="1:8" x14ac:dyDescent="0.25">
      <c r="A282" s="1" t="s">
        <v>502</v>
      </c>
      <c r="B282" s="1" t="s">
        <v>503</v>
      </c>
      <c r="C282" s="1" t="s">
        <v>33</v>
      </c>
      <c r="D282" s="2">
        <v>43304</v>
      </c>
      <c r="E282">
        <v>11064</v>
      </c>
      <c r="F282">
        <v>516</v>
      </c>
      <c r="G282">
        <v>0</v>
      </c>
      <c r="H282" s="1" t="s">
        <v>11</v>
      </c>
    </row>
    <row r="283" spans="1:8" x14ac:dyDescent="0.25">
      <c r="A283" s="1" t="s">
        <v>504</v>
      </c>
      <c r="B283" s="1" t="s">
        <v>305</v>
      </c>
      <c r="C283" s="1" t="s">
        <v>26</v>
      </c>
      <c r="D283" s="2">
        <v>43449</v>
      </c>
      <c r="E283">
        <v>76848</v>
      </c>
      <c r="F283">
        <v>325</v>
      </c>
      <c r="G283">
        <v>0</v>
      </c>
      <c r="H283" s="1" t="s">
        <v>11</v>
      </c>
    </row>
    <row r="284" spans="1:8" x14ac:dyDescent="0.25">
      <c r="A284" s="1" t="s">
        <v>505</v>
      </c>
      <c r="B284" s="1" t="s">
        <v>137</v>
      </c>
      <c r="C284" s="1" t="s">
        <v>10</v>
      </c>
      <c r="D284" s="2">
        <v>43908</v>
      </c>
      <c r="E284">
        <v>37548</v>
      </c>
      <c r="F284">
        <v>304</v>
      </c>
      <c r="G284">
        <v>0</v>
      </c>
      <c r="H284" s="1" t="s">
        <v>11</v>
      </c>
    </row>
    <row r="285" spans="1:8" x14ac:dyDescent="0.25">
      <c r="A285" s="1" t="s">
        <v>506</v>
      </c>
      <c r="B285" s="1" t="s">
        <v>507</v>
      </c>
      <c r="C285" s="1" t="s">
        <v>14</v>
      </c>
      <c r="D285" s="2">
        <v>45428</v>
      </c>
      <c r="E285">
        <v>168017</v>
      </c>
      <c r="F285">
        <v>831</v>
      </c>
      <c r="G285">
        <v>0</v>
      </c>
      <c r="H285" s="1" t="s">
        <v>11</v>
      </c>
    </row>
    <row r="286" spans="1:8" x14ac:dyDescent="0.25">
      <c r="A286" s="1" t="s">
        <v>508</v>
      </c>
      <c r="B286" s="1" t="s">
        <v>509</v>
      </c>
      <c r="C286" s="1" t="s">
        <v>14</v>
      </c>
      <c r="D286" s="2">
        <v>44424</v>
      </c>
      <c r="E286">
        <v>441153</v>
      </c>
      <c r="F286">
        <v>689</v>
      </c>
      <c r="G286">
        <v>34992</v>
      </c>
      <c r="H286" s="1" t="s">
        <v>11</v>
      </c>
    </row>
    <row r="287" spans="1:8" x14ac:dyDescent="0.25">
      <c r="A287" s="1" t="s">
        <v>510</v>
      </c>
      <c r="B287" s="1" t="s">
        <v>268</v>
      </c>
      <c r="C287" s="1" t="s">
        <v>26</v>
      </c>
      <c r="D287" s="2">
        <v>45395</v>
      </c>
      <c r="E287">
        <v>268620</v>
      </c>
      <c r="F287">
        <v>747</v>
      </c>
      <c r="G287">
        <v>0</v>
      </c>
      <c r="H287" s="1" t="s">
        <v>11</v>
      </c>
    </row>
    <row r="288" spans="1:8" x14ac:dyDescent="0.25">
      <c r="A288" s="1" t="s">
        <v>511</v>
      </c>
      <c r="B288" s="1" t="s">
        <v>512</v>
      </c>
      <c r="C288" s="1" t="s">
        <v>14</v>
      </c>
      <c r="D288" s="2">
        <v>45685</v>
      </c>
      <c r="E288">
        <v>444972</v>
      </c>
      <c r="F288">
        <v>445</v>
      </c>
      <c r="G288">
        <v>0</v>
      </c>
      <c r="H288" s="1" t="s">
        <v>11</v>
      </c>
    </row>
    <row r="289" spans="1:8" x14ac:dyDescent="0.25">
      <c r="A289" s="1" t="s">
        <v>513</v>
      </c>
      <c r="B289" s="1" t="s">
        <v>514</v>
      </c>
      <c r="C289" s="1" t="s">
        <v>14</v>
      </c>
      <c r="D289" s="2">
        <v>43618</v>
      </c>
      <c r="E289">
        <v>352245</v>
      </c>
      <c r="F289">
        <v>687</v>
      </c>
      <c r="G289">
        <v>0</v>
      </c>
      <c r="H289" s="1" t="s">
        <v>11</v>
      </c>
    </row>
    <row r="290" spans="1:8" x14ac:dyDescent="0.25">
      <c r="A290" s="1" t="s">
        <v>515</v>
      </c>
      <c r="B290" s="1" t="s">
        <v>121</v>
      </c>
      <c r="C290" s="1" t="s">
        <v>14</v>
      </c>
      <c r="D290" s="2">
        <v>45689</v>
      </c>
      <c r="E290">
        <v>2382</v>
      </c>
      <c r="F290">
        <v>548</v>
      </c>
      <c r="G290">
        <v>0</v>
      </c>
      <c r="H290" s="1" t="s">
        <v>60</v>
      </c>
    </row>
    <row r="291" spans="1:8" x14ac:dyDescent="0.25">
      <c r="A291" s="1" t="s">
        <v>516</v>
      </c>
      <c r="B291" s="1" t="s">
        <v>517</v>
      </c>
      <c r="C291" s="1" t="s">
        <v>10</v>
      </c>
      <c r="D291" s="2">
        <v>44269</v>
      </c>
      <c r="E291">
        <v>442899</v>
      </c>
      <c r="F291">
        <v>825</v>
      </c>
      <c r="G291">
        <v>0</v>
      </c>
      <c r="H291" s="1" t="s">
        <v>40</v>
      </c>
    </row>
    <row r="292" spans="1:8" x14ac:dyDescent="0.25">
      <c r="A292" s="1" t="s">
        <v>518</v>
      </c>
      <c r="B292" s="1" t="s">
        <v>519</v>
      </c>
      <c r="C292" s="1" t="s">
        <v>33</v>
      </c>
      <c r="D292" s="2">
        <v>45436</v>
      </c>
      <c r="E292">
        <v>481215</v>
      </c>
      <c r="F292">
        <v>761</v>
      </c>
      <c r="G292">
        <v>0</v>
      </c>
      <c r="H292" s="1" t="s">
        <v>60</v>
      </c>
    </row>
    <row r="293" spans="1:8" x14ac:dyDescent="0.25">
      <c r="A293" s="1" t="s">
        <v>520</v>
      </c>
      <c r="B293" s="1" t="s">
        <v>430</v>
      </c>
      <c r="C293" s="1" t="s">
        <v>14</v>
      </c>
      <c r="D293" s="2">
        <v>43502</v>
      </c>
      <c r="E293">
        <v>176348</v>
      </c>
      <c r="F293">
        <v>312</v>
      </c>
      <c r="G293">
        <v>0</v>
      </c>
      <c r="H293" s="1" t="s">
        <v>11</v>
      </c>
    </row>
    <row r="294" spans="1:8" x14ac:dyDescent="0.25">
      <c r="A294" s="1" t="s">
        <v>521</v>
      </c>
      <c r="B294" s="1" t="s">
        <v>522</v>
      </c>
      <c r="C294" s="1" t="s">
        <v>10</v>
      </c>
      <c r="D294" s="2">
        <v>45120</v>
      </c>
      <c r="E294">
        <v>426618</v>
      </c>
      <c r="F294">
        <v>683</v>
      </c>
      <c r="G294">
        <v>0</v>
      </c>
      <c r="H294" s="1" t="s">
        <v>11</v>
      </c>
    </row>
    <row r="295" spans="1:8" x14ac:dyDescent="0.25">
      <c r="A295" s="1" t="s">
        <v>523</v>
      </c>
      <c r="B295" s="1" t="s">
        <v>524</v>
      </c>
      <c r="C295" s="1" t="s">
        <v>10</v>
      </c>
      <c r="D295" s="2">
        <v>45521</v>
      </c>
      <c r="E295">
        <v>485097</v>
      </c>
      <c r="F295">
        <v>698</v>
      </c>
      <c r="G295">
        <v>301379</v>
      </c>
      <c r="H295" s="1" t="s">
        <v>11</v>
      </c>
    </row>
    <row r="296" spans="1:8" x14ac:dyDescent="0.25">
      <c r="A296" s="1" t="s">
        <v>525</v>
      </c>
      <c r="B296" s="1" t="s">
        <v>526</v>
      </c>
      <c r="C296" s="1" t="s">
        <v>33</v>
      </c>
      <c r="D296" s="2">
        <v>43493</v>
      </c>
      <c r="E296">
        <v>420162</v>
      </c>
      <c r="F296">
        <v>318</v>
      </c>
      <c r="G296">
        <v>0</v>
      </c>
      <c r="H296" s="1" t="s">
        <v>11</v>
      </c>
    </row>
    <row r="297" spans="1:8" x14ac:dyDescent="0.25">
      <c r="A297" s="1" t="s">
        <v>527</v>
      </c>
      <c r="B297" s="1" t="s">
        <v>528</v>
      </c>
      <c r="C297" s="1" t="s">
        <v>14</v>
      </c>
      <c r="D297" s="2">
        <v>44749</v>
      </c>
      <c r="E297">
        <v>79698</v>
      </c>
      <c r="F297">
        <v>790</v>
      </c>
      <c r="G297">
        <v>0</v>
      </c>
      <c r="H297" s="1" t="s">
        <v>11</v>
      </c>
    </row>
    <row r="298" spans="1:8" x14ac:dyDescent="0.25">
      <c r="A298" s="1" t="s">
        <v>529</v>
      </c>
      <c r="B298" s="1" t="s">
        <v>290</v>
      </c>
      <c r="C298" s="1" t="s">
        <v>10</v>
      </c>
      <c r="D298" s="2">
        <v>43730</v>
      </c>
      <c r="E298">
        <v>245762</v>
      </c>
      <c r="F298">
        <v>718</v>
      </c>
      <c r="G298">
        <v>291100</v>
      </c>
      <c r="H298" s="1" t="s">
        <v>11</v>
      </c>
    </row>
    <row r="299" spans="1:8" x14ac:dyDescent="0.25">
      <c r="A299" s="1" t="s">
        <v>530</v>
      </c>
      <c r="B299" s="1" t="s">
        <v>531</v>
      </c>
      <c r="C299" s="1" t="s">
        <v>14</v>
      </c>
      <c r="D299" s="2">
        <v>43976</v>
      </c>
      <c r="E299">
        <v>243381</v>
      </c>
      <c r="F299">
        <v>636</v>
      </c>
      <c r="G299">
        <v>0</v>
      </c>
      <c r="H299" s="1" t="s">
        <v>40</v>
      </c>
    </row>
    <row r="300" spans="1:8" x14ac:dyDescent="0.25">
      <c r="A300" s="1" t="s">
        <v>532</v>
      </c>
      <c r="B300" s="1" t="s">
        <v>151</v>
      </c>
      <c r="C300" s="1" t="s">
        <v>26</v>
      </c>
      <c r="D300" s="2">
        <v>43731</v>
      </c>
      <c r="E300">
        <v>467149</v>
      </c>
      <c r="F300">
        <v>718</v>
      </c>
      <c r="G300">
        <v>0</v>
      </c>
      <c r="H300" s="1" t="s">
        <v>11</v>
      </c>
    </row>
    <row r="301" spans="1:8" x14ac:dyDescent="0.25">
      <c r="A301" s="1" t="s">
        <v>533</v>
      </c>
      <c r="B301" s="1" t="s">
        <v>534</v>
      </c>
      <c r="C301" s="1" t="s">
        <v>10</v>
      </c>
      <c r="D301" s="2">
        <v>43955</v>
      </c>
      <c r="E301">
        <v>415551</v>
      </c>
      <c r="F301">
        <v>421</v>
      </c>
      <c r="G301">
        <v>0</v>
      </c>
      <c r="H301" s="1" t="s">
        <v>11</v>
      </c>
    </row>
    <row r="302" spans="1:8" x14ac:dyDescent="0.25">
      <c r="A302" s="1" t="s">
        <v>535</v>
      </c>
      <c r="B302" s="1" t="s">
        <v>536</v>
      </c>
      <c r="C302" s="1" t="s">
        <v>14</v>
      </c>
      <c r="D302" s="2">
        <v>44983</v>
      </c>
      <c r="E302">
        <v>45095</v>
      </c>
      <c r="F302">
        <v>731</v>
      </c>
      <c r="G302">
        <v>0</v>
      </c>
      <c r="H302" s="1" t="s">
        <v>11</v>
      </c>
    </row>
    <row r="303" spans="1:8" x14ac:dyDescent="0.25">
      <c r="A303" s="1" t="s">
        <v>537</v>
      </c>
      <c r="B303" s="1" t="s">
        <v>538</v>
      </c>
      <c r="C303" s="1" t="s">
        <v>10</v>
      </c>
      <c r="D303" s="2">
        <v>42963</v>
      </c>
      <c r="E303">
        <v>473146</v>
      </c>
      <c r="F303">
        <v>343</v>
      </c>
      <c r="G303">
        <v>204757</v>
      </c>
      <c r="H303" s="1" t="s">
        <v>11</v>
      </c>
    </row>
    <row r="304" spans="1:8" x14ac:dyDescent="0.25">
      <c r="A304" s="1" t="s">
        <v>539</v>
      </c>
      <c r="B304" s="1" t="s">
        <v>540</v>
      </c>
      <c r="C304" s="1" t="s">
        <v>26</v>
      </c>
      <c r="D304" s="2">
        <v>45842</v>
      </c>
      <c r="E304">
        <v>392118</v>
      </c>
      <c r="F304">
        <v>616</v>
      </c>
      <c r="G304">
        <v>422876</v>
      </c>
      <c r="H304" s="1" t="s">
        <v>11</v>
      </c>
    </row>
    <row r="305" spans="1:8" x14ac:dyDescent="0.25">
      <c r="A305" s="1" t="s">
        <v>541</v>
      </c>
      <c r="B305" s="1" t="s">
        <v>177</v>
      </c>
      <c r="C305" s="1" t="s">
        <v>14</v>
      </c>
      <c r="D305" s="2">
        <v>42608</v>
      </c>
      <c r="E305">
        <v>289341</v>
      </c>
      <c r="F305">
        <v>680</v>
      </c>
      <c r="G305">
        <v>242268</v>
      </c>
      <c r="H305" s="1" t="s">
        <v>19</v>
      </c>
    </row>
    <row r="306" spans="1:8" x14ac:dyDescent="0.25">
      <c r="A306" s="1" t="s">
        <v>542</v>
      </c>
      <c r="B306" s="1" t="s">
        <v>543</v>
      </c>
      <c r="C306" s="1" t="s">
        <v>26</v>
      </c>
      <c r="D306" s="2">
        <v>44584</v>
      </c>
      <c r="E306">
        <v>389763</v>
      </c>
      <c r="F306">
        <v>444</v>
      </c>
      <c r="G306">
        <v>0</v>
      </c>
      <c r="H306" s="1" t="s">
        <v>60</v>
      </c>
    </row>
    <row r="307" spans="1:8" x14ac:dyDescent="0.25">
      <c r="A307" s="1" t="s">
        <v>544</v>
      </c>
      <c r="B307" s="1" t="s">
        <v>233</v>
      </c>
      <c r="C307" s="1" t="s">
        <v>14</v>
      </c>
      <c r="D307" s="2">
        <v>43634</v>
      </c>
      <c r="E307">
        <v>22010</v>
      </c>
      <c r="F307">
        <v>626</v>
      </c>
      <c r="G307">
        <v>268312</v>
      </c>
      <c r="H307" s="1" t="s">
        <v>60</v>
      </c>
    </row>
    <row r="308" spans="1:8" x14ac:dyDescent="0.25">
      <c r="A308" s="1" t="s">
        <v>545</v>
      </c>
      <c r="B308" s="1" t="s">
        <v>72</v>
      </c>
      <c r="C308" s="1" t="s">
        <v>10</v>
      </c>
      <c r="D308" s="2">
        <v>45366</v>
      </c>
      <c r="E308">
        <v>417339</v>
      </c>
      <c r="F308">
        <v>662</v>
      </c>
      <c r="G308">
        <v>0</v>
      </c>
      <c r="H308" s="1" t="s">
        <v>11</v>
      </c>
    </row>
    <row r="309" spans="1:8" x14ac:dyDescent="0.25">
      <c r="A309" s="1" t="s">
        <v>546</v>
      </c>
      <c r="B309" s="1" t="s">
        <v>206</v>
      </c>
      <c r="C309" s="1" t="s">
        <v>10</v>
      </c>
      <c r="D309" s="2">
        <v>43461</v>
      </c>
      <c r="E309">
        <v>350067</v>
      </c>
      <c r="F309">
        <v>349</v>
      </c>
      <c r="G309">
        <v>0</v>
      </c>
      <c r="H309" s="1" t="s">
        <v>11</v>
      </c>
    </row>
    <row r="310" spans="1:8" x14ac:dyDescent="0.25">
      <c r="A310" s="1" t="s">
        <v>547</v>
      </c>
      <c r="B310" s="1" t="s">
        <v>548</v>
      </c>
      <c r="C310" s="1" t="s">
        <v>26</v>
      </c>
      <c r="D310" s="2">
        <v>44766</v>
      </c>
      <c r="E310">
        <v>133962</v>
      </c>
      <c r="F310">
        <v>364</v>
      </c>
      <c r="G310">
        <v>0</v>
      </c>
      <c r="H310" s="1" t="s">
        <v>11</v>
      </c>
    </row>
    <row r="311" spans="1:8" x14ac:dyDescent="0.25">
      <c r="A311" s="1" t="s">
        <v>549</v>
      </c>
      <c r="B311" s="1" t="s">
        <v>550</v>
      </c>
      <c r="C311" s="1" t="s">
        <v>14</v>
      </c>
      <c r="D311" s="2">
        <v>43077</v>
      </c>
      <c r="E311">
        <v>486521</v>
      </c>
      <c r="F311">
        <v>654</v>
      </c>
      <c r="G311">
        <v>0</v>
      </c>
      <c r="H311" s="1" t="s">
        <v>40</v>
      </c>
    </row>
    <row r="312" spans="1:8" x14ac:dyDescent="0.25">
      <c r="A312" s="1" t="s">
        <v>551</v>
      </c>
      <c r="B312" s="1" t="s">
        <v>552</v>
      </c>
      <c r="C312" s="1" t="s">
        <v>26</v>
      </c>
      <c r="D312" s="2">
        <v>44537</v>
      </c>
      <c r="E312">
        <v>392670</v>
      </c>
      <c r="F312">
        <v>463</v>
      </c>
      <c r="G312">
        <v>0</v>
      </c>
      <c r="H312" s="1" t="s">
        <v>11</v>
      </c>
    </row>
    <row r="313" spans="1:8" x14ac:dyDescent="0.25">
      <c r="A313" s="1" t="s">
        <v>553</v>
      </c>
      <c r="B313" s="1" t="s">
        <v>554</v>
      </c>
      <c r="C313" s="1" t="s">
        <v>26</v>
      </c>
      <c r="D313" s="2">
        <v>43936</v>
      </c>
      <c r="E313">
        <v>109162</v>
      </c>
      <c r="F313">
        <v>440</v>
      </c>
      <c r="G313">
        <v>0</v>
      </c>
      <c r="H313" s="1" t="s">
        <v>11</v>
      </c>
    </row>
    <row r="314" spans="1:8" x14ac:dyDescent="0.25">
      <c r="A314" s="1" t="s">
        <v>555</v>
      </c>
      <c r="B314" s="1" t="s">
        <v>556</v>
      </c>
      <c r="C314" s="1" t="s">
        <v>10</v>
      </c>
      <c r="D314" s="2">
        <v>42740</v>
      </c>
      <c r="E314">
        <v>383071</v>
      </c>
      <c r="F314">
        <v>427</v>
      </c>
      <c r="G314">
        <v>0</v>
      </c>
      <c r="H314" s="1" t="s">
        <v>11</v>
      </c>
    </row>
    <row r="315" spans="1:8" x14ac:dyDescent="0.25">
      <c r="A315" s="1" t="s">
        <v>557</v>
      </c>
      <c r="B315" s="1" t="s">
        <v>558</v>
      </c>
      <c r="C315" s="1" t="s">
        <v>26</v>
      </c>
      <c r="D315" s="2">
        <v>44495</v>
      </c>
      <c r="E315">
        <v>270170</v>
      </c>
      <c r="F315">
        <v>697</v>
      </c>
      <c r="G315">
        <v>0</v>
      </c>
      <c r="H315" s="1" t="s">
        <v>11</v>
      </c>
    </row>
    <row r="316" spans="1:8" x14ac:dyDescent="0.25">
      <c r="A316" s="1" t="s">
        <v>559</v>
      </c>
      <c r="B316" s="1" t="s">
        <v>97</v>
      </c>
      <c r="C316" s="1" t="s">
        <v>26</v>
      </c>
      <c r="D316" s="2">
        <v>44821</v>
      </c>
      <c r="E316">
        <v>327069</v>
      </c>
      <c r="F316">
        <v>762</v>
      </c>
      <c r="G316">
        <v>0</v>
      </c>
      <c r="H316" s="1" t="s">
        <v>11</v>
      </c>
    </row>
    <row r="317" spans="1:8" x14ac:dyDescent="0.25">
      <c r="A317" s="1" t="s">
        <v>560</v>
      </c>
      <c r="B317" s="1" t="s">
        <v>101</v>
      </c>
      <c r="C317" s="1" t="s">
        <v>14</v>
      </c>
      <c r="D317" s="2">
        <v>42853</v>
      </c>
      <c r="E317">
        <v>68842</v>
      </c>
      <c r="F317">
        <v>486</v>
      </c>
      <c r="G317">
        <v>127026</v>
      </c>
      <c r="H317" s="1" t="s">
        <v>11</v>
      </c>
    </row>
    <row r="318" spans="1:8" x14ac:dyDescent="0.25">
      <c r="A318" s="1" t="s">
        <v>561</v>
      </c>
      <c r="B318" s="1" t="s">
        <v>48</v>
      </c>
      <c r="C318" s="1" t="s">
        <v>14</v>
      </c>
      <c r="D318" s="2">
        <v>43006</v>
      </c>
      <c r="E318">
        <v>295809</v>
      </c>
      <c r="F318">
        <v>489</v>
      </c>
      <c r="G318">
        <v>0</v>
      </c>
      <c r="H318" s="1" t="s">
        <v>11</v>
      </c>
    </row>
    <row r="319" spans="1:8" x14ac:dyDescent="0.25">
      <c r="A319" s="1" t="s">
        <v>562</v>
      </c>
      <c r="B319" s="1" t="s">
        <v>563</v>
      </c>
      <c r="C319" s="1" t="s">
        <v>33</v>
      </c>
      <c r="D319" s="2">
        <v>44546</v>
      </c>
      <c r="E319">
        <v>271421</v>
      </c>
      <c r="F319">
        <v>687</v>
      </c>
      <c r="G319">
        <v>0</v>
      </c>
      <c r="H319" s="1" t="s">
        <v>11</v>
      </c>
    </row>
    <row r="320" spans="1:8" x14ac:dyDescent="0.25">
      <c r="A320" s="1" t="s">
        <v>564</v>
      </c>
      <c r="B320" s="1" t="s">
        <v>565</v>
      </c>
      <c r="C320" s="1" t="s">
        <v>14</v>
      </c>
      <c r="D320" s="2">
        <v>43753</v>
      </c>
      <c r="E320">
        <v>173311</v>
      </c>
      <c r="F320">
        <v>728</v>
      </c>
      <c r="G320">
        <v>0</v>
      </c>
      <c r="H320" s="1" t="s">
        <v>11</v>
      </c>
    </row>
    <row r="321" spans="1:8" x14ac:dyDescent="0.25">
      <c r="A321" s="1" t="s">
        <v>566</v>
      </c>
      <c r="B321" s="1" t="s">
        <v>567</v>
      </c>
      <c r="C321" s="1" t="s">
        <v>26</v>
      </c>
      <c r="D321" s="2">
        <v>43884</v>
      </c>
      <c r="E321">
        <v>440880</v>
      </c>
      <c r="F321">
        <v>583</v>
      </c>
      <c r="G321">
        <v>0</v>
      </c>
      <c r="H321" s="1" t="s">
        <v>11</v>
      </c>
    </row>
    <row r="322" spans="1:8" x14ac:dyDescent="0.25">
      <c r="A322" s="1" t="s">
        <v>568</v>
      </c>
      <c r="B322" s="1" t="s">
        <v>514</v>
      </c>
      <c r="C322" s="1" t="s">
        <v>33</v>
      </c>
      <c r="D322" s="2">
        <v>43862</v>
      </c>
      <c r="E322">
        <v>310152</v>
      </c>
      <c r="F322">
        <v>536</v>
      </c>
      <c r="G322">
        <v>0</v>
      </c>
      <c r="H322" s="1" t="s">
        <v>11</v>
      </c>
    </row>
    <row r="323" spans="1:8" x14ac:dyDescent="0.25">
      <c r="A323" s="1" t="s">
        <v>569</v>
      </c>
      <c r="B323" s="1" t="s">
        <v>212</v>
      </c>
      <c r="C323" s="1" t="s">
        <v>14</v>
      </c>
      <c r="D323" s="2">
        <v>45160</v>
      </c>
      <c r="E323">
        <v>276827</v>
      </c>
      <c r="F323">
        <v>493</v>
      </c>
      <c r="G323">
        <v>0</v>
      </c>
      <c r="H323" s="1" t="s">
        <v>11</v>
      </c>
    </row>
    <row r="324" spans="1:8" x14ac:dyDescent="0.25">
      <c r="A324" s="1" t="s">
        <v>570</v>
      </c>
      <c r="B324" s="1" t="s">
        <v>171</v>
      </c>
      <c r="C324" s="1" t="s">
        <v>10</v>
      </c>
      <c r="D324" s="2">
        <v>45786</v>
      </c>
      <c r="E324">
        <v>131742</v>
      </c>
      <c r="F324">
        <v>586</v>
      </c>
      <c r="G324">
        <v>0</v>
      </c>
      <c r="H324" s="1" t="s">
        <v>11</v>
      </c>
    </row>
    <row r="325" spans="1:8" x14ac:dyDescent="0.25">
      <c r="A325" s="1" t="s">
        <v>571</v>
      </c>
      <c r="B325" s="1" t="s">
        <v>398</v>
      </c>
      <c r="C325" s="1" t="s">
        <v>10</v>
      </c>
      <c r="D325" s="2">
        <v>42620</v>
      </c>
      <c r="E325">
        <v>220283</v>
      </c>
      <c r="F325">
        <v>435</v>
      </c>
      <c r="G325">
        <v>316741</v>
      </c>
      <c r="H325" s="1" t="s">
        <v>11</v>
      </c>
    </row>
    <row r="326" spans="1:8" x14ac:dyDescent="0.25">
      <c r="A326" s="1" t="s">
        <v>572</v>
      </c>
      <c r="B326" s="1" t="s">
        <v>540</v>
      </c>
      <c r="C326" s="1" t="s">
        <v>10</v>
      </c>
      <c r="D326" s="2">
        <v>45641</v>
      </c>
      <c r="E326">
        <v>148961</v>
      </c>
      <c r="F326">
        <v>470</v>
      </c>
      <c r="G326">
        <v>437348</v>
      </c>
      <c r="H326" s="1" t="s">
        <v>11</v>
      </c>
    </row>
    <row r="327" spans="1:8" x14ac:dyDescent="0.25">
      <c r="A327" s="1" t="s">
        <v>573</v>
      </c>
      <c r="B327" s="1" t="s">
        <v>574</v>
      </c>
      <c r="C327" s="1" t="s">
        <v>14</v>
      </c>
      <c r="D327" s="2">
        <v>42483</v>
      </c>
      <c r="E327">
        <v>448828</v>
      </c>
      <c r="F327">
        <v>458</v>
      </c>
      <c r="G327">
        <v>0</v>
      </c>
      <c r="H327" s="1" t="s">
        <v>11</v>
      </c>
    </row>
    <row r="328" spans="1:8" x14ac:dyDescent="0.25">
      <c r="A328" s="1" t="s">
        <v>575</v>
      </c>
      <c r="B328" s="1" t="s">
        <v>576</v>
      </c>
      <c r="C328" s="1" t="s">
        <v>14</v>
      </c>
      <c r="D328" s="2">
        <v>43225</v>
      </c>
      <c r="E328">
        <v>175607</v>
      </c>
      <c r="F328">
        <v>500</v>
      </c>
      <c r="G328">
        <v>0</v>
      </c>
      <c r="H328" s="1" t="s">
        <v>11</v>
      </c>
    </row>
    <row r="329" spans="1:8" x14ac:dyDescent="0.25">
      <c r="A329" s="1" t="s">
        <v>577</v>
      </c>
      <c r="B329" s="1" t="s">
        <v>256</v>
      </c>
      <c r="C329" s="1" t="s">
        <v>10</v>
      </c>
      <c r="D329" s="2">
        <v>44188</v>
      </c>
      <c r="E329">
        <v>340686</v>
      </c>
      <c r="F329">
        <v>786</v>
      </c>
      <c r="G329">
        <v>0</v>
      </c>
      <c r="H329" s="1" t="s">
        <v>11</v>
      </c>
    </row>
    <row r="330" spans="1:8" x14ac:dyDescent="0.25">
      <c r="A330" s="1" t="s">
        <v>578</v>
      </c>
      <c r="B330" s="1" t="s">
        <v>507</v>
      </c>
      <c r="C330" s="1" t="s">
        <v>26</v>
      </c>
      <c r="D330" s="2">
        <v>43026</v>
      </c>
      <c r="E330">
        <v>316463</v>
      </c>
      <c r="F330">
        <v>803</v>
      </c>
      <c r="G330">
        <v>0</v>
      </c>
      <c r="H330" s="1" t="s">
        <v>11</v>
      </c>
    </row>
    <row r="331" spans="1:8" x14ac:dyDescent="0.25">
      <c r="A331" s="1" t="s">
        <v>579</v>
      </c>
      <c r="B331" s="1" t="s">
        <v>145</v>
      </c>
      <c r="C331" s="1" t="s">
        <v>26</v>
      </c>
      <c r="D331" s="2">
        <v>43469</v>
      </c>
      <c r="E331">
        <v>245144</v>
      </c>
      <c r="F331">
        <v>670</v>
      </c>
      <c r="G331">
        <v>0</v>
      </c>
      <c r="H331" s="1" t="s">
        <v>11</v>
      </c>
    </row>
    <row r="332" spans="1:8" x14ac:dyDescent="0.25">
      <c r="A332" s="1" t="s">
        <v>580</v>
      </c>
      <c r="B332" s="1" t="s">
        <v>129</v>
      </c>
      <c r="C332" s="1" t="s">
        <v>10</v>
      </c>
      <c r="D332" s="2">
        <v>42406</v>
      </c>
      <c r="E332">
        <v>354211</v>
      </c>
      <c r="F332">
        <v>402</v>
      </c>
      <c r="G332">
        <v>0</v>
      </c>
      <c r="H332" s="1" t="s">
        <v>11</v>
      </c>
    </row>
    <row r="333" spans="1:8" x14ac:dyDescent="0.25">
      <c r="A333" s="1" t="s">
        <v>581</v>
      </c>
      <c r="B333" s="1" t="s">
        <v>582</v>
      </c>
      <c r="C333" s="1" t="s">
        <v>14</v>
      </c>
      <c r="D333" s="2">
        <v>43227</v>
      </c>
      <c r="E333">
        <v>152711</v>
      </c>
      <c r="F333">
        <v>424</v>
      </c>
      <c r="G333">
        <v>0</v>
      </c>
      <c r="H333" s="1" t="s">
        <v>11</v>
      </c>
    </row>
    <row r="334" spans="1:8" x14ac:dyDescent="0.25">
      <c r="A334" s="1" t="s">
        <v>583</v>
      </c>
      <c r="B334" s="1" t="s">
        <v>584</v>
      </c>
      <c r="C334" s="1" t="s">
        <v>10</v>
      </c>
      <c r="D334" s="2">
        <v>43429</v>
      </c>
      <c r="E334">
        <v>195784</v>
      </c>
      <c r="F334">
        <v>612</v>
      </c>
      <c r="G334">
        <v>0</v>
      </c>
      <c r="H334" s="1" t="s">
        <v>11</v>
      </c>
    </row>
    <row r="335" spans="1:8" x14ac:dyDescent="0.25">
      <c r="A335" s="1" t="s">
        <v>585</v>
      </c>
      <c r="B335" s="1" t="s">
        <v>282</v>
      </c>
      <c r="C335" s="1" t="s">
        <v>14</v>
      </c>
      <c r="D335" s="2">
        <v>45482</v>
      </c>
      <c r="E335">
        <v>409849</v>
      </c>
      <c r="F335">
        <v>757</v>
      </c>
      <c r="G335">
        <v>0</v>
      </c>
      <c r="H335" s="1" t="s">
        <v>11</v>
      </c>
    </row>
    <row r="336" spans="1:8" x14ac:dyDescent="0.25">
      <c r="A336" s="1" t="s">
        <v>586</v>
      </c>
      <c r="B336" s="1" t="s">
        <v>587</v>
      </c>
      <c r="C336" s="1" t="s">
        <v>33</v>
      </c>
      <c r="D336" s="2">
        <v>44934</v>
      </c>
      <c r="E336">
        <v>252217</v>
      </c>
      <c r="F336">
        <v>529</v>
      </c>
      <c r="G336">
        <v>0</v>
      </c>
      <c r="H336" s="1" t="s">
        <v>11</v>
      </c>
    </row>
    <row r="337" spans="1:8" x14ac:dyDescent="0.25">
      <c r="A337" s="1" t="s">
        <v>588</v>
      </c>
      <c r="B337" s="1" t="s">
        <v>35</v>
      </c>
      <c r="C337" s="1" t="s">
        <v>26</v>
      </c>
      <c r="D337" s="2">
        <v>44222</v>
      </c>
      <c r="E337">
        <v>427876</v>
      </c>
      <c r="F337">
        <v>496</v>
      </c>
      <c r="G337">
        <v>0</v>
      </c>
      <c r="H337" s="1" t="s">
        <v>11</v>
      </c>
    </row>
    <row r="338" spans="1:8" x14ac:dyDescent="0.25">
      <c r="A338" s="1" t="s">
        <v>589</v>
      </c>
      <c r="B338" s="1" t="s">
        <v>292</v>
      </c>
      <c r="C338" s="1" t="s">
        <v>26</v>
      </c>
      <c r="D338" s="2">
        <v>44861</v>
      </c>
      <c r="E338">
        <v>331119</v>
      </c>
      <c r="F338">
        <v>722</v>
      </c>
      <c r="G338">
        <v>0</v>
      </c>
      <c r="H338" s="1" t="s">
        <v>11</v>
      </c>
    </row>
    <row r="339" spans="1:8" x14ac:dyDescent="0.25">
      <c r="A339" s="1" t="s">
        <v>590</v>
      </c>
      <c r="B339" s="1" t="s">
        <v>241</v>
      </c>
      <c r="C339" s="1" t="s">
        <v>33</v>
      </c>
      <c r="D339" s="2">
        <v>42767</v>
      </c>
      <c r="E339">
        <v>163244</v>
      </c>
      <c r="F339">
        <v>470</v>
      </c>
      <c r="G339">
        <v>0</v>
      </c>
      <c r="H339" s="1" t="s">
        <v>11</v>
      </c>
    </row>
    <row r="340" spans="1:8" x14ac:dyDescent="0.25">
      <c r="A340" s="1" t="s">
        <v>591</v>
      </c>
      <c r="B340" s="1" t="s">
        <v>197</v>
      </c>
      <c r="C340" s="1" t="s">
        <v>14</v>
      </c>
      <c r="D340" s="2">
        <v>45406</v>
      </c>
      <c r="E340">
        <v>452413</v>
      </c>
      <c r="F340">
        <v>681</v>
      </c>
      <c r="G340">
        <v>0</v>
      </c>
      <c r="H340" s="1" t="s">
        <v>11</v>
      </c>
    </row>
    <row r="341" spans="1:8" x14ac:dyDescent="0.25">
      <c r="A341" s="1" t="s">
        <v>592</v>
      </c>
      <c r="B341" s="1" t="s">
        <v>543</v>
      </c>
      <c r="C341" s="1" t="s">
        <v>26</v>
      </c>
      <c r="D341" s="2">
        <v>44887</v>
      </c>
      <c r="E341">
        <v>101158</v>
      </c>
      <c r="F341">
        <v>472</v>
      </c>
      <c r="G341">
        <v>0</v>
      </c>
      <c r="H341" s="1" t="s">
        <v>11</v>
      </c>
    </row>
    <row r="342" spans="1:8" x14ac:dyDescent="0.25">
      <c r="A342" s="1" t="s">
        <v>593</v>
      </c>
      <c r="B342" s="1" t="s">
        <v>594</v>
      </c>
      <c r="C342" s="1" t="s">
        <v>14</v>
      </c>
      <c r="D342" s="2">
        <v>43599</v>
      </c>
      <c r="E342">
        <v>452063</v>
      </c>
      <c r="F342">
        <v>752</v>
      </c>
      <c r="G342">
        <v>467927</v>
      </c>
      <c r="H342" s="1" t="s">
        <v>60</v>
      </c>
    </row>
    <row r="343" spans="1:8" x14ac:dyDescent="0.25">
      <c r="A343" s="1" t="s">
        <v>595</v>
      </c>
      <c r="B343" s="1" t="s">
        <v>596</v>
      </c>
      <c r="C343" s="1" t="s">
        <v>33</v>
      </c>
      <c r="D343" s="2">
        <v>44417</v>
      </c>
      <c r="E343">
        <v>273721</v>
      </c>
      <c r="F343">
        <v>649</v>
      </c>
      <c r="G343">
        <v>0</v>
      </c>
      <c r="H343" s="1" t="s">
        <v>11</v>
      </c>
    </row>
    <row r="344" spans="1:8" x14ac:dyDescent="0.25">
      <c r="A344" s="1" t="s">
        <v>597</v>
      </c>
      <c r="B344" s="1" t="s">
        <v>598</v>
      </c>
      <c r="C344" s="1" t="s">
        <v>14</v>
      </c>
      <c r="D344" s="2">
        <v>45227</v>
      </c>
      <c r="E344">
        <v>339443</v>
      </c>
      <c r="F344">
        <v>793</v>
      </c>
      <c r="G344">
        <v>393333</v>
      </c>
      <c r="H344" s="1" t="s">
        <v>11</v>
      </c>
    </row>
    <row r="345" spans="1:8" x14ac:dyDescent="0.25">
      <c r="A345" s="1" t="s">
        <v>599</v>
      </c>
      <c r="B345" s="1" t="s">
        <v>600</v>
      </c>
      <c r="C345" s="1" t="s">
        <v>26</v>
      </c>
      <c r="D345" s="2">
        <v>44551</v>
      </c>
      <c r="E345">
        <v>282320</v>
      </c>
      <c r="F345">
        <v>303</v>
      </c>
      <c r="G345">
        <v>0</v>
      </c>
      <c r="H345" s="1" t="s">
        <v>11</v>
      </c>
    </row>
    <row r="346" spans="1:8" x14ac:dyDescent="0.25">
      <c r="A346" s="1" t="s">
        <v>601</v>
      </c>
      <c r="B346" s="1" t="s">
        <v>133</v>
      </c>
      <c r="C346" s="1" t="s">
        <v>26</v>
      </c>
      <c r="D346" s="2">
        <v>45530</v>
      </c>
      <c r="E346">
        <v>437602</v>
      </c>
      <c r="F346">
        <v>392</v>
      </c>
      <c r="G346">
        <v>0</v>
      </c>
      <c r="H346" s="1" t="s">
        <v>11</v>
      </c>
    </row>
    <row r="347" spans="1:8" x14ac:dyDescent="0.25">
      <c r="A347" s="1" t="s">
        <v>602</v>
      </c>
      <c r="B347" s="1" t="s">
        <v>594</v>
      </c>
      <c r="C347" s="1" t="s">
        <v>14</v>
      </c>
      <c r="D347" s="2">
        <v>44962</v>
      </c>
      <c r="E347">
        <v>63972</v>
      </c>
      <c r="F347">
        <v>305</v>
      </c>
      <c r="G347">
        <v>0</v>
      </c>
      <c r="H347" s="1" t="s">
        <v>11</v>
      </c>
    </row>
    <row r="348" spans="1:8" x14ac:dyDescent="0.25">
      <c r="A348" s="1" t="s">
        <v>603</v>
      </c>
      <c r="B348" s="1" t="s">
        <v>91</v>
      </c>
      <c r="C348" s="1" t="s">
        <v>14</v>
      </c>
      <c r="D348" s="2">
        <v>43171</v>
      </c>
      <c r="E348">
        <v>382162</v>
      </c>
      <c r="F348">
        <v>587</v>
      </c>
      <c r="G348">
        <v>277869</v>
      </c>
      <c r="H348" s="1" t="s">
        <v>11</v>
      </c>
    </row>
    <row r="349" spans="1:8" x14ac:dyDescent="0.25">
      <c r="A349" s="1" t="s">
        <v>604</v>
      </c>
      <c r="B349" s="1" t="s">
        <v>605</v>
      </c>
      <c r="C349" s="1" t="s">
        <v>26</v>
      </c>
      <c r="D349" s="2">
        <v>44803</v>
      </c>
      <c r="E349">
        <v>483007</v>
      </c>
      <c r="F349">
        <v>445</v>
      </c>
      <c r="G349">
        <v>0</v>
      </c>
      <c r="H349" s="1" t="s">
        <v>11</v>
      </c>
    </row>
    <row r="350" spans="1:8" x14ac:dyDescent="0.25">
      <c r="A350" s="1" t="s">
        <v>606</v>
      </c>
      <c r="B350" s="1" t="s">
        <v>398</v>
      </c>
      <c r="C350" s="1" t="s">
        <v>10</v>
      </c>
      <c r="D350" s="2">
        <v>44433</v>
      </c>
      <c r="E350">
        <v>434219</v>
      </c>
      <c r="F350">
        <v>723</v>
      </c>
      <c r="G350">
        <v>0</v>
      </c>
      <c r="H350" s="1" t="s">
        <v>11</v>
      </c>
    </row>
    <row r="351" spans="1:8" x14ac:dyDescent="0.25">
      <c r="A351" s="1" t="s">
        <v>607</v>
      </c>
      <c r="B351" s="1" t="s">
        <v>16</v>
      </c>
      <c r="C351" s="1" t="s">
        <v>14</v>
      </c>
      <c r="D351" s="2">
        <v>43800</v>
      </c>
      <c r="E351">
        <v>282140</v>
      </c>
      <c r="F351">
        <v>756</v>
      </c>
      <c r="G351">
        <v>0</v>
      </c>
      <c r="H351" s="1" t="s">
        <v>40</v>
      </c>
    </row>
    <row r="352" spans="1:8" x14ac:dyDescent="0.25">
      <c r="A352" s="1" t="s">
        <v>608</v>
      </c>
      <c r="B352" s="1" t="s">
        <v>609</v>
      </c>
      <c r="C352" s="1" t="s">
        <v>14</v>
      </c>
      <c r="D352" s="2">
        <v>43973</v>
      </c>
      <c r="E352">
        <v>100922</v>
      </c>
      <c r="F352">
        <v>501</v>
      </c>
      <c r="G352">
        <v>0</v>
      </c>
      <c r="H352" s="1" t="s">
        <v>11</v>
      </c>
    </row>
    <row r="353" spans="1:8" x14ac:dyDescent="0.25">
      <c r="A353" s="1" t="s">
        <v>610</v>
      </c>
      <c r="B353" s="1" t="s">
        <v>611</v>
      </c>
      <c r="C353" s="1" t="s">
        <v>14</v>
      </c>
      <c r="D353" s="2">
        <v>45651</v>
      </c>
      <c r="E353">
        <v>348742</v>
      </c>
      <c r="F353">
        <v>511</v>
      </c>
      <c r="G353">
        <v>0</v>
      </c>
      <c r="H353" s="1" t="s">
        <v>40</v>
      </c>
    </row>
    <row r="354" spans="1:8" x14ac:dyDescent="0.25">
      <c r="A354" s="1" t="s">
        <v>612</v>
      </c>
      <c r="B354" s="1" t="s">
        <v>456</v>
      </c>
      <c r="C354" s="1" t="s">
        <v>26</v>
      </c>
      <c r="D354" s="2">
        <v>42667</v>
      </c>
      <c r="E354">
        <v>35931</v>
      </c>
      <c r="F354">
        <v>305</v>
      </c>
      <c r="G354">
        <v>0</v>
      </c>
      <c r="H354" s="1" t="s">
        <v>11</v>
      </c>
    </row>
    <row r="355" spans="1:8" x14ac:dyDescent="0.25">
      <c r="A355" s="1" t="s">
        <v>613</v>
      </c>
      <c r="B355" s="1" t="s">
        <v>113</v>
      </c>
      <c r="C355" s="1" t="s">
        <v>10</v>
      </c>
      <c r="D355" s="2">
        <v>43668</v>
      </c>
      <c r="E355">
        <v>124168</v>
      </c>
      <c r="F355">
        <v>675</v>
      </c>
      <c r="G355">
        <v>478006</v>
      </c>
      <c r="H355" s="1" t="s">
        <v>11</v>
      </c>
    </row>
    <row r="356" spans="1:8" x14ac:dyDescent="0.25">
      <c r="A356" s="1" t="s">
        <v>614</v>
      </c>
      <c r="B356" s="1" t="s">
        <v>615</v>
      </c>
      <c r="C356" s="1" t="s">
        <v>14</v>
      </c>
      <c r="D356" s="2">
        <v>43741</v>
      </c>
      <c r="E356">
        <v>166782</v>
      </c>
      <c r="F356">
        <v>746</v>
      </c>
      <c r="G356">
        <v>0</v>
      </c>
      <c r="H356" s="1" t="s">
        <v>11</v>
      </c>
    </row>
    <row r="357" spans="1:8" x14ac:dyDescent="0.25">
      <c r="A357" s="1" t="s">
        <v>616</v>
      </c>
      <c r="B357" s="1" t="s">
        <v>617</v>
      </c>
      <c r="C357" s="1" t="s">
        <v>14</v>
      </c>
      <c r="D357" s="2">
        <v>45080</v>
      </c>
      <c r="E357">
        <v>123099</v>
      </c>
      <c r="F357">
        <v>405</v>
      </c>
      <c r="G357">
        <v>0</v>
      </c>
      <c r="H357" s="1" t="s">
        <v>11</v>
      </c>
    </row>
    <row r="358" spans="1:8" x14ac:dyDescent="0.25">
      <c r="A358" s="1" t="s">
        <v>618</v>
      </c>
      <c r="B358" s="1" t="s">
        <v>157</v>
      </c>
      <c r="C358" s="1" t="s">
        <v>14</v>
      </c>
      <c r="D358" s="2">
        <v>44928</v>
      </c>
      <c r="E358">
        <v>34693</v>
      </c>
      <c r="F358">
        <v>700</v>
      </c>
      <c r="G358">
        <v>0</v>
      </c>
      <c r="H358" s="1" t="s">
        <v>60</v>
      </c>
    </row>
    <row r="359" spans="1:8" x14ac:dyDescent="0.25">
      <c r="A359" s="1" t="s">
        <v>619</v>
      </c>
      <c r="B359" s="1" t="s">
        <v>620</v>
      </c>
      <c r="C359" s="1" t="s">
        <v>14</v>
      </c>
      <c r="D359" s="2">
        <v>42725</v>
      </c>
      <c r="E359">
        <v>428956</v>
      </c>
      <c r="F359">
        <v>395</v>
      </c>
      <c r="G359">
        <v>0</v>
      </c>
      <c r="H359" s="1" t="s">
        <v>11</v>
      </c>
    </row>
    <row r="360" spans="1:8" x14ac:dyDescent="0.25">
      <c r="A360" s="1" t="s">
        <v>621</v>
      </c>
      <c r="B360" s="1" t="s">
        <v>622</v>
      </c>
      <c r="C360" s="1" t="s">
        <v>10</v>
      </c>
      <c r="D360" s="2">
        <v>44388</v>
      </c>
      <c r="E360">
        <v>470457</v>
      </c>
      <c r="F360">
        <v>687</v>
      </c>
      <c r="G360">
        <v>0</v>
      </c>
      <c r="H360" s="1" t="s">
        <v>11</v>
      </c>
    </row>
    <row r="361" spans="1:8" x14ac:dyDescent="0.25">
      <c r="A361" s="1" t="s">
        <v>623</v>
      </c>
      <c r="B361" s="1" t="s">
        <v>197</v>
      </c>
      <c r="C361" s="1" t="s">
        <v>14</v>
      </c>
      <c r="D361" s="2">
        <v>43497</v>
      </c>
      <c r="E361">
        <v>108944</v>
      </c>
      <c r="F361">
        <v>751</v>
      </c>
      <c r="G361">
        <v>63560</v>
      </c>
      <c r="H361" s="1" t="s">
        <v>11</v>
      </c>
    </row>
    <row r="362" spans="1:8" x14ac:dyDescent="0.25">
      <c r="A362" s="1" t="s">
        <v>624</v>
      </c>
      <c r="B362" s="1" t="s">
        <v>625</v>
      </c>
      <c r="C362" s="1" t="s">
        <v>14</v>
      </c>
      <c r="D362" s="2">
        <v>44462</v>
      </c>
      <c r="E362">
        <v>224655</v>
      </c>
      <c r="F362">
        <v>715</v>
      </c>
      <c r="G362">
        <v>0</v>
      </c>
      <c r="H362" s="1" t="s">
        <v>11</v>
      </c>
    </row>
    <row r="363" spans="1:8" x14ac:dyDescent="0.25">
      <c r="A363" s="1" t="s">
        <v>626</v>
      </c>
      <c r="B363" s="1" t="s">
        <v>25</v>
      </c>
      <c r="C363" s="1" t="s">
        <v>26</v>
      </c>
      <c r="D363" s="2">
        <v>43869</v>
      </c>
      <c r="E363">
        <v>207574</v>
      </c>
      <c r="F363">
        <v>803</v>
      </c>
      <c r="G363">
        <v>0</v>
      </c>
      <c r="H363" s="1" t="s">
        <v>11</v>
      </c>
    </row>
    <row r="364" spans="1:8" x14ac:dyDescent="0.25">
      <c r="A364" s="1" t="s">
        <v>627</v>
      </c>
      <c r="B364" s="1" t="s">
        <v>620</v>
      </c>
      <c r="C364" s="1" t="s">
        <v>14</v>
      </c>
      <c r="D364" s="2">
        <v>42862</v>
      </c>
      <c r="E364">
        <v>279518</v>
      </c>
      <c r="F364">
        <v>753</v>
      </c>
      <c r="G364">
        <v>155953</v>
      </c>
      <c r="H364" s="1" t="s">
        <v>60</v>
      </c>
    </row>
    <row r="365" spans="1:8" x14ac:dyDescent="0.25">
      <c r="A365" s="1" t="s">
        <v>628</v>
      </c>
      <c r="B365" s="1" t="s">
        <v>286</v>
      </c>
      <c r="C365" s="1" t="s">
        <v>10</v>
      </c>
      <c r="D365" s="2">
        <v>42545</v>
      </c>
      <c r="E365">
        <v>469890</v>
      </c>
      <c r="F365">
        <v>590</v>
      </c>
      <c r="G365">
        <v>222364</v>
      </c>
      <c r="H365" s="1" t="s">
        <v>11</v>
      </c>
    </row>
    <row r="366" spans="1:8" x14ac:dyDescent="0.25">
      <c r="A366" s="1" t="s">
        <v>629</v>
      </c>
      <c r="B366" s="1" t="s">
        <v>630</v>
      </c>
      <c r="C366" s="1" t="s">
        <v>10</v>
      </c>
      <c r="D366" s="2">
        <v>45831</v>
      </c>
      <c r="E366">
        <v>247572</v>
      </c>
      <c r="F366">
        <v>833</v>
      </c>
      <c r="G366">
        <v>0</v>
      </c>
      <c r="H366" s="1" t="s">
        <v>11</v>
      </c>
    </row>
    <row r="367" spans="1:8" x14ac:dyDescent="0.25">
      <c r="A367" s="1" t="s">
        <v>631</v>
      </c>
      <c r="B367" s="1" t="s">
        <v>632</v>
      </c>
      <c r="C367" s="1" t="s">
        <v>10</v>
      </c>
      <c r="D367" s="2">
        <v>43612</v>
      </c>
      <c r="E367">
        <v>343615</v>
      </c>
      <c r="F367">
        <v>492</v>
      </c>
      <c r="G367">
        <v>231024</v>
      </c>
      <c r="H367" s="1" t="s">
        <v>11</v>
      </c>
    </row>
    <row r="368" spans="1:8" x14ac:dyDescent="0.25">
      <c r="A368" s="1" t="s">
        <v>633</v>
      </c>
      <c r="B368" s="1" t="s">
        <v>634</v>
      </c>
      <c r="C368" s="1" t="s">
        <v>10</v>
      </c>
      <c r="D368" s="2">
        <v>44439</v>
      </c>
      <c r="E368">
        <v>45913</v>
      </c>
      <c r="F368">
        <v>449</v>
      </c>
      <c r="G368">
        <v>185775</v>
      </c>
      <c r="H368" s="1" t="s">
        <v>11</v>
      </c>
    </row>
    <row r="369" spans="1:8" x14ac:dyDescent="0.25">
      <c r="A369" s="1" t="s">
        <v>635</v>
      </c>
      <c r="B369" s="1" t="s">
        <v>91</v>
      </c>
      <c r="C369" s="1" t="s">
        <v>10</v>
      </c>
      <c r="D369" s="2">
        <v>42538</v>
      </c>
      <c r="E369">
        <v>385827</v>
      </c>
      <c r="F369">
        <v>814</v>
      </c>
      <c r="G369">
        <v>0</v>
      </c>
      <c r="H369" s="1" t="s">
        <v>19</v>
      </c>
    </row>
    <row r="370" spans="1:8" x14ac:dyDescent="0.25">
      <c r="A370" s="1" t="s">
        <v>636</v>
      </c>
      <c r="B370" s="1" t="s">
        <v>637</v>
      </c>
      <c r="C370" s="1" t="s">
        <v>26</v>
      </c>
      <c r="D370" s="2">
        <v>42334</v>
      </c>
      <c r="E370">
        <v>197097</v>
      </c>
      <c r="F370">
        <v>692</v>
      </c>
      <c r="G370">
        <v>96288</v>
      </c>
      <c r="H370" s="1" t="s">
        <v>11</v>
      </c>
    </row>
    <row r="371" spans="1:8" x14ac:dyDescent="0.25">
      <c r="A371" s="1" t="s">
        <v>638</v>
      </c>
      <c r="B371" s="1" t="s">
        <v>639</v>
      </c>
      <c r="C371" s="1" t="s">
        <v>10</v>
      </c>
      <c r="D371" s="2">
        <v>43430</v>
      </c>
      <c r="E371">
        <v>306660</v>
      </c>
      <c r="F371">
        <v>615</v>
      </c>
      <c r="G371">
        <v>0</v>
      </c>
      <c r="H371" s="1" t="s">
        <v>60</v>
      </c>
    </row>
    <row r="372" spans="1:8" x14ac:dyDescent="0.25">
      <c r="A372" s="1" t="s">
        <v>640</v>
      </c>
      <c r="B372" s="1" t="s">
        <v>641</v>
      </c>
      <c r="C372" s="1" t="s">
        <v>10</v>
      </c>
      <c r="D372" s="2">
        <v>43371</v>
      </c>
      <c r="E372">
        <v>87796</v>
      </c>
      <c r="F372">
        <v>375</v>
      </c>
      <c r="G372">
        <v>0</v>
      </c>
      <c r="H372" s="1" t="s">
        <v>11</v>
      </c>
    </row>
    <row r="373" spans="1:8" x14ac:dyDescent="0.25">
      <c r="A373" s="1" t="s">
        <v>642</v>
      </c>
      <c r="B373" s="1" t="s">
        <v>444</v>
      </c>
      <c r="C373" s="1" t="s">
        <v>26</v>
      </c>
      <c r="D373" s="2">
        <v>45576</v>
      </c>
      <c r="E373">
        <v>288213</v>
      </c>
      <c r="F373">
        <v>569</v>
      </c>
      <c r="G373">
        <v>0</v>
      </c>
      <c r="H373" s="1" t="s">
        <v>11</v>
      </c>
    </row>
    <row r="374" spans="1:8" x14ac:dyDescent="0.25">
      <c r="A374" s="1" t="s">
        <v>643</v>
      </c>
      <c r="B374" s="1" t="s">
        <v>644</v>
      </c>
      <c r="C374" s="1" t="s">
        <v>10</v>
      </c>
      <c r="D374" s="2">
        <v>43851</v>
      </c>
      <c r="E374">
        <v>380477</v>
      </c>
      <c r="F374">
        <v>524</v>
      </c>
      <c r="G374">
        <v>0</v>
      </c>
      <c r="H374" s="1" t="s">
        <v>11</v>
      </c>
    </row>
    <row r="375" spans="1:8" x14ac:dyDescent="0.25">
      <c r="A375" s="1" t="s">
        <v>645</v>
      </c>
      <c r="B375" s="1" t="s">
        <v>646</v>
      </c>
      <c r="C375" s="1" t="s">
        <v>14</v>
      </c>
      <c r="D375" s="2">
        <v>44164</v>
      </c>
      <c r="E375">
        <v>449449</v>
      </c>
      <c r="F375">
        <v>829</v>
      </c>
      <c r="G375">
        <v>0</v>
      </c>
      <c r="H375" s="1" t="s">
        <v>11</v>
      </c>
    </row>
    <row r="376" spans="1:8" x14ac:dyDescent="0.25">
      <c r="A376" s="1" t="s">
        <v>647</v>
      </c>
      <c r="B376" s="1" t="s">
        <v>582</v>
      </c>
      <c r="C376" s="1" t="s">
        <v>14</v>
      </c>
      <c r="D376" s="2">
        <v>45779</v>
      </c>
      <c r="E376">
        <v>84811</v>
      </c>
      <c r="F376">
        <v>412</v>
      </c>
      <c r="G376">
        <v>0</v>
      </c>
      <c r="H376" s="1" t="s">
        <v>11</v>
      </c>
    </row>
    <row r="377" spans="1:8" x14ac:dyDescent="0.25">
      <c r="A377" s="1" t="s">
        <v>648</v>
      </c>
      <c r="B377" s="1" t="s">
        <v>119</v>
      </c>
      <c r="C377" s="1" t="s">
        <v>14</v>
      </c>
      <c r="D377" s="2">
        <v>44075</v>
      </c>
      <c r="E377">
        <v>190121</v>
      </c>
      <c r="F377">
        <v>550</v>
      </c>
      <c r="G377">
        <v>0</v>
      </c>
      <c r="H377" s="1" t="s">
        <v>11</v>
      </c>
    </row>
    <row r="378" spans="1:8" x14ac:dyDescent="0.25">
      <c r="A378" s="1" t="s">
        <v>649</v>
      </c>
      <c r="B378" s="1" t="s">
        <v>650</v>
      </c>
      <c r="C378" s="1" t="s">
        <v>26</v>
      </c>
      <c r="D378" s="2">
        <v>43396</v>
      </c>
      <c r="E378">
        <v>232892</v>
      </c>
      <c r="F378">
        <v>532</v>
      </c>
      <c r="G378">
        <v>0</v>
      </c>
      <c r="H378" s="1" t="s">
        <v>11</v>
      </c>
    </row>
    <row r="379" spans="1:8" x14ac:dyDescent="0.25">
      <c r="A379" s="1" t="s">
        <v>651</v>
      </c>
      <c r="B379" s="1" t="s">
        <v>337</v>
      </c>
      <c r="C379" s="1" t="s">
        <v>26</v>
      </c>
      <c r="D379" s="2">
        <v>45154</v>
      </c>
      <c r="E379">
        <v>380172</v>
      </c>
      <c r="F379">
        <v>382</v>
      </c>
      <c r="G379">
        <v>0</v>
      </c>
      <c r="H379" s="1" t="s">
        <v>40</v>
      </c>
    </row>
    <row r="380" spans="1:8" x14ac:dyDescent="0.25">
      <c r="A380" s="1" t="s">
        <v>652</v>
      </c>
      <c r="B380" s="1" t="s">
        <v>653</v>
      </c>
      <c r="C380" s="1" t="s">
        <v>33</v>
      </c>
      <c r="D380" s="2">
        <v>45188</v>
      </c>
      <c r="E380">
        <v>39178</v>
      </c>
      <c r="F380">
        <v>424</v>
      </c>
      <c r="G380">
        <v>0</v>
      </c>
      <c r="H380" s="1" t="s">
        <v>11</v>
      </c>
    </row>
    <row r="381" spans="1:8" x14ac:dyDescent="0.25">
      <c r="A381" s="1" t="s">
        <v>654</v>
      </c>
      <c r="B381" s="1" t="s">
        <v>288</v>
      </c>
      <c r="C381" s="1" t="s">
        <v>10</v>
      </c>
      <c r="D381" s="2">
        <v>44080</v>
      </c>
      <c r="E381">
        <v>294965</v>
      </c>
      <c r="F381">
        <v>474</v>
      </c>
      <c r="G381">
        <v>0</v>
      </c>
      <c r="H381" s="1" t="s">
        <v>11</v>
      </c>
    </row>
    <row r="382" spans="1:8" x14ac:dyDescent="0.25">
      <c r="A382" s="1" t="s">
        <v>655</v>
      </c>
      <c r="B382" s="1" t="s">
        <v>656</v>
      </c>
      <c r="C382" s="1" t="s">
        <v>10</v>
      </c>
      <c r="D382" s="2">
        <v>43144</v>
      </c>
      <c r="E382">
        <v>444943</v>
      </c>
      <c r="F382">
        <v>368</v>
      </c>
      <c r="G382">
        <v>493815</v>
      </c>
      <c r="H382" s="1" t="s">
        <v>11</v>
      </c>
    </row>
    <row r="383" spans="1:8" x14ac:dyDescent="0.25">
      <c r="A383" s="1" t="s">
        <v>657</v>
      </c>
      <c r="B383" s="1" t="s">
        <v>658</v>
      </c>
      <c r="C383" s="1" t="s">
        <v>14</v>
      </c>
      <c r="D383" s="2">
        <v>43532</v>
      </c>
      <c r="E383">
        <v>454151</v>
      </c>
      <c r="F383">
        <v>346</v>
      </c>
      <c r="G383">
        <v>0</v>
      </c>
      <c r="H383" s="1" t="s">
        <v>11</v>
      </c>
    </row>
    <row r="384" spans="1:8" x14ac:dyDescent="0.25">
      <c r="A384" s="1" t="s">
        <v>659</v>
      </c>
      <c r="B384" s="1" t="s">
        <v>660</v>
      </c>
      <c r="C384" s="1" t="s">
        <v>10</v>
      </c>
      <c r="D384" s="2">
        <v>45259</v>
      </c>
      <c r="E384">
        <v>16999</v>
      </c>
      <c r="F384">
        <v>555</v>
      </c>
      <c r="G384">
        <v>378957</v>
      </c>
      <c r="H384" s="1" t="s">
        <v>11</v>
      </c>
    </row>
    <row r="385" spans="1:8" x14ac:dyDescent="0.25">
      <c r="A385" s="1" t="s">
        <v>661</v>
      </c>
      <c r="B385" s="1" t="s">
        <v>319</v>
      </c>
      <c r="C385" s="1" t="s">
        <v>10</v>
      </c>
      <c r="D385" s="2">
        <v>43283</v>
      </c>
      <c r="E385">
        <v>455738</v>
      </c>
      <c r="F385">
        <v>329</v>
      </c>
      <c r="G385">
        <v>0</v>
      </c>
      <c r="H385" s="1" t="s">
        <v>11</v>
      </c>
    </row>
    <row r="386" spans="1:8" x14ac:dyDescent="0.25">
      <c r="A386" s="1" t="s">
        <v>662</v>
      </c>
      <c r="B386" s="1" t="s">
        <v>663</v>
      </c>
      <c r="C386" s="1" t="s">
        <v>33</v>
      </c>
      <c r="D386" s="2">
        <v>42983</v>
      </c>
      <c r="E386">
        <v>300856</v>
      </c>
      <c r="F386">
        <v>580</v>
      </c>
      <c r="G386">
        <v>0</v>
      </c>
      <c r="H386" s="1" t="s">
        <v>11</v>
      </c>
    </row>
    <row r="387" spans="1:8" x14ac:dyDescent="0.25">
      <c r="A387" s="1" t="s">
        <v>664</v>
      </c>
      <c r="B387" s="1" t="s">
        <v>665</v>
      </c>
      <c r="C387" s="1" t="s">
        <v>14</v>
      </c>
      <c r="D387" s="2">
        <v>44121</v>
      </c>
      <c r="E387">
        <v>195623</v>
      </c>
      <c r="F387">
        <v>536</v>
      </c>
      <c r="G387">
        <v>0</v>
      </c>
      <c r="H387" s="1" t="s">
        <v>11</v>
      </c>
    </row>
    <row r="388" spans="1:8" x14ac:dyDescent="0.25">
      <c r="A388" s="1" t="s">
        <v>666</v>
      </c>
      <c r="B388" s="1" t="s">
        <v>517</v>
      </c>
      <c r="C388" s="1" t="s">
        <v>10</v>
      </c>
      <c r="D388" s="2">
        <v>45864</v>
      </c>
      <c r="E388">
        <v>171244</v>
      </c>
      <c r="F388">
        <v>547</v>
      </c>
      <c r="G388">
        <v>0</v>
      </c>
      <c r="H388" s="1" t="s">
        <v>11</v>
      </c>
    </row>
    <row r="389" spans="1:8" x14ac:dyDescent="0.25">
      <c r="A389" s="1" t="s">
        <v>667</v>
      </c>
      <c r="B389" s="1" t="s">
        <v>668</v>
      </c>
      <c r="C389" s="1" t="s">
        <v>10</v>
      </c>
      <c r="D389" s="2">
        <v>43486</v>
      </c>
      <c r="E389">
        <v>295866</v>
      </c>
      <c r="F389">
        <v>667</v>
      </c>
      <c r="G389">
        <v>0</v>
      </c>
      <c r="H389" s="1" t="s">
        <v>11</v>
      </c>
    </row>
    <row r="390" spans="1:8" x14ac:dyDescent="0.25">
      <c r="A390" s="1" t="s">
        <v>669</v>
      </c>
      <c r="B390" s="1" t="s">
        <v>72</v>
      </c>
      <c r="C390" s="1" t="s">
        <v>10</v>
      </c>
      <c r="D390" s="2">
        <v>43062</v>
      </c>
      <c r="E390">
        <v>272769</v>
      </c>
      <c r="F390">
        <v>794</v>
      </c>
      <c r="G390">
        <v>0</v>
      </c>
      <c r="H390" s="1" t="s">
        <v>11</v>
      </c>
    </row>
    <row r="391" spans="1:8" x14ac:dyDescent="0.25">
      <c r="A391" s="1" t="s">
        <v>670</v>
      </c>
      <c r="B391" s="1" t="s">
        <v>671</v>
      </c>
      <c r="C391" s="1" t="s">
        <v>10</v>
      </c>
      <c r="D391" s="2">
        <v>42373</v>
      </c>
      <c r="E391">
        <v>198237</v>
      </c>
      <c r="F391">
        <v>324</v>
      </c>
      <c r="G391">
        <v>349912</v>
      </c>
      <c r="H391" s="1" t="s">
        <v>40</v>
      </c>
    </row>
    <row r="392" spans="1:8" x14ac:dyDescent="0.25">
      <c r="A392" s="1" t="s">
        <v>672</v>
      </c>
      <c r="B392" s="1" t="s">
        <v>673</v>
      </c>
      <c r="C392" s="1" t="s">
        <v>26</v>
      </c>
      <c r="D392" s="2">
        <v>45397</v>
      </c>
      <c r="E392">
        <v>469725</v>
      </c>
      <c r="F392">
        <v>789</v>
      </c>
      <c r="G392">
        <v>0</v>
      </c>
      <c r="H392" s="1" t="s">
        <v>11</v>
      </c>
    </row>
    <row r="393" spans="1:8" x14ac:dyDescent="0.25">
      <c r="A393" s="1" t="s">
        <v>674</v>
      </c>
      <c r="B393" s="1" t="s">
        <v>468</v>
      </c>
      <c r="C393" s="1" t="s">
        <v>14</v>
      </c>
      <c r="D393" s="2">
        <v>43996</v>
      </c>
      <c r="E393">
        <v>6859</v>
      </c>
      <c r="F393">
        <v>793</v>
      </c>
      <c r="G393">
        <v>0</v>
      </c>
      <c r="H393" s="1" t="s">
        <v>11</v>
      </c>
    </row>
    <row r="394" spans="1:8" x14ac:dyDescent="0.25">
      <c r="A394" s="1" t="s">
        <v>675</v>
      </c>
      <c r="B394" s="1" t="s">
        <v>35</v>
      </c>
      <c r="C394" s="1" t="s">
        <v>26</v>
      </c>
      <c r="D394" s="2">
        <v>43220</v>
      </c>
      <c r="E394">
        <v>434825</v>
      </c>
      <c r="F394">
        <v>613</v>
      </c>
      <c r="G394">
        <v>0</v>
      </c>
      <c r="H394" s="1" t="s">
        <v>11</v>
      </c>
    </row>
    <row r="395" spans="1:8" x14ac:dyDescent="0.25">
      <c r="A395" s="1" t="s">
        <v>676</v>
      </c>
      <c r="B395" s="1" t="s">
        <v>677</v>
      </c>
      <c r="C395" s="1" t="s">
        <v>10</v>
      </c>
      <c r="D395" s="2">
        <v>42510</v>
      </c>
      <c r="E395">
        <v>436523</v>
      </c>
      <c r="F395">
        <v>674</v>
      </c>
      <c r="G395">
        <v>0</v>
      </c>
      <c r="H395" s="1" t="s">
        <v>11</v>
      </c>
    </row>
    <row r="396" spans="1:8" x14ac:dyDescent="0.25">
      <c r="A396" s="1" t="s">
        <v>678</v>
      </c>
      <c r="B396" s="1" t="s">
        <v>679</v>
      </c>
      <c r="C396" s="1" t="s">
        <v>26</v>
      </c>
      <c r="D396" s="2">
        <v>45296</v>
      </c>
      <c r="E396">
        <v>110986</v>
      </c>
      <c r="F396">
        <v>324</v>
      </c>
      <c r="G396">
        <v>79231</v>
      </c>
      <c r="H396" s="1" t="s">
        <v>19</v>
      </c>
    </row>
    <row r="397" spans="1:8" x14ac:dyDescent="0.25">
      <c r="A397" s="1" t="s">
        <v>680</v>
      </c>
      <c r="B397" s="1" t="s">
        <v>18</v>
      </c>
      <c r="C397" s="1" t="s">
        <v>26</v>
      </c>
      <c r="D397" s="2">
        <v>45320</v>
      </c>
      <c r="E397">
        <v>232654</v>
      </c>
      <c r="F397">
        <v>633</v>
      </c>
      <c r="G397">
        <v>0</v>
      </c>
      <c r="H397" s="1" t="s">
        <v>11</v>
      </c>
    </row>
    <row r="398" spans="1:8" x14ac:dyDescent="0.25">
      <c r="A398" s="1" t="s">
        <v>681</v>
      </c>
      <c r="B398" s="1" t="s">
        <v>682</v>
      </c>
      <c r="C398" s="1" t="s">
        <v>14</v>
      </c>
      <c r="D398" s="2">
        <v>45508</v>
      </c>
      <c r="E398">
        <v>283983</v>
      </c>
      <c r="F398">
        <v>654</v>
      </c>
      <c r="G398">
        <v>0</v>
      </c>
      <c r="H398" s="1" t="s">
        <v>11</v>
      </c>
    </row>
    <row r="399" spans="1:8" x14ac:dyDescent="0.25">
      <c r="A399" s="1" t="s">
        <v>683</v>
      </c>
      <c r="B399" s="1" t="s">
        <v>684</v>
      </c>
      <c r="C399" s="1" t="s">
        <v>14</v>
      </c>
      <c r="D399" s="2">
        <v>45732</v>
      </c>
      <c r="E399">
        <v>289360</v>
      </c>
      <c r="F399">
        <v>415</v>
      </c>
      <c r="G399">
        <v>0</v>
      </c>
      <c r="H399" s="1" t="s">
        <v>40</v>
      </c>
    </row>
    <row r="400" spans="1:8" x14ac:dyDescent="0.25">
      <c r="A400" s="1" t="s">
        <v>685</v>
      </c>
      <c r="B400" s="1" t="s">
        <v>686</v>
      </c>
      <c r="C400" s="1" t="s">
        <v>33</v>
      </c>
      <c r="D400" s="2">
        <v>45268</v>
      </c>
      <c r="E400">
        <v>315097</v>
      </c>
      <c r="F400">
        <v>347</v>
      </c>
      <c r="G400">
        <v>0</v>
      </c>
      <c r="H400" s="1" t="s">
        <v>40</v>
      </c>
    </row>
    <row r="401" spans="1:8" x14ac:dyDescent="0.25">
      <c r="A401" s="1" t="s">
        <v>687</v>
      </c>
      <c r="B401" s="1" t="s">
        <v>617</v>
      </c>
      <c r="C401" s="1" t="s">
        <v>10</v>
      </c>
      <c r="D401" s="2">
        <v>42266</v>
      </c>
      <c r="E401">
        <v>477697</v>
      </c>
      <c r="F401">
        <v>398</v>
      </c>
      <c r="G401">
        <v>0</v>
      </c>
      <c r="H401" s="1" t="s">
        <v>11</v>
      </c>
    </row>
    <row r="402" spans="1:8" x14ac:dyDescent="0.25">
      <c r="A402" s="1" t="s">
        <v>688</v>
      </c>
      <c r="B402" s="1" t="s">
        <v>689</v>
      </c>
      <c r="C402" s="1" t="s">
        <v>33</v>
      </c>
      <c r="D402" s="2">
        <v>43009</v>
      </c>
      <c r="E402">
        <v>453809</v>
      </c>
      <c r="F402">
        <v>758</v>
      </c>
      <c r="G402">
        <v>0</v>
      </c>
      <c r="H402" s="1" t="s">
        <v>11</v>
      </c>
    </row>
    <row r="403" spans="1:8" x14ac:dyDescent="0.25">
      <c r="A403" s="1" t="s">
        <v>690</v>
      </c>
      <c r="B403" s="1" t="s">
        <v>691</v>
      </c>
      <c r="C403" s="1" t="s">
        <v>14</v>
      </c>
      <c r="D403" s="2">
        <v>45340</v>
      </c>
      <c r="E403">
        <v>465291</v>
      </c>
      <c r="F403">
        <v>822</v>
      </c>
      <c r="G403">
        <v>0</v>
      </c>
      <c r="H403" s="1" t="s">
        <v>60</v>
      </c>
    </row>
    <row r="404" spans="1:8" x14ac:dyDescent="0.25">
      <c r="A404" s="1" t="s">
        <v>692</v>
      </c>
      <c r="B404" s="1" t="s">
        <v>214</v>
      </c>
      <c r="C404" s="1" t="s">
        <v>10</v>
      </c>
      <c r="D404" s="2">
        <v>44561</v>
      </c>
      <c r="E404">
        <v>49522</v>
      </c>
      <c r="F404">
        <v>704</v>
      </c>
      <c r="G404">
        <v>0</v>
      </c>
      <c r="H404" s="1" t="s">
        <v>11</v>
      </c>
    </row>
    <row r="405" spans="1:8" x14ac:dyDescent="0.25">
      <c r="A405" s="1" t="s">
        <v>693</v>
      </c>
      <c r="B405" s="1" t="s">
        <v>214</v>
      </c>
      <c r="C405" s="1" t="s">
        <v>26</v>
      </c>
      <c r="D405" s="2">
        <v>44906</v>
      </c>
      <c r="E405">
        <v>230233</v>
      </c>
      <c r="F405">
        <v>513</v>
      </c>
      <c r="G405">
        <v>0</v>
      </c>
      <c r="H405" s="1" t="s">
        <v>11</v>
      </c>
    </row>
    <row r="406" spans="1:8" x14ac:dyDescent="0.25">
      <c r="A406" s="1" t="s">
        <v>694</v>
      </c>
      <c r="B406" s="1" t="s">
        <v>695</v>
      </c>
      <c r="C406" s="1" t="s">
        <v>33</v>
      </c>
      <c r="D406" s="2">
        <v>45173</v>
      </c>
      <c r="E406">
        <v>398102</v>
      </c>
      <c r="F406">
        <v>802</v>
      </c>
      <c r="G406">
        <v>0</v>
      </c>
      <c r="H406" s="1" t="s">
        <v>11</v>
      </c>
    </row>
    <row r="407" spans="1:8" x14ac:dyDescent="0.25">
      <c r="A407" s="1" t="s">
        <v>696</v>
      </c>
      <c r="B407" s="1" t="s">
        <v>229</v>
      </c>
      <c r="C407" s="1" t="s">
        <v>14</v>
      </c>
      <c r="D407" s="2">
        <v>42287</v>
      </c>
      <c r="E407">
        <v>373393</v>
      </c>
      <c r="F407">
        <v>747</v>
      </c>
      <c r="G407">
        <v>0</v>
      </c>
      <c r="H407" s="1" t="s">
        <v>11</v>
      </c>
    </row>
    <row r="408" spans="1:8" x14ac:dyDescent="0.25">
      <c r="A408" s="1" t="s">
        <v>697</v>
      </c>
      <c r="B408" s="1" t="s">
        <v>698</v>
      </c>
      <c r="C408" s="1" t="s">
        <v>26</v>
      </c>
      <c r="D408" s="2">
        <v>45604</v>
      </c>
      <c r="E408">
        <v>7485</v>
      </c>
      <c r="F408">
        <v>557</v>
      </c>
      <c r="G408">
        <v>0</v>
      </c>
      <c r="H408" s="1" t="s">
        <v>11</v>
      </c>
    </row>
    <row r="409" spans="1:8" x14ac:dyDescent="0.25">
      <c r="A409" s="1" t="s">
        <v>699</v>
      </c>
      <c r="B409" s="1" t="s">
        <v>700</v>
      </c>
      <c r="C409" s="1" t="s">
        <v>10</v>
      </c>
      <c r="D409" s="2">
        <v>44042</v>
      </c>
      <c r="E409">
        <v>424671</v>
      </c>
      <c r="F409">
        <v>420</v>
      </c>
      <c r="G409">
        <v>460229</v>
      </c>
      <c r="H409" s="1" t="s">
        <v>11</v>
      </c>
    </row>
    <row r="410" spans="1:8" x14ac:dyDescent="0.25">
      <c r="A410" s="1" t="s">
        <v>701</v>
      </c>
      <c r="B410" s="1" t="s">
        <v>702</v>
      </c>
      <c r="C410" s="1" t="s">
        <v>14</v>
      </c>
      <c r="D410" s="2">
        <v>44178</v>
      </c>
      <c r="E410">
        <v>243056</v>
      </c>
      <c r="F410">
        <v>353</v>
      </c>
      <c r="G410">
        <v>0</v>
      </c>
      <c r="H410" s="1" t="s">
        <v>11</v>
      </c>
    </row>
    <row r="411" spans="1:8" x14ac:dyDescent="0.25">
      <c r="A411" s="1" t="s">
        <v>703</v>
      </c>
      <c r="B411" s="1" t="s">
        <v>337</v>
      </c>
      <c r="C411" s="1" t="s">
        <v>10</v>
      </c>
      <c r="D411" s="2">
        <v>45051</v>
      </c>
      <c r="E411">
        <v>409983</v>
      </c>
      <c r="F411">
        <v>630</v>
      </c>
      <c r="G411">
        <v>0</v>
      </c>
      <c r="H411" s="1" t="s">
        <v>11</v>
      </c>
    </row>
    <row r="412" spans="1:8" x14ac:dyDescent="0.25">
      <c r="A412" s="1" t="s">
        <v>704</v>
      </c>
      <c r="B412" s="1" t="s">
        <v>28</v>
      </c>
      <c r="C412" s="1" t="s">
        <v>10</v>
      </c>
      <c r="D412" s="2">
        <v>44267</v>
      </c>
      <c r="E412">
        <v>112701</v>
      </c>
      <c r="F412">
        <v>540</v>
      </c>
      <c r="G412">
        <v>0</v>
      </c>
      <c r="H412" s="1" t="s">
        <v>11</v>
      </c>
    </row>
    <row r="413" spans="1:8" x14ac:dyDescent="0.25">
      <c r="A413" s="1" t="s">
        <v>705</v>
      </c>
      <c r="B413" s="1" t="s">
        <v>72</v>
      </c>
      <c r="C413" s="1" t="s">
        <v>33</v>
      </c>
      <c r="D413" s="2">
        <v>44487</v>
      </c>
      <c r="E413">
        <v>421669</v>
      </c>
      <c r="F413">
        <v>829</v>
      </c>
      <c r="G413">
        <v>0</v>
      </c>
      <c r="H413" s="1" t="s">
        <v>11</v>
      </c>
    </row>
    <row r="414" spans="1:8" x14ac:dyDescent="0.25">
      <c r="A414" s="1" t="s">
        <v>706</v>
      </c>
      <c r="B414" s="1" t="s">
        <v>707</v>
      </c>
      <c r="C414" s="1" t="s">
        <v>10</v>
      </c>
      <c r="D414" s="2">
        <v>45531</v>
      </c>
      <c r="E414">
        <v>207352</v>
      </c>
      <c r="F414">
        <v>782</v>
      </c>
      <c r="G414">
        <v>0</v>
      </c>
      <c r="H414" s="1" t="s">
        <v>11</v>
      </c>
    </row>
    <row r="415" spans="1:8" x14ac:dyDescent="0.25">
      <c r="A415" s="1" t="s">
        <v>708</v>
      </c>
      <c r="B415" s="1" t="s">
        <v>709</v>
      </c>
      <c r="C415" s="1" t="s">
        <v>14</v>
      </c>
      <c r="D415" s="2">
        <v>45135</v>
      </c>
      <c r="E415">
        <v>102638</v>
      </c>
      <c r="F415">
        <v>486</v>
      </c>
      <c r="G415">
        <v>485721</v>
      </c>
      <c r="H415" s="1" t="s">
        <v>11</v>
      </c>
    </row>
    <row r="416" spans="1:8" x14ac:dyDescent="0.25">
      <c r="A416" s="1" t="s">
        <v>710</v>
      </c>
      <c r="B416" s="1" t="s">
        <v>711</v>
      </c>
      <c r="C416" s="1" t="s">
        <v>14</v>
      </c>
      <c r="D416" s="2">
        <v>44728</v>
      </c>
      <c r="E416">
        <v>184514</v>
      </c>
      <c r="F416">
        <v>561</v>
      </c>
      <c r="G416">
        <v>0</v>
      </c>
      <c r="H416" s="1" t="s">
        <v>19</v>
      </c>
    </row>
    <row r="417" spans="1:8" x14ac:dyDescent="0.25">
      <c r="A417" s="1" t="s">
        <v>712</v>
      </c>
      <c r="B417" s="1" t="s">
        <v>459</v>
      </c>
      <c r="C417" s="1" t="s">
        <v>10</v>
      </c>
      <c r="D417" s="2">
        <v>42894</v>
      </c>
      <c r="E417">
        <v>445093</v>
      </c>
      <c r="F417">
        <v>663</v>
      </c>
      <c r="G417">
        <v>0</v>
      </c>
      <c r="H417" s="1" t="s">
        <v>11</v>
      </c>
    </row>
    <row r="418" spans="1:8" x14ac:dyDescent="0.25">
      <c r="A418" s="1" t="s">
        <v>713</v>
      </c>
      <c r="B418" s="1" t="s">
        <v>714</v>
      </c>
      <c r="C418" s="1" t="s">
        <v>14</v>
      </c>
      <c r="D418" s="2">
        <v>44091</v>
      </c>
      <c r="E418">
        <v>274370</v>
      </c>
      <c r="F418">
        <v>790</v>
      </c>
      <c r="G418">
        <v>0</v>
      </c>
      <c r="H418" s="1" t="s">
        <v>11</v>
      </c>
    </row>
    <row r="419" spans="1:8" x14ac:dyDescent="0.25">
      <c r="A419" s="1" t="s">
        <v>715</v>
      </c>
      <c r="B419" s="1" t="s">
        <v>305</v>
      </c>
      <c r="C419" s="1" t="s">
        <v>26</v>
      </c>
      <c r="D419" s="2">
        <v>45573</v>
      </c>
      <c r="E419">
        <v>93405</v>
      </c>
      <c r="F419">
        <v>730</v>
      </c>
      <c r="G419">
        <v>0</v>
      </c>
      <c r="H419" s="1" t="s">
        <v>11</v>
      </c>
    </row>
    <row r="420" spans="1:8" x14ac:dyDescent="0.25">
      <c r="A420" s="1" t="s">
        <v>716</v>
      </c>
      <c r="B420" s="1" t="s">
        <v>341</v>
      </c>
      <c r="C420" s="1" t="s">
        <v>14</v>
      </c>
      <c r="D420" s="2">
        <v>45645</v>
      </c>
      <c r="E420">
        <v>284732</v>
      </c>
      <c r="F420">
        <v>538</v>
      </c>
      <c r="G420">
        <v>207278</v>
      </c>
      <c r="H420" s="1" t="s">
        <v>11</v>
      </c>
    </row>
    <row r="421" spans="1:8" x14ac:dyDescent="0.25">
      <c r="A421" s="1" t="s">
        <v>717</v>
      </c>
      <c r="B421" s="1" t="s">
        <v>718</v>
      </c>
      <c r="C421" s="1" t="s">
        <v>33</v>
      </c>
      <c r="D421" s="2">
        <v>42297</v>
      </c>
      <c r="E421">
        <v>210048</v>
      </c>
      <c r="F421">
        <v>603</v>
      </c>
      <c r="G421">
        <v>0</v>
      </c>
      <c r="H421" s="1" t="s">
        <v>11</v>
      </c>
    </row>
    <row r="422" spans="1:8" x14ac:dyDescent="0.25">
      <c r="A422" s="1" t="s">
        <v>719</v>
      </c>
      <c r="B422" s="1" t="s">
        <v>292</v>
      </c>
      <c r="C422" s="1" t="s">
        <v>33</v>
      </c>
      <c r="D422" s="2">
        <v>45530</v>
      </c>
      <c r="E422">
        <v>162781</v>
      </c>
      <c r="F422">
        <v>597</v>
      </c>
      <c r="G422">
        <v>0</v>
      </c>
      <c r="H422" s="1" t="s">
        <v>11</v>
      </c>
    </row>
    <row r="423" spans="1:8" x14ac:dyDescent="0.25">
      <c r="A423" s="1" t="s">
        <v>720</v>
      </c>
      <c r="B423" s="1" t="s">
        <v>721</v>
      </c>
      <c r="C423" s="1" t="s">
        <v>10</v>
      </c>
      <c r="D423" s="2">
        <v>44658</v>
      </c>
      <c r="E423">
        <v>441004</v>
      </c>
      <c r="F423">
        <v>375</v>
      </c>
      <c r="G423">
        <v>0</v>
      </c>
      <c r="H423" s="1" t="s">
        <v>11</v>
      </c>
    </row>
    <row r="424" spans="1:8" x14ac:dyDescent="0.25">
      <c r="A424" s="1" t="s">
        <v>722</v>
      </c>
      <c r="B424" s="1" t="s">
        <v>245</v>
      </c>
      <c r="C424" s="1" t="s">
        <v>33</v>
      </c>
      <c r="D424" s="2">
        <v>43914</v>
      </c>
      <c r="E424">
        <v>481247</v>
      </c>
      <c r="F424">
        <v>632</v>
      </c>
      <c r="G424">
        <v>0</v>
      </c>
      <c r="H424" s="1" t="s">
        <v>11</v>
      </c>
    </row>
    <row r="425" spans="1:8" x14ac:dyDescent="0.25">
      <c r="A425" s="1" t="s">
        <v>723</v>
      </c>
      <c r="B425" s="1" t="s">
        <v>724</v>
      </c>
      <c r="C425" s="1" t="s">
        <v>26</v>
      </c>
      <c r="D425" s="2">
        <v>45720</v>
      </c>
      <c r="E425">
        <v>37019</v>
      </c>
      <c r="F425">
        <v>773</v>
      </c>
      <c r="G425">
        <v>0</v>
      </c>
      <c r="H425" s="1" t="s">
        <v>19</v>
      </c>
    </row>
    <row r="426" spans="1:8" x14ac:dyDescent="0.25">
      <c r="A426" s="1" t="s">
        <v>725</v>
      </c>
      <c r="B426" s="1" t="s">
        <v>726</v>
      </c>
      <c r="C426" s="1" t="s">
        <v>10</v>
      </c>
      <c r="D426" s="2">
        <v>45521</v>
      </c>
      <c r="E426">
        <v>438164</v>
      </c>
      <c r="F426">
        <v>582</v>
      </c>
      <c r="G426">
        <v>0</v>
      </c>
      <c r="H426" s="1" t="s">
        <v>40</v>
      </c>
    </row>
    <row r="427" spans="1:8" x14ac:dyDescent="0.25">
      <c r="A427" s="1" t="s">
        <v>727</v>
      </c>
      <c r="B427" s="1" t="s">
        <v>728</v>
      </c>
      <c r="C427" s="1" t="s">
        <v>14</v>
      </c>
      <c r="D427" s="2">
        <v>44348</v>
      </c>
      <c r="E427">
        <v>261497</v>
      </c>
      <c r="F427">
        <v>371</v>
      </c>
      <c r="G427">
        <v>0</v>
      </c>
      <c r="H427" s="1" t="s">
        <v>11</v>
      </c>
    </row>
    <row r="428" spans="1:8" x14ac:dyDescent="0.25">
      <c r="A428" s="1" t="s">
        <v>729</v>
      </c>
      <c r="B428" s="1" t="s">
        <v>536</v>
      </c>
      <c r="C428" s="1" t="s">
        <v>10</v>
      </c>
      <c r="D428" s="2">
        <v>42950</v>
      </c>
      <c r="E428">
        <v>65133</v>
      </c>
      <c r="F428">
        <v>562</v>
      </c>
      <c r="G428">
        <v>12837</v>
      </c>
      <c r="H428" s="1" t="s">
        <v>11</v>
      </c>
    </row>
    <row r="429" spans="1:8" x14ac:dyDescent="0.25">
      <c r="A429" s="1" t="s">
        <v>730</v>
      </c>
      <c r="B429" s="1" t="s">
        <v>691</v>
      </c>
      <c r="C429" s="1" t="s">
        <v>10</v>
      </c>
      <c r="D429" s="2">
        <v>45798</v>
      </c>
      <c r="E429">
        <v>376588</v>
      </c>
      <c r="F429">
        <v>311</v>
      </c>
      <c r="G429">
        <v>0</v>
      </c>
      <c r="H429" s="1" t="s">
        <v>11</v>
      </c>
    </row>
    <row r="430" spans="1:8" x14ac:dyDescent="0.25">
      <c r="A430" s="1" t="s">
        <v>731</v>
      </c>
      <c r="B430" s="1" t="s">
        <v>278</v>
      </c>
      <c r="C430" s="1" t="s">
        <v>26</v>
      </c>
      <c r="D430" s="2">
        <v>45563</v>
      </c>
      <c r="E430">
        <v>197530</v>
      </c>
      <c r="F430">
        <v>440</v>
      </c>
      <c r="G430">
        <v>183371</v>
      </c>
      <c r="H430" s="1" t="s">
        <v>40</v>
      </c>
    </row>
    <row r="431" spans="1:8" x14ac:dyDescent="0.25">
      <c r="A431" s="1" t="s">
        <v>732</v>
      </c>
      <c r="B431" s="1" t="s">
        <v>32</v>
      </c>
      <c r="C431" s="1" t="s">
        <v>10</v>
      </c>
      <c r="D431" s="2">
        <v>44014</v>
      </c>
      <c r="E431">
        <v>379747</v>
      </c>
      <c r="F431">
        <v>316</v>
      </c>
      <c r="G431">
        <v>0</v>
      </c>
      <c r="H431" s="1" t="s">
        <v>11</v>
      </c>
    </row>
    <row r="432" spans="1:8" x14ac:dyDescent="0.25">
      <c r="A432" s="1" t="s">
        <v>733</v>
      </c>
      <c r="B432" s="1" t="s">
        <v>109</v>
      </c>
      <c r="C432" s="1" t="s">
        <v>26</v>
      </c>
      <c r="D432" s="2">
        <v>45166</v>
      </c>
      <c r="E432">
        <v>158598</v>
      </c>
      <c r="F432">
        <v>362</v>
      </c>
      <c r="G432">
        <v>0</v>
      </c>
      <c r="H432" s="1" t="s">
        <v>19</v>
      </c>
    </row>
    <row r="433" spans="1:8" x14ac:dyDescent="0.25">
      <c r="A433" s="1" t="s">
        <v>734</v>
      </c>
      <c r="B433" s="1" t="s">
        <v>284</v>
      </c>
      <c r="C433" s="1" t="s">
        <v>10</v>
      </c>
      <c r="D433" s="2">
        <v>44789</v>
      </c>
      <c r="E433">
        <v>466709</v>
      </c>
      <c r="F433">
        <v>552</v>
      </c>
      <c r="G433">
        <v>0</v>
      </c>
      <c r="H433" s="1" t="s">
        <v>19</v>
      </c>
    </row>
    <row r="434" spans="1:8" x14ac:dyDescent="0.25">
      <c r="A434" s="1" t="s">
        <v>735</v>
      </c>
      <c r="B434" s="1" t="s">
        <v>524</v>
      </c>
      <c r="C434" s="1" t="s">
        <v>14</v>
      </c>
      <c r="D434" s="2">
        <v>43710</v>
      </c>
      <c r="E434">
        <v>128585</v>
      </c>
      <c r="F434">
        <v>764</v>
      </c>
      <c r="G434">
        <v>0</v>
      </c>
      <c r="H434" s="1" t="s">
        <v>60</v>
      </c>
    </row>
    <row r="435" spans="1:8" x14ac:dyDescent="0.25">
      <c r="A435" s="1" t="s">
        <v>736</v>
      </c>
      <c r="B435" s="1" t="s">
        <v>600</v>
      </c>
      <c r="C435" s="1" t="s">
        <v>33</v>
      </c>
      <c r="D435" s="2">
        <v>45679</v>
      </c>
      <c r="E435">
        <v>445414</v>
      </c>
      <c r="F435">
        <v>675</v>
      </c>
      <c r="G435">
        <v>0</v>
      </c>
      <c r="H435" s="1" t="s">
        <v>11</v>
      </c>
    </row>
    <row r="436" spans="1:8" x14ac:dyDescent="0.25">
      <c r="A436" s="1" t="s">
        <v>737</v>
      </c>
      <c r="B436" s="1" t="s">
        <v>325</v>
      </c>
      <c r="C436" s="1" t="s">
        <v>10</v>
      </c>
      <c r="D436" s="2">
        <v>45866</v>
      </c>
      <c r="E436">
        <v>245172</v>
      </c>
      <c r="F436">
        <v>819</v>
      </c>
      <c r="G436">
        <v>0</v>
      </c>
      <c r="H436" s="1" t="s">
        <v>11</v>
      </c>
    </row>
    <row r="437" spans="1:8" x14ac:dyDescent="0.25">
      <c r="A437" s="1" t="s">
        <v>738</v>
      </c>
      <c r="B437" s="1" t="s">
        <v>739</v>
      </c>
      <c r="C437" s="1" t="s">
        <v>14</v>
      </c>
      <c r="D437" s="2">
        <v>43921</v>
      </c>
      <c r="E437">
        <v>492750</v>
      </c>
      <c r="F437">
        <v>389</v>
      </c>
      <c r="G437">
        <v>0</v>
      </c>
      <c r="H437" s="1" t="s">
        <v>11</v>
      </c>
    </row>
    <row r="438" spans="1:8" x14ac:dyDescent="0.25">
      <c r="A438" s="1" t="s">
        <v>740</v>
      </c>
      <c r="B438" s="1" t="s">
        <v>741</v>
      </c>
      <c r="C438" s="1" t="s">
        <v>10</v>
      </c>
      <c r="D438" s="2">
        <v>43848</v>
      </c>
      <c r="E438">
        <v>305539</v>
      </c>
      <c r="F438">
        <v>474</v>
      </c>
      <c r="G438">
        <v>0</v>
      </c>
      <c r="H438" s="1" t="s">
        <v>11</v>
      </c>
    </row>
    <row r="439" spans="1:8" x14ac:dyDescent="0.25">
      <c r="A439" s="1" t="s">
        <v>742</v>
      </c>
      <c r="B439" s="1" t="s">
        <v>119</v>
      </c>
      <c r="C439" s="1" t="s">
        <v>14</v>
      </c>
      <c r="D439" s="2">
        <v>45616</v>
      </c>
      <c r="E439">
        <v>417247</v>
      </c>
      <c r="F439">
        <v>375</v>
      </c>
      <c r="G439">
        <v>0</v>
      </c>
      <c r="H439" s="1" t="s">
        <v>60</v>
      </c>
    </row>
    <row r="440" spans="1:8" x14ac:dyDescent="0.25">
      <c r="A440" s="1" t="s">
        <v>743</v>
      </c>
      <c r="B440" s="1" t="s">
        <v>744</v>
      </c>
      <c r="C440" s="1" t="s">
        <v>10</v>
      </c>
      <c r="D440" s="2">
        <v>44441</v>
      </c>
      <c r="E440">
        <v>468758</v>
      </c>
      <c r="F440">
        <v>699</v>
      </c>
      <c r="G440">
        <v>0</v>
      </c>
      <c r="H440" s="1" t="s">
        <v>11</v>
      </c>
    </row>
    <row r="441" spans="1:8" x14ac:dyDescent="0.25">
      <c r="A441" s="1" t="s">
        <v>745</v>
      </c>
      <c r="B441" s="1" t="s">
        <v>746</v>
      </c>
      <c r="C441" s="1" t="s">
        <v>10</v>
      </c>
      <c r="D441" s="2">
        <v>42791</v>
      </c>
      <c r="E441">
        <v>125814</v>
      </c>
      <c r="F441">
        <v>370</v>
      </c>
      <c r="G441">
        <v>0</v>
      </c>
      <c r="H441" s="1" t="s">
        <v>11</v>
      </c>
    </row>
    <row r="442" spans="1:8" x14ac:dyDescent="0.25">
      <c r="A442" s="1" t="s">
        <v>747</v>
      </c>
      <c r="B442" s="1" t="s">
        <v>54</v>
      </c>
      <c r="C442" s="1" t="s">
        <v>10</v>
      </c>
      <c r="D442" s="2">
        <v>44015</v>
      </c>
      <c r="E442">
        <v>430917</v>
      </c>
      <c r="F442">
        <v>479</v>
      </c>
      <c r="G442">
        <v>0</v>
      </c>
      <c r="H442" s="1" t="s">
        <v>11</v>
      </c>
    </row>
    <row r="443" spans="1:8" x14ac:dyDescent="0.25">
      <c r="A443" s="1" t="s">
        <v>748</v>
      </c>
      <c r="B443" s="1" t="s">
        <v>749</v>
      </c>
      <c r="C443" s="1" t="s">
        <v>33</v>
      </c>
      <c r="D443" s="2">
        <v>43451</v>
      </c>
      <c r="E443">
        <v>374743</v>
      </c>
      <c r="F443">
        <v>423</v>
      </c>
      <c r="G443">
        <v>0</v>
      </c>
      <c r="H443" s="1" t="s">
        <v>40</v>
      </c>
    </row>
    <row r="444" spans="1:8" x14ac:dyDescent="0.25">
      <c r="A444" s="1" t="s">
        <v>750</v>
      </c>
      <c r="B444" s="1" t="s">
        <v>751</v>
      </c>
      <c r="C444" s="1" t="s">
        <v>10</v>
      </c>
      <c r="D444" s="2">
        <v>45088</v>
      </c>
      <c r="E444">
        <v>25939</v>
      </c>
      <c r="F444">
        <v>680</v>
      </c>
      <c r="G444">
        <v>13720</v>
      </c>
      <c r="H444" s="1" t="s">
        <v>11</v>
      </c>
    </row>
    <row r="445" spans="1:8" x14ac:dyDescent="0.25">
      <c r="A445" s="1" t="s">
        <v>752</v>
      </c>
      <c r="B445" s="1" t="s">
        <v>195</v>
      </c>
      <c r="C445" s="1" t="s">
        <v>14</v>
      </c>
      <c r="D445" s="2">
        <v>42720</v>
      </c>
      <c r="E445">
        <v>442361</v>
      </c>
      <c r="F445">
        <v>592</v>
      </c>
      <c r="G445">
        <v>173733</v>
      </c>
      <c r="H445" s="1" t="s">
        <v>11</v>
      </c>
    </row>
    <row r="446" spans="1:8" x14ac:dyDescent="0.25">
      <c r="A446" s="1" t="s">
        <v>753</v>
      </c>
      <c r="B446" s="1" t="s">
        <v>372</v>
      </c>
      <c r="C446" s="1" t="s">
        <v>10</v>
      </c>
      <c r="D446" s="2">
        <v>42704</v>
      </c>
      <c r="E446">
        <v>413540</v>
      </c>
      <c r="F446">
        <v>494</v>
      </c>
      <c r="G446">
        <v>0</v>
      </c>
      <c r="H446" s="1" t="s">
        <v>11</v>
      </c>
    </row>
    <row r="447" spans="1:8" x14ac:dyDescent="0.25">
      <c r="A447" s="1" t="s">
        <v>754</v>
      </c>
      <c r="B447" s="1" t="s">
        <v>755</v>
      </c>
      <c r="C447" s="1" t="s">
        <v>33</v>
      </c>
      <c r="D447" s="2">
        <v>42778</v>
      </c>
      <c r="E447">
        <v>153939</v>
      </c>
      <c r="F447">
        <v>527</v>
      </c>
      <c r="G447">
        <v>229970</v>
      </c>
      <c r="H447" s="1" t="s">
        <v>11</v>
      </c>
    </row>
    <row r="448" spans="1:8" x14ac:dyDescent="0.25">
      <c r="A448" s="1" t="s">
        <v>756</v>
      </c>
      <c r="B448" s="1" t="s">
        <v>486</v>
      </c>
      <c r="C448" s="1" t="s">
        <v>14</v>
      </c>
      <c r="D448" s="2">
        <v>43456</v>
      </c>
      <c r="E448">
        <v>262347</v>
      </c>
      <c r="F448">
        <v>730</v>
      </c>
      <c r="G448">
        <v>0</v>
      </c>
      <c r="H448" s="1" t="s">
        <v>19</v>
      </c>
    </row>
    <row r="449" spans="1:8" x14ac:dyDescent="0.25">
      <c r="A449" s="1" t="s">
        <v>757</v>
      </c>
      <c r="B449" s="1" t="s">
        <v>758</v>
      </c>
      <c r="C449" s="1" t="s">
        <v>14</v>
      </c>
      <c r="D449" s="2">
        <v>43828</v>
      </c>
      <c r="E449">
        <v>409760</v>
      </c>
      <c r="F449">
        <v>735</v>
      </c>
      <c r="G449">
        <v>0</v>
      </c>
      <c r="H449" s="1" t="s">
        <v>11</v>
      </c>
    </row>
    <row r="450" spans="1:8" x14ac:dyDescent="0.25">
      <c r="A450" s="1" t="s">
        <v>759</v>
      </c>
      <c r="B450" s="1" t="s">
        <v>660</v>
      </c>
      <c r="C450" s="1" t="s">
        <v>14</v>
      </c>
      <c r="D450" s="2">
        <v>43877</v>
      </c>
      <c r="E450">
        <v>409115</v>
      </c>
      <c r="F450">
        <v>760</v>
      </c>
      <c r="G450">
        <v>419336</v>
      </c>
      <c r="H450" s="1" t="s">
        <v>60</v>
      </c>
    </row>
    <row r="451" spans="1:8" x14ac:dyDescent="0.25">
      <c r="A451" s="1" t="s">
        <v>760</v>
      </c>
      <c r="B451" s="1" t="s">
        <v>418</v>
      </c>
      <c r="C451" s="1" t="s">
        <v>14</v>
      </c>
      <c r="D451" s="2">
        <v>43400</v>
      </c>
      <c r="E451">
        <v>291207</v>
      </c>
      <c r="F451">
        <v>320</v>
      </c>
      <c r="G451">
        <v>0</v>
      </c>
      <c r="H451" s="1" t="s">
        <v>11</v>
      </c>
    </row>
    <row r="452" spans="1:8" x14ac:dyDescent="0.25">
      <c r="A452" s="1" t="s">
        <v>761</v>
      </c>
      <c r="B452" s="1" t="s">
        <v>762</v>
      </c>
      <c r="C452" s="1" t="s">
        <v>26</v>
      </c>
      <c r="D452" s="2">
        <v>45318</v>
      </c>
      <c r="E452">
        <v>90880</v>
      </c>
      <c r="F452">
        <v>363</v>
      </c>
      <c r="G452">
        <v>63655</v>
      </c>
      <c r="H452" s="1" t="s">
        <v>11</v>
      </c>
    </row>
    <row r="453" spans="1:8" x14ac:dyDescent="0.25">
      <c r="A453" s="1" t="s">
        <v>763</v>
      </c>
      <c r="B453" s="1" t="s">
        <v>438</v>
      </c>
      <c r="C453" s="1" t="s">
        <v>26</v>
      </c>
      <c r="D453" s="2">
        <v>44316</v>
      </c>
      <c r="E453">
        <v>3748</v>
      </c>
      <c r="F453">
        <v>464</v>
      </c>
      <c r="G453">
        <v>0</v>
      </c>
      <c r="H453" s="1" t="s">
        <v>19</v>
      </c>
    </row>
    <row r="454" spans="1:8" x14ac:dyDescent="0.25">
      <c r="A454" s="1" t="s">
        <v>764</v>
      </c>
      <c r="B454" s="1" t="s">
        <v>305</v>
      </c>
      <c r="C454" s="1" t="s">
        <v>14</v>
      </c>
      <c r="D454" s="2">
        <v>43213</v>
      </c>
      <c r="E454">
        <v>236094</v>
      </c>
      <c r="F454">
        <v>326</v>
      </c>
      <c r="G454">
        <v>98448</v>
      </c>
      <c r="H454" s="1" t="s">
        <v>11</v>
      </c>
    </row>
    <row r="455" spans="1:8" x14ac:dyDescent="0.25">
      <c r="A455" s="1" t="s">
        <v>765</v>
      </c>
      <c r="B455" s="1" t="s">
        <v>714</v>
      </c>
      <c r="C455" s="1" t="s">
        <v>10</v>
      </c>
      <c r="D455" s="2">
        <v>42314</v>
      </c>
      <c r="E455">
        <v>379413</v>
      </c>
      <c r="F455">
        <v>610</v>
      </c>
      <c r="G455">
        <v>0</v>
      </c>
      <c r="H455" s="1" t="s">
        <v>11</v>
      </c>
    </row>
    <row r="456" spans="1:8" x14ac:dyDescent="0.25">
      <c r="A456" s="1" t="s">
        <v>766</v>
      </c>
      <c r="B456" s="1" t="s">
        <v>97</v>
      </c>
      <c r="C456" s="1" t="s">
        <v>14</v>
      </c>
      <c r="D456" s="2">
        <v>42841</v>
      </c>
      <c r="E456">
        <v>459845</v>
      </c>
      <c r="F456">
        <v>584</v>
      </c>
      <c r="G456">
        <v>0</v>
      </c>
      <c r="H456" s="1" t="s">
        <v>19</v>
      </c>
    </row>
    <row r="457" spans="1:8" x14ac:dyDescent="0.25">
      <c r="A457" s="1" t="s">
        <v>767</v>
      </c>
      <c r="B457" s="1" t="s">
        <v>389</v>
      </c>
      <c r="C457" s="1" t="s">
        <v>33</v>
      </c>
      <c r="D457" s="2">
        <v>44430</v>
      </c>
      <c r="E457">
        <v>342908</v>
      </c>
      <c r="F457">
        <v>580</v>
      </c>
      <c r="G457">
        <v>0</v>
      </c>
      <c r="H457" s="1" t="s">
        <v>11</v>
      </c>
    </row>
    <row r="458" spans="1:8" x14ac:dyDescent="0.25">
      <c r="A458" s="1" t="s">
        <v>768</v>
      </c>
      <c r="B458" s="1" t="s">
        <v>398</v>
      </c>
      <c r="C458" s="1" t="s">
        <v>33</v>
      </c>
      <c r="D458" s="2">
        <v>42297</v>
      </c>
      <c r="E458">
        <v>151956</v>
      </c>
      <c r="F458">
        <v>463</v>
      </c>
      <c r="G458">
        <v>0</v>
      </c>
      <c r="H458" s="1" t="s">
        <v>11</v>
      </c>
    </row>
    <row r="459" spans="1:8" x14ac:dyDescent="0.25">
      <c r="A459" s="1" t="s">
        <v>769</v>
      </c>
      <c r="B459" s="1" t="s">
        <v>770</v>
      </c>
      <c r="C459" s="1" t="s">
        <v>14</v>
      </c>
      <c r="D459" s="2">
        <v>44081</v>
      </c>
      <c r="E459">
        <v>156255</v>
      </c>
      <c r="F459">
        <v>523</v>
      </c>
      <c r="G459">
        <v>0</v>
      </c>
      <c r="H459" s="1" t="s">
        <v>11</v>
      </c>
    </row>
    <row r="460" spans="1:8" x14ac:dyDescent="0.25">
      <c r="A460" s="1" t="s">
        <v>771</v>
      </c>
      <c r="B460" s="1" t="s">
        <v>93</v>
      </c>
      <c r="C460" s="1" t="s">
        <v>26</v>
      </c>
      <c r="D460" s="2">
        <v>44948</v>
      </c>
      <c r="E460">
        <v>474786</v>
      </c>
      <c r="F460">
        <v>445</v>
      </c>
      <c r="G460">
        <v>0</v>
      </c>
      <c r="H460" s="1" t="s">
        <v>11</v>
      </c>
    </row>
    <row r="461" spans="1:8" x14ac:dyDescent="0.25">
      <c r="A461" s="1" t="s">
        <v>772</v>
      </c>
      <c r="B461" s="1" t="s">
        <v>107</v>
      </c>
      <c r="C461" s="1" t="s">
        <v>26</v>
      </c>
      <c r="D461" s="2">
        <v>45766</v>
      </c>
      <c r="E461">
        <v>464462</v>
      </c>
      <c r="F461">
        <v>329</v>
      </c>
      <c r="G461">
        <v>0</v>
      </c>
      <c r="H461" s="1" t="s">
        <v>11</v>
      </c>
    </row>
    <row r="462" spans="1:8" x14ac:dyDescent="0.25">
      <c r="A462" s="1" t="s">
        <v>773</v>
      </c>
      <c r="B462" s="1" t="s">
        <v>774</v>
      </c>
      <c r="C462" s="1" t="s">
        <v>14</v>
      </c>
      <c r="D462" s="2">
        <v>45360</v>
      </c>
      <c r="E462">
        <v>370180</v>
      </c>
      <c r="F462">
        <v>344</v>
      </c>
      <c r="G462">
        <v>0</v>
      </c>
      <c r="H462" s="1" t="s">
        <v>11</v>
      </c>
    </row>
    <row r="463" spans="1:8" x14ac:dyDescent="0.25">
      <c r="A463" s="1" t="s">
        <v>775</v>
      </c>
      <c r="B463" s="1" t="s">
        <v>509</v>
      </c>
      <c r="C463" s="1" t="s">
        <v>14</v>
      </c>
      <c r="D463" s="2">
        <v>44958</v>
      </c>
      <c r="E463">
        <v>150331</v>
      </c>
      <c r="F463">
        <v>770</v>
      </c>
      <c r="G463">
        <v>0</v>
      </c>
      <c r="H463" s="1" t="s">
        <v>11</v>
      </c>
    </row>
    <row r="464" spans="1:8" x14ac:dyDescent="0.25">
      <c r="A464" s="1" t="s">
        <v>776</v>
      </c>
      <c r="B464" s="1" t="s">
        <v>644</v>
      </c>
      <c r="C464" s="1" t="s">
        <v>10</v>
      </c>
      <c r="D464" s="2">
        <v>44612</v>
      </c>
      <c r="E464">
        <v>167031</v>
      </c>
      <c r="F464">
        <v>333</v>
      </c>
      <c r="G464">
        <v>0</v>
      </c>
      <c r="H464" s="1" t="s">
        <v>11</v>
      </c>
    </row>
    <row r="465" spans="1:8" x14ac:dyDescent="0.25">
      <c r="A465" s="1" t="s">
        <v>777</v>
      </c>
      <c r="B465" s="1" t="s">
        <v>778</v>
      </c>
      <c r="C465" s="1" t="s">
        <v>26</v>
      </c>
      <c r="D465" s="2">
        <v>42705</v>
      </c>
      <c r="E465">
        <v>378669</v>
      </c>
      <c r="F465">
        <v>726</v>
      </c>
      <c r="G465">
        <v>0</v>
      </c>
      <c r="H465" s="1" t="s">
        <v>40</v>
      </c>
    </row>
    <row r="466" spans="1:8" x14ac:dyDescent="0.25">
      <c r="A466" s="1" t="s">
        <v>779</v>
      </c>
      <c r="B466" s="1" t="s">
        <v>646</v>
      </c>
      <c r="C466" s="1" t="s">
        <v>33</v>
      </c>
      <c r="D466" s="2">
        <v>44272</v>
      </c>
      <c r="E466">
        <v>426673</v>
      </c>
      <c r="F466">
        <v>520</v>
      </c>
      <c r="G466">
        <v>0</v>
      </c>
      <c r="H466" s="1" t="s">
        <v>11</v>
      </c>
    </row>
    <row r="467" spans="1:8" x14ac:dyDescent="0.25">
      <c r="A467" s="1" t="s">
        <v>780</v>
      </c>
      <c r="B467" s="1" t="s">
        <v>781</v>
      </c>
      <c r="C467" s="1" t="s">
        <v>26</v>
      </c>
      <c r="D467" s="2">
        <v>42275</v>
      </c>
      <c r="E467">
        <v>347823</v>
      </c>
      <c r="F467">
        <v>833</v>
      </c>
      <c r="G467">
        <v>0</v>
      </c>
      <c r="H467" s="1" t="s">
        <v>11</v>
      </c>
    </row>
    <row r="468" spans="1:8" x14ac:dyDescent="0.25">
      <c r="A468" s="1" t="s">
        <v>782</v>
      </c>
      <c r="B468" s="1" t="s">
        <v>783</v>
      </c>
      <c r="C468" s="1" t="s">
        <v>26</v>
      </c>
      <c r="D468" s="2">
        <v>42732</v>
      </c>
      <c r="E468">
        <v>125829</v>
      </c>
      <c r="F468">
        <v>666</v>
      </c>
      <c r="G468">
        <v>0</v>
      </c>
      <c r="H468" s="1" t="s">
        <v>60</v>
      </c>
    </row>
    <row r="469" spans="1:8" x14ac:dyDescent="0.25">
      <c r="A469" s="1" t="s">
        <v>784</v>
      </c>
      <c r="B469" s="1" t="s">
        <v>785</v>
      </c>
      <c r="C469" s="1" t="s">
        <v>10</v>
      </c>
      <c r="D469" s="2">
        <v>42867</v>
      </c>
      <c r="E469">
        <v>128216</v>
      </c>
      <c r="F469">
        <v>849</v>
      </c>
      <c r="G469">
        <v>0</v>
      </c>
      <c r="H469" s="1" t="s">
        <v>11</v>
      </c>
    </row>
    <row r="470" spans="1:8" x14ac:dyDescent="0.25">
      <c r="A470" s="1" t="s">
        <v>786</v>
      </c>
      <c r="B470" s="1" t="s">
        <v>383</v>
      </c>
      <c r="C470" s="1" t="s">
        <v>26</v>
      </c>
      <c r="D470" s="2">
        <v>44462</v>
      </c>
      <c r="E470">
        <v>395319</v>
      </c>
      <c r="F470">
        <v>415</v>
      </c>
      <c r="G470">
        <v>0</v>
      </c>
      <c r="H470" s="1" t="s">
        <v>11</v>
      </c>
    </row>
    <row r="471" spans="1:8" x14ac:dyDescent="0.25">
      <c r="A471" s="1" t="s">
        <v>787</v>
      </c>
      <c r="B471" s="1" t="s">
        <v>503</v>
      </c>
      <c r="C471" s="1" t="s">
        <v>26</v>
      </c>
      <c r="D471" s="2">
        <v>44646</v>
      </c>
      <c r="E471">
        <v>65901</v>
      </c>
      <c r="F471">
        <v>538</v>
      </c>
      <c r="G471">
        <v>0</v>
      </c>
      <c r="H471" s="1" t="s">
        <v>11</v>
      </c>
    </row>
    <row r="472" spans="1:8" x14ac:dyDescent="0.25">
      <c r="A472" s="1" t="s">
        <v>788</v>
      </c>
      <c r="B472" s="1" t="s">
        <v>75</v>
      </c>
      <c r="C472" s="1" t="s">
        <v>14</v>
      </c>
      <c r="D472" s="2">
        <v>43318</v>
      </c>
      <c r="E472">
        <v>243386</v>
      </c>
      <c r="F472">
        <v>634</v>
      </c>
      <c r="G472">
        <v>0</v>
      </c>
      <c r="H472" s="1" t="s">
        <v>60</v>
      </c>
    </row>
    <row r="473" spans="1:8" x14ac:dyDescent="0.25">
      <c r="A473" s="1" t="s">
        <v>789</v>
      </c>
      <c r="B473" s="1" t="s">
        <v>440</v>
      </c>
      <c r="C473" s="1" t="s">
        <v>10</v>
      </c>
      <c r="D473" s="2">
        <v>45637</v>
      </c>
      <c r="E473">
        <v>175607</v>
      </c>
      <c r="F473">
        <v>740</v>
      </c>
      <c r="G473">
        <v>464822</v>
      </c>
      <c r="H473" s="1" t="s">
        <v>40</v>
      </c>
    </row>
    <row r="474" spans="1:8" x14ac:dyDescent="0.25">
      <c r="A474" s="1" t="s">
        <v>790</v>
      </c>
      <c r="B474" s="1" t="s">
        <v>312</v>
      </c>
      <c r="C474" s="1" t="s">
        <v>26</v>
      </c>
      <c r="D474" s="2">
        <v>44620</v>
      </c>
      <c r="E474">
        <v>409319</v>
      </c>
      <c r="F474">
        <v>447</v>
      </c>
      <c r="G474">
        <v>0</v>
      </c>
      <c r="H474" s="1" t="s">
        <v>11</v>
      </c>
    </row>
    <row r="475" spans="1:8" x14ac:dyDescent="0.25">
      <c r="A475" s="1" t="s">
        <v>791</v>
      </c>
      <c r="B475" s="1" t="s">
        <v>781</v>
      </c>
      <c r="C475" s="1" t="s">
        <v>14</v>
      </c>
      <c r="D475" s="2">
        <v>44246</v>
      </c>
      <c r="E475">
        <v>98046</v>
      </c>
      <c r="F475">
        <v>308</v>
      </c>
      <c r="G475">
        <v>236226</v>
      </c>
      <c r="H475" s="1" t="s">
        <v>11</v>
      </c>
    </row>
    <row r="476" spans="1:8" x14ac:dyDescent="0.25">
      <c r="A476" s="1" t="s">
        <v>792</v>
      </c>
      <c r="B476" s="1" t="s">
        <v>286</v>
      </c>
      <c r="C476" s="1" t="s">
        <v>26</v>
      </c>
      <c r="D476" s="2">
        <v>43880</v>
      </c>
      <c r="E476">
        <v>352156</v>
      </c>
      <c r="F476">
        <v>587</v>
      </c>
      <c r="G476">
        <v>0</v>
      </c>
      <c r="H476" s="1" t="s">
        <v>19</v>
      </c>
    </row>
    <row r="477" spans="1:8" x14ac:dyDescent="0.25">
      <c r="A477" s="1" t="s">
        <v>793</v>
      </c>
      <c r="B477" s="1" t="s">
        <v>517</v>
      </c>
      <c r="C477" s="1" t="s">
        <v>14</v>
      </c>
      <c r="D477" s="2">
        <v>44039</v>
      </c>
      <c r="E477">
        <v>78278</v>
      </c>
      <c r="F477">
        <v>687</v>
      </c>
      <c r="G477">
        <v>452421</v>
      </c>
      <c r="H477" s="1" t="s">
        <v>11</v>
      </c>
    </row>
    <row r="478" spans="1:8" x14ac:dyDescent="0.25">
      <c r="A478" s="1" t="s">
        <v>794</v>
      </c>
      <c r="B478" s="1" t="s">
        <v>79</v>
      </c>
      <c r="C478" s="1" t="s">
        <v>10</v>
      </c>
      <c r="D478" s="2">
        <v>43856</v>
      </c>
      <c r="E478">
        <v>274535</v>
      </c>
      <c r="F478">
        <v>349</v>
      </c>
      <c r="G478">
        <v>246766</v>
      </c>
      <c r="H478" s="1" t="s">
        <v>19</v>
      </c>
    </row>
    <row r="479" spans="1:8" x14ac:dyDescent="0.25">
      <c r="A479" s="1" t="s">
        <v>795</v>
      </c>
      <c r="B479" s="1" t="s">
        <v>37</v>
      </c>
      <c r="C479" s="1" t="s">
        <v>26</v>
      </c>
      <c r="D479" s="2">
        <v>42968</v>
      </c>
      <c r="E479">
        <v>102476</v>
      </c>
      <c r="F479">
        <v>816</v>
      </c>
      <c r="G479">
        <v>0</v>
      </c>
      <c r="H479" s="1" t="s">
        <v>11</v>
      </c>
    </row>
    <row r="480" spans="1:8" x14ac:dyDescent="0.25">
      <c r="A480" s="1" t="s">
        <v>796</v>
      </c>
      <c r="B480" s="1" t="s">
        <v>797</v>
      </c>
      <c r="C480" s="1" t="s">
        <v>14</v>
      </c>
      <c r="D480" s="2">
        <v>45303</v>
      </c>
      <c r="E480">
        <v>422117</v>
      </c>
      <c r="F480">
        <v>577</v>
      </c>
      <c r="G480">
        <v>0</v>
      </c>
      <c r="H480" s="1" t="s">
        <v>11</v>
      </c>
    </row>
    <row r="481" spans="1:8" x14ac:dyDescent="0.25">
      <c r="A481" s="1" t="s">
        <v>798</v>
      </c>
      <c r="B481" s="1" t="s">
        <v>157</v>
      </c>
      <c r="C481" s="1" t="s">
        <v>14</v>
      </c>
      <c r="D481" s="2">
        <v>44920</v>
      </c>
      <c r="E481">
        <v>382865</v>
      </c>
      <c r="F481">
        <v>599</v>
      </c>
      <c r="G481">
        <v>362521</v>
      </c>
      <c r="H481" s="1" t="s">
        <v>11</v>
      </c>
    </row>
    <row r="482" spans="1:8" x14ac:dyDescent="0.25">
      <c r="A482" s="1" t="s">
        <v>799</v>
      </c>
      <c r="B482" s="1" t="s">
        <v>121</v>
      </c>
      <c r="C482" s="1" t="s">
        <v>10</v>
      </c>
      <c r="D482" s="2">
        <v>43453</v>
      </c>
      <c r="E482">
        <v>97537</v>
      </c>
      <c r="F482">
        <v>434</v>
      </c>
      <c r="G482">
        <v>0</v>
      </c>
      <c r="H482" s="1" t="s">
        <v>11</v>
      </c>
    </row>
    <row r="483" spans="1:8" x14ac:dyDescent="0.25">
      <c r="A483" s="1" t="s">
        <v>800</v>
      </c>
      <c r="B483" s="1" t="s">
        <v>327</v>
      </c>
      <c r="C483" s="1" t="s">
        <v>26</v>
      </c>
      <c r="D483" s="2">
        <v>42488</v>
      </c>
      <c r="E483">
        <v>343303</v>
      </c>
      <c r="F483">
        <v>446</v>
      </c>
      <c r="G483">
        <v>0</v>
      </c>
      <c r="H483" s="1" t="s">
        <v>11</v>
      </c>
    </row>
    <row r="484" spans="1:8" x14ac:dyDescent="0.25">
      <c r="A484" s="1" t="s">
        <v>801</v>
      </c>
      <c r="B484" s="1" t="s">
        <v>802</v>
      </c>
      <c r="C484" s="1" t="s">
        <v>14</v>
      </c>
      <c r="D484" s="2">
        <v>45807</v>
      </c>
      <c r="E484">
        <v>461130</v>
      </c>
      <c r="F484">
        <v>789</v>
      </c>
      <c r="G484">
        <v>0</v>
      </c>
      <c r="H484" s="1" t="s">
        <v>11</v>
      </c>
    </row>
    <row r="485" spans="1:8" x14ac:dyDescent="0.25">
      <c r="A485" s="1" t="s">
        <v>803</v>
      </c>
      <c r="B485" s="1" t="s">
        <v>804</v>
      </c>
      <c r="C485" s="1" t="s">
        <v>33</v>
      </c>
      <c r="D485" s="2">
        <v>45316</v>
      </c>
      <c r="E485">
        <v>393184</v>
      </c>
      <c r="F485">
        <v>777</v>
      </c>
      <c r="G485">
        <v>143266</v>
      </c>
      <c r="H485" s="1" t="s">
        <v>11</v>
      </c>
    </row>
    <row r="486" spans="1:8" x14ac:dyDescent="0.25">
      <c r="A486" s="1" t="s">
        <v>805</v>
      </c>
      <c r="B486" s="1" t="s">
        <v>87</v>
      </c>
      <c r="C486" s="1" t="s">
        <v>14</v>
      </c>
      <c r="D486" s="2">
        <v>44719</v>
      </c>
      <c r="E486">
        <v>181429</v>
      </c>
      <c r="F486">
        <v>458</v>
      </c>
      <c r="G486">
        <v>0</v>
      </c>
      <c r="H486" s="1" t="s">
        <v>11</v>
      </c>
    </row>
    <row r="487" spans="1:8" x14ac:dyDescent="0.25">
      <c r="A487" s="1" t="s">
        <v>806</v>
      </c>
      <c r="B487" s="1" t="s">
        <v>807</v>
      </c>
      <c r="C487" s="1" t="s">
        <v>33</v>
      </c>
      <c r="D487" s="2">
        <v>44899</v>
      </c>
      <c r="E487">
        <v>217980</v>
      </c>
      <c r="F487">
        <v>683</v>
      </c>
      <c r="G487">
        <v>0</v>
      </c>
      <c r="H487" s="1" t="s">
        <v>40</v>
      </c>
    </row>
    <row r="488" spans="1:8" x14ac:dyDescent="0.25">
      <c r="A488" s="1" t="s">
        <v>808</v>
      </c>
      <c r="B488" s="1" t="s">
        <v>558</v>
      </c>
      <c r="C488" s="1" t="s">
        <v>33</v>
      </c>
      <c r="D488" s="2">
        <v>43580</v>
      </c>
      <c r="E488">
        <v>431653</v>
      </c>
      <c r="F488">
        <v>462</v>
      </c>
      <c r="G488">
        <v>217986</v>
      </c>
      <c r="H488" s="1" t="s">
        <v>11</v>
      </c>
    </row>
    <row r="489" spans="1:8" x14ac:dyDescent="0.25">
      <c r="A489" s="1" t="s">
        <v>809</v>
      </c>
      <c r="B489" s="1" t="s">
        <v>810</v>
      </c>
      <c r="C489" s="1" t="s">
        <v>10</v>
      </c>
      <c r="D489" s="2">
        <v>43023</v>
      </c>
      <c r="E489">
        <v>297647</v>
      </c>
      <c r="F489">
        <v>740</v>
      </c>
      <c r="G489">
        <v>0</v>
      </c>
      <c r="H489" s="1" t="s">
        <v>11</v>
      </c>
    </row>
    <row r="490" spans="1:8" x14ac:dyDescent="0.25">
      <c r="A490" s="1" t="s">
        <v>811</v>
      </c>
      <c r="B490" s="1" t="s">
        <v>812</v>
      </c>
      <c r="C490" s="1" t="s">
        <v>10</v>
      </c>
      <c r="D490" s="2">
        <v>43590</v>
      </c>
      <c r="E490">
        <v>489498</v>
      </c>
      <c r="F490">
        <v>488</v>
      </c>
      <c r="G490">
        <v>0</v>
      </c>
      <c r="H490" s="1" t="s">
        <v>19</v>
      </c>
    </row>
    <row r="491" spans="1:8" x14ac:dyDescent="0.25">
      <c r="A491" s="1" t="s">
        <v>813</v>
      </c>
      <c r="B491" s="1" t="s">
        <v>814</v>
      </c>
      <c r="C491" s="1" t="s">
        <v>10</v>
      </c>
      <c r="D491" s="2">
        <v>42833</v>
      </c>
      <c r="E491">
        <v>486675</v>
      </c>
      <c r="F491">
        <v>714</v>
      </c>
      <c r="G491">
        <v>0</v>
      </c>
      <c r="H491" s="1" t="s">
        <v>11</v>
      </c>
    </row>
    <row r="492" spans="1:8" x14ac:dyDescent="0.25">
      <c r="A492" s="1" t="s">
        <v>815</v>
      </c>
      <c r="B492" s="1" t="s">
        <v>816</v>
      </c>
      <c r="C492" s="1" t="s">
        <v>10</v>
      </c>
      <c r="D492" s="2">
        <v>44392</v>
      </c>
      <c r="E492">
        <v>75403</v>
      </c>
      <c r="F492">
        <v>638</v>
      </c>
      <c r="G492">
        <v>0</v>
      </c>
      <c r="H492" s="1" t="s">
        <v>19</v>
      </c>
    </row>
    <row r="493" spans="1:8" x14ac:dyDescent="0.25">
      <c r="A493" s="1" t="s">
        <v>817</v>
      </c>
      <c r="B493" s="1" t="s">
        <v>567</v>
      </c>
      <c r="C493" s="1" t="s">
        <v>14</v>
      </c>
      <c r="D493" s="2">
        <v>45883</v>
      </c>
      <c r="E493">
        <v>434474</v>
      </c>
      <c r="F493">
        <v>480</v>
      </c>
      <c r="G493">
        <v>0</v>
      </c>
      <c r="H493" s="1" t="s">
        <v>11</v>
      </c>
    </row>
    <row r="494" spans="1:8" x14ac:dyDescent="0.25">
      <c r="A494" s="1" t="s">
        <v>818</v>
      </c>
      <c r="B494" s="1" t="s">
        <v>819</v>
      </c>
      <c r="C494" s="1" t="s">
        <v>14</v>
      </c>
      <c r="D494" s="2">
        <v>42379</v>
      </c>
      <c r="E494">
        <v>426940</v>
      </c>
      <c r="F494">
        <v>587</v>
      </c>
      <c r="G494">
        <v>0</v>
      </c>
      <c r="H494" s="1" t="s">
        <v>11</v>
      </c>
    </row>
    <row r="495" spans="1:8" x14ac:dyDescent="0.25">
      <c r="A495" s="1" t="s">
        <v>820</v>
      </c>
      <c r="B495" s="1" t="s">
        <v>821</v>
      </c>
      <c r="C495" s="1" t="s">
        <v>14</v>
      </c>
      <c r="D495" s="2">
        <v>43979</v>
      </c>
      <c r="E495">
        <v>64286</v>
      </c>
      <c r="F495">
        <v>486</v>
      </c>
      <c r="G495">
        <v>0</v>
      </c>
      <c r="H495" s="1" t="s">
        <v>60</v>
      </c>
    </row>
    <row r="496" spans="1:8" x14ac:dyDescent="0.25">
      <c r="A496" s="1" t="s">
        <v>822</v>
      </c>
      <c r="B496" s="1" t="s">
        <v>679</v>
      </c>
      <c r="C496" s="1" t="s">
        <v>10</v>
      </c>
      <c r="D496" s="2">
        <v>43784</v>
      </c>
      <c r="E496">
        <v>336986</v>
      </c>
      <c r="F496">
        <v>437</v>
      </c>
      <c r="G496">
        <v>0</v>
      </c>
      <c r="H496" s="1" t="s">
        <v>11</v>
      </c>
    </row>
    <row r="497" spans="1:8" x14ac:dyDescent="0.25">
      <c r="A497" s="1" t="s">
        <v>823</v>
      </c>
      <c r="B497" s="1" t="s">
        <v>70</v>
      </c>
      <c r="C497" s="1" t="s">
        <v>14</v>
      </c>
      <c r="D497" s="2">
        <v>43590</v>
      </c>
      <c r="E497">
        <v>104927</v>
      </c>
      <c r="F497">
        <v>429</v>
      </c>
      <c r="G497">
        <v>0</v>
      </c>
      <c r="H497" s="1" t="s">
        <v>11</v>
      </c>
    </row>
    <row r="498" spans="1:8" x14ac:dyDescent="0.25">
      <c r="A498" s="1" t="s">
        <v>824</v>
      </c>
      <c r="B498" s="1" t="s">
        <v>825</v>
      </c>
      <c r="C498" s="1" t="s">
        <v>10</v>
      </c>
      <c r="D498" s="2">
        <v>45883</v>
      </c>
      <c r="E498">
        <v>277052</v>
      </c>
      <c r="F498">
        <v>493</v>
      </c>
      <c r="G498">
        <v>0</v>
      </c>
      <c r="H498" s="1" t="s">
        <v>11</v>
      </c>
    </row>
    <row r="499" spans="1:8" x14ac:dyDescent="0.25">
      <c r="A499" s="1" t="s">
        <v>826</v>
      </c>
      <c r="B499" s="1" t="s">
        <v>827</v>
      </c>
      <c r="C499" s="1" t="s">
        <v>33</v>
      </c>
      <c r="D499" s="2">
        <v>44423</v>
      </c>
      <c r="E499">
        <v>485833</v>
      </c>
      <c r="F499">
        <v>615</v>
      </c>
      <c r="G499">
        <v>419627</v>
      </c>
      <c r="H499" s="1" t="s">
        <v>11</v>
      </c>
    </row>
    <row r="500" spans="1:8" x14ac:dyDescent="0.25">
      <c r="A500" s="1" t="s">
        <v>828</v>
      </c>
      <c r="B500" s="1" t="s">
        <v>829</v>
      </c>
      <c r="C500" s="1" t="s">
        <v>14</v>
      </c>
      <c r="D500" s="2">
        <v>43993</v>
      </c>
      <c r="E500">
        <v>443842</v>
      </c>
      <c r="F500">
        <v>443</v>
      </c>
      <c r="G500">
        <v>0</v>
      </c>
      <c r="H500" s="1" t="s">
        <v>11</v>
      </c>
    </row>
    <row r="501" spans="1:8" x14ac:dyDescent="0.25">
      <c r="A501" s="1" t="s">
        <v>830</v>
      </c>
      <c r="B501" s="1" t="s">
        <v>831</v>
      </c>
      <c r="C501" s="1" t="s">
        <v>10</v>
      </c>
      <c r="D501" s="2">
        <v>42796</v>
      </c>
      <c r="E501">
        <v>299372</v>
      </c>
      <c r="F501">
        <v>315</v>
      </c>
      <c r="G501">
        <v>0</v>
      </c>
      <c r="H501" s="1" t="s">
        <v>11</v>
      </c>
    </row>
    <row r="502" spans="1:8" x14ac:dyDescent="0.25">
      <c r="A502" s="1" t="s">
        <v>832</v>
      </c>
      <c r="B502" s="1" t="s">
        <v>379</v>
      </c>
      <c r="C502" s="1" t="s">
        <v>10</v>
      </c>
      <c r="D502" s="2">
        <v>45482</v>
      </c>
      <c r="E502">
        <v>23386</v>
      </c>
      <c r="F502">
        <v>601</v>
      </c>
      <c r="G502">
        <v>0</v>
      </c>
      <c r="H502" s="1" t="s">
        <v>11</v>
      </c>
    </row>
    <row r="503" spans="1:8" x14ac:dyDescent="0.25">
      <c r="A503" s="1" t="s">
        <v>833</v>
      </c>
      <c r="B503" s="1" t="s">
        <v>323</v>
      </c>
      <c r="C503" s="1" t="s">
        <v>26</v>
      </c>
      <c r="D503" s="2">
        <v>44818</v>
      </c>
      <c r="E503">
        <v>177826</v>
      </c>
      <c r="F503">
        <v>722</v>
      </c>
      <c r="G503">
        <v>0</v>
      </c>
      <c r="H503" s="1" t="s">
        <v>11</v>
      </c>
    </row>
    <row r="504" spans="1:8" x14ac:dyDescent="0.25">
      <c r="A504" s="1" t="s">
        <v>834</v>
      </c>
      <c r="B504" s="1" t="s">
        <v>835</v>
      </c>
      <c r="C504" s="1" t="s">
        <v>33</v>
      </c>
      <c r="D504" s="2">
        <v>45335</v>
      </c>
      <c r="E504">
        <v>290446</v>
      </c>
      <c r="F504">
        <v>544</v>
      </c>
      <c r="G504">
        <v>0</v>
      </c>
      <c r="H504" s="1" t="s">
        <v>11</v>
      </c>
    </row>
    <row r="505" spans="1:8" x14ac:dyDescent="0.25">
      <c r="A505" s="1" t="s">
        <v>836</v>
      </c>
      <c r="B505" s="1" t="s">
        <v>837</v>
      </c>
      <c r="C505" s="1" t="s">
        <v>26</v>
      </c>
      <c r="D505" s="2">
        <v>43824</v>
      </c>
      <c r="E505">
        <v>322959</v>
      </c>
      <c r="F505">
        <v>406</v>
      </c>
      <c r="G505">
        <v>171280</v>
      </c>
      <c r="H505" s="1" t="s">
        <v>11</v>
      </c>
    </row>
    <row r="506" spans="1:8" x14ac:dyDescent="0.25">
      <c r="A506" s="1" t="s">
        <v>838</v>
      </c>
      <c r="B506" s="1" t="s">
        <v>327</v>
      </c>
      <c r="C506" s="1" t="s">
        <v>33</v>
      </c>
      <c r="D506" s="2">
        <v>44393</v>
      </c>
      <c r="E506">
        <v>252156</v>
      </c>
      <c r="F506">
        <v>387</v>
      </c>
      <c r="G506">
        <v>0</v>
      </c>
      <c r="H506" s="1" t="s">
        <v>11</v>
      </c>
    </row>
    <row r="507" spans="1:8" x14ac:dyDescent="0.25">
      <c r="A507" s="1" t="s">
        <v>839</v>
      </c>
      <c r="B507" s="1" t="s">
        <v>202</v>
      </c>
      <c r="C507" s="1" t="s">
        <v>14</v>
      </c>
      <c r="D507" s="2">
        <v>44200</v>
      </c>
      <c r="E507">
        <v>477964</v>
      </c>
      <c r="F507">
        <v>428</v>
      </c>
      <c r="G507">
        <v>0</v>
      </c>
      <c r="H507" s="1" t="s">
        <v>11</v>
      </c>
    </row>
    <row r="508" spans="1:8" x14ac:dyDescent="0.25">
      <c r="A508" s="1" t="s">
        <v>840</v>
      </c>
      <c r="B508" s="1" t="s">
        <v>841</v>
      </c>
      <c r="C508" s="1" t="s">
        <v>26</v>
      </c>
      <c r="D508" s="2">
        <v>45083</v>
      </c>
      <c r="E508">
        <v>325488</v>
      </c>
      <c r="F508">
        <v>640</v>
      </c>
      <c r="G508">
        <v>0</v>
      </c>
      <c r="H508" s="1" t="s">
        <v>11</v>
      </c>
    </row>
    <row r="509" spans="1:8" x14ac:dyDescent="0.25">
      <c r="A509" s="1" t="s">
        <v>842</v>
      </c>
      <c r="B509" s="1" t="s">
        <v>718</v>
      </c>
      <c r="C509" s="1" t="s">
        <v>26</v>
      </c>
      <c r="D509" s="2">
        <v>45841</v>
      </c>
      <c r="E509">
        <v>428834</v>
      </c>
      <c r="F509">
        <v>303</v>
      </c>
      <c r="G509">
        <v>260230</v>
      </c>
      <c r="H509" s="1" t="s">
        <v>11</v>
      </c>
    </row>
    <row r="510" spans="1:8" x14ac:dyDescent="0.25">
      <c r="A510" s="1" t="s">
        <v>843</v>
      </c>
      <c r="B510" s="1" t="s">
        <v>155</v>
      </c>
      <c r="C510" s="1" t="s">
        <v>14</v>
      </c>
      <c r="D510" s="2">
        <v>45133</v>
      </c>
      <c r="E510">
        <v>373747</v>
      </c>
      <c r="F510">
        <v>626</v>
      </c>
      <c r="G510">
        <v>0</v>
      </c>
      <c r="H510" s="1" t="s">
        <v>11</v>
      </c>
    </row>
    <row r="511" spans="1:8" x14ac:dyDescent="0.25">
      <c r="A511" s="1" t="s">
        <v>844</v>
      </c>
      <c r="B511" s="1" t="s">
        <v>845</v>
      </c>
      <c r="C511" s="1" t="s">
        <v>33</v>
      </c>
      <c r="D511" s="2">
        <v>43266</v>
      </c>
      <c r="E511">
        <v>469450</v>
      </c>
      <c r="F511">
        <v>709</v>
      </c>
      <c r="G511">
        <v>0</v>
      </c>
      <c r="H511" s="1" t="s">
        <v>11</v>
      </c>
    </row>
    <row r="512" spans="1:8" x14ac:dyDescent="0.25">
      <c r="A512" s="1" t="s">
        <v>846</v>
      </c>
      <c r="B512" s="1" t="s">
        <v>30</v>
      </c>
      <c r="C512" s="1" t="s">
        <v>14</v>
      </c>
      <c r="D512" s="2">
        <v>42377</v>
      </c>
      <c r="E512">
        <v>323258</v>
      </c>
      <c r="F512">
        <v>605</v>
      </c>
      <c r="G512">
        <v>0</v>
      </c>
      <c r="H512" s="1" t="s">
        <v>11</v>
      </c>
    </row>
    <row r="513" spans="1:8" x14ac:dyDescent="0.25">
      <c r="A513" s="1" t="s">
        <v>847</v>
      </c>
      <c r="B513" s="1" t="s">
        <v>848</v>
      </c>
      <c r="C513" s="1" t="s">
        <v>10</v>
      </c>
      <c r="D513" s="2">
        <v>43792</v>
      </c>
      <c r="E513">
        <v>248724</v>
      </c>
      <c r="F513">
        <v>524</v>
      </c>
      <c r="G513">
        <v>0</v>
      </c>
      <c r="H513" s="1" t="s">
        <v>11</v>
      </c>
    </row>
    <row r="514" spans="1:8" x14ac:dyDescent="0.25">
      <c r="A514" s="1" t="s">
        <v>849</v>
      </c>
      <c r="B514" s="1" t="s">
        <v>222</v>
      </c>
      <c r="C514" s="1" t="s">
        <v>14</v>
      </c>
      <c r="D514" s="2">
        <v>45597</v>
      </c>
      <c r="E514">
        <v>201202</v>
      </c>
      <c r="F514">
        <v>647</v>
      </c>
      <c r="G514">
        <v>0</v>
      </c>
      <c r="H514" s="1" t="s">
        <v>11</v>
      </c>
    </row>
    <row r="515" spans="1:8" x14ac:dyDescent="0.25">
      <c r="A515" s="1" t="s">
        <v>850</v>
      </c>
      <c r="B515" s="1" t="s">
        <v>498</v>
      </c>
      <c r="C515" s="1" t="s">
        <v>10</v>
      </c>
      <c r="D515" s="2">
        <v>45621</v>
      </c>
      <c r="E515">
        <v>25525</v>
      </c>
      <c r="F515">
        <v>620</v>
      </c>
      <c r="G515">
        <v>0</v>
      </c>
      <c r="H515" s="1" t="s">
        <v>11</v>
      </c>
    </row>
    <row r="516" spans="1:8" x14ac:dyDescent="0.25">
      <c r="A516" s="1" t="s">
        <v>851</v>
      </c>
      <c r="B516" s="1" t="s">
        <v>656</v>
      </c>
      <c r="C516" s="1" t="s">
        <v>26</v>
      </c>
      <c r="D516" s="2">
        <v>45803</v>
      </c>
      <c r="E516">
        <v>79818</v>
      </c>
      <c r="F516">
        <v>480</v>
      </c>
      <c r="G516">
        <v>0</v>
      </c>
      <c r="H516" s="1" t="s">
        <v>11</v>
      </c>
    </row>
    <row r="517" spans="1:8" x14ac:dyDescent="0.25">
      <c r="A517" s="1" t="s">
        <v>852</v>
      </c>
      <c r="B517" s="1" t="s">
        <v>438</v>
      </c>
      <c r="C517" s="1" t="s">
        <v>10</v>
      </c>
      <c r="D517" s="2">
        <v>43514</v>
      </c>
      <c r="E517">
        <v>114589</v>
      </c>
      <c r="F517">
        <v>685</v>
      </c>
      <c r="G517">
        <v>210827</v>
      </c>
      <c r="H517" s="1" t="s">
        <v>19</v>
      </c>
    </row>
    <row r="518" spans="1:8" x14ac:dyDescent="0.25">
      <c r="A518" s="1" t="s">
        <v>853</v>
      </c>
      <c r="B518" s="1" t="s">
        <v>434</v>
      </c>
      <c r="C518" s="1" t="s">
        <v>10</v>
      </c>
      <c r="D518" s="2">
        <v>43481</v>
      </c>
      <c r="E518">
        <v>145406</v>
      </c>
      <c r="F518">
        <v>407</v>
      </c>
      <c r="G518">
        <v>0</v>
      </c>
      <c r="H518" s="1" t="s">
        <v>11</v>
      </c>
    </row>
    <row r="519" spans="1:8" x14ac:dyDescent="0.25">
      <c r="A519" s="1" t="s">
        <v>854</v>
      </c>
      <c r="B519" s="1" t="s">
        <v>250</v>
      </c>
      <c r="C519" s="1" t="s">
        <v>14</v>
      </c>
      <c r="D519" s="2">
        <v>42986</v>
      </c>
      <c r="E519">
        <v>94715</v>
      </c>
      <c r="F519">
        <v>830</v>
      </c>
      <c r="G519">
        <v>0</v>
      </c>
      <c r="H519" s="1" t="s">
        <v>11</v>
      </c>
    </row>
    <row r="520" spans="1:8" x14ac:dyDescent="0.25">
      <c r="A520" s="1" t="s">
        <v>855</v>
      </c>
      <c r="B520" s="1" t="s">
        <v>319</v>
      </c>
      <c r="C520" s="1" t="s">
        <v>26</v>
      </c>
      <c r="D520" s="2">
        <v>42510</v>
      </c>
      <c r="E520">
        <v>193839</v>
      </c>
      <c r="F520">
        <v>709</v>
      </c>
      <c r="G520">
        <v>0</v>
      </c>
      <c r="H520" s="1" t="s">
        <v>11</v>
      </c>
    </row>
    <row r="521" spans="1:8" x14ac:dyDescent="0.25">
      <c r="A521" s="1" t="s">
        <v>856</v>
      </c>
      <c r="B521" s="1" t="s">
        <v>639</v>
      </c>
      <c r="C521" s="1" t="s">
        <v>14</v>
      </c>
      <c r="D521" s="2">
        <v>43263</v>
      </c>
      <c r="E521">
        <v>268788</v>
      </c>
      <c r="F521">
        <v>595</v>
      </c>
      <c r="G521">
        <v>0</v>
      </c>
      <c r="H521" s="1" t="s">
        <v>19</v>
      </c>
    </row>
    <row r="522" spans="1:8" x14ac:dyDescent="0.25">
      <c r="A522" s="1" t="s">
        <v>857</v>
      </c>
      <c r="B522" s="1" t="s">
        <v>858</v>
      </c>
      <c r="C522" s="1" t="s">
        <v>10</v>
      </c>
      <c r="D522" s="2">
        <v>44417</v>
      </c>
      <c r="E522">
        <v>363298</v>
      </c>
      <c r="F522">
        <v>470</v>
      </c>
      <c r="G522">
        <v>0</v>
      </c>
      <c r="H522" s="1" t="s">
        <v>11</v>
      </c>
    </row>
    <row r="523" spans="1:8" x14ac:dyDescent="0.25">
      <c r="A523" s="1" t="s">
        <v>859</v>
      </c>
      <c r="B523" s="1" t="s">
        <v>739</v>
      </c>
      <c r="C523" s="1" t="s">
        <v>33</v>
      </c>
      <c r="D523" s="2">
        <v>45035</v>
      </c>
      <c r="E523">
        <v>426149</v>
      </c>
      <c r="F523">
        <v>630</v>
      </c>
      <c r="G523">
        <v>0</v>
      </c>
      <c r="H523" s="1" t="s">
        <v>11</v>
      </c>
    </row>
    <row r="524" spans="1:8" x14ac:dyDescent="0.25">
      <c r="A524" s="1" t="s">
        <v>860</v>
      </c>
      <c r="B524" s="1" t="s">
        <v>48</v>
      </c>
      <c r="C524" s="1" t="s">
        <v>26</v>
      </c>
      <c r="D524" s="2">
        <v>44572</v>
      </c>
      <c r="E524">
        <v>257438</v>
      </c>
      <c r="F524">
        <v>792</v>
      </c>
      <c r="G524">
        <v>0</v>
      </c>
      <c r="H524" s="1" t="s">
        <v>40</v>
      </c>
    </row>
    <row r="525" spans="1:8" x14ac:dyDescent="0.25">
      <c r="A525" s="1" t="s">
        <v>861</v>
      </c>
      <c r="B525" s="1" t="s">
        <v>862</v>
      </c>
      <c r="C525" s="1" t="s">
        <v>10</v>
      </c>
      <c r="D525" s="2">
        <v>45062</v>
      </c>
      <c r="E525">
        <v>305613</v>
      </c>
      <c r="F525">
        <v>494</v>
      </c>
      <c r="G525">
        <v>0</v>
      </c>
      <c r="H525" s="1" t="s">
        <v>11</v>
      </c>
    </row>
    <row r="526" spans="1:8" x14ac:dyDescent="0.25">
      <c r="A526" s="1" t="s">
        <v>863</v>
      </c>
      <c r="B526" s="1" t="s">
        <v>864</v>
      </c>
      <c r="C526" s="1" t="s">
        <v>26</v>
      </c>
      <c r="D526" s="2">
        <v>42325</v>
      </c>
      <c r="E526">
        <v>426903</v>
      </c>
      <c r="F526">
        <v>311</v>
      </c>
      <c r="G526">
        <v>0</v>
      </c>
      <c r="H526" s="1" t="s">
        <v>11</v>
      </c>
    </row>
    <row r="527" spans="1:8" x14ac:dyDescent="0.25">
      <c r="A527" s="1" t="s">
        <v>865</v>
      </c>
      <c r="B527" s="1" t="s">
        <v>426</v>
      </c>
      <c r="C527" s="1" t="s">
        <v>26</v>
      </c>
      <c r="D527" s="2">
        <v>43329</v>
      </c>
      <c r="E527">
        <v>368753</v>
      </c>
      <c r="F527">
        <v>494</v>
      </c>
      <c r="G527">
        <v>0</v>
      </c>
      <c r="H527" s="1" t="s">
        <v>11</v>
      </c>
    </row>
    <row r="528" spans="1:8" x14ac:dyDescent="0.25">
      <c r="A528" s="1" t="s">
        <v>866</v>
      </c>
      <c r="B528" s="1" t="s">
        <v>507</v>
      </c>
      <c r="C528" s="1" t="s">
        <v>26</v>
      </c>
      <c r="D528" s="2">
        <v>42839</v>
      </c>
      <c r="E528">
        <v>445872</v>
      </c>
      <c r="F528">
        <v>789</v>
      </c>
      <c r="G528">
        <v>0</v>
      </c>
      <c r="H528" s="1" t="s">
        <v>11</v>
      </c>
    </row>
    <row r="529" spans="1:8" x14ac:dyDescent="0.25">
      <c r="A529" s="1" t="s">
        <v>867</v>
      </c>
      <c r="B529" s="1" t="s">
        <v>153</v>
      </c>
      <c r="C529" s="1" t="s">
        <v>10</v>
      </c>
      <c r="D529" s="2">
        <v>43168</v>
      </c>
      <c r="E529">
        <v>410591</v>
      </c>
      <c r="F529">
        <v>481</v>
      </c>
      <c r="G529">
        <v>0</v>
      </c>
      <c r="H529" s="1" t="s">
        <v>11</v>
      </c>
    </row>
    <row r="530" spans="1:8" x14ac:dyDescent="0.25">
      <c r="A530" s="1" t="s">
        <v>868</v>
      </c>
      <c r="B530" s="1" t="s">
        <v>611</v>
      </c>
      <c r="C530" s="1" t="s">
        <v>14</v>
      </c>
      <c r="D530" s="2">
        <v>45860</v>
      </c>
      <c r="E530">
        <v>327350</v>
      </c>
      <c r="F530">
        <v>615</v>
      </c>
      <c r="G530">
        <v>0</v>
      </c>
      <c r="H530" s="1" t="s">
        <v>11</v>
      </c>
    </row>
    <row r="531" spans="1:8" x14ac:dyDescent="0.25">
      <c r="A531" s="1" t="s">
        <v>869</v>
      </c>
      <c r="B531" s="1" t="s">
        <v>770</v>
      </c>
      <c r="C531" s="1" t="s">
        <v>14</v>
      </c>
      <c r="D531" s="2">
        <v>42689</v>
      </c>
      <c r="E531">
        <v>358606</v>
      </c>
      <c r="F531">
        <v>329</v>
      </c>
      <c r="G531">
        <v>0</v>
      </c>
      <c r="H531" s="1" t="s">
        <v>11</v>
      </c>
    </row>
    <row r="532" spans="1:8" x14ac:dyDescent="0.25">
      <c r="A532" s="1" t="s">
        <v>870</v>
      </c>
      <c r="B532" s="1" t="s">
        <v>494</v>
      </c>
      <c r="C532" s="1" t="s">
        <v>14</v>
      </c>
      <c r="D532" s="2">
        <v>44599</v>
      </c>
      <c r="E532">
        <v>167679</v>
      </c>
      <c r="F532">
        <v>395</v>
      </c>
      <c r="G532">
        <v>0</v>
      </c>
      <c r="H532" s="1" t="s">
        <v>11</v>
      </c>
    </row>
    <row r="533" spans="1:8" x14ac:dyDescent="0.25">
      <c r="A533" s="1" t="s">
        <v>871</v>
      </c>
      <c r="B533" s="1" t="s">
        <v>171</v>
      </c>
      <c r="C533" s="1" t="s">
        <v>10</v>
      </c>
      <c r="D533" s="2">
        <v>43698</v>
      </c>
      <c r="E533">
        <v>83178</v>
      </c>
      <c r="F533">
        <v>680</v>
      </c>
      <c r="G533">
        <v>0</v>
      </c>
      <c r="H533" s="1" t="s">
        <v>11</v>
      </c>
    </row>
    <row r="534" spans="1:8" x14ac:dyDescent="0.25">
      <c r="A534" s="1" t="s">
        <v>872</v>
      </c>
      <c r="B534" s="1" t="s">
        <v>50</v>
      </c>
      <c r="C534" s="1" t="s">
        <v>14</v>
      </c>
      <c r="D534" s="2">
        <v>43058</v>
      </c>
      <c r="E534">
        <v>417209</v>
      </c>
      <c r="F534">
        <v>743</v>
      </c>
      <c r="G534">
        <v>0</v>
      </c>
      <c r="H534" s="1" t="s">
        <v>11</v>
      </c>
    </row>
    <row r="535" spans="1:8" x14ac:dyDescent="0.25">
      <c r="A535" s="1" t="s">
        <v>873</v>
      </c>
      <c r="B535" s="1" t="s">
        <v>368</v>
      </c>
      <c r="C535" s="1" t="s">
        <v>10</v>
      </c>
      <c r="D535" s="2">
        <v>43353</v>
      </c>
      <c r="E535">
        <v>175458</v>
      </c>
      <c r="F535">
        <v>597</v>
      </c>
      <c r="G535">
        <v>0</v>
      </c>
      <c r="H535" s="1" t="s">
        <v>11</v>
      </c>
    </row>
    <row r="536" spans="1:8" x14ac:dyDescent="0.25">
      <c r="A536" s="1" t="s">
        <v>874</v>
      </c>
      <c r="B536" s="1" t="s">
        <v>875</v>
      </c>
      <c r="C536" s="1" t="s">
        <v>14</v>
      </c>
      <c r="D536" s="2">
        <v>42428</v>
      </c>
      <c r="E536">
        <v>254466</v>
      </c>
      <c r="F536">
        <v>660</v>
      </c>
      <c r="G536">
        <v>0</v>
      </c>
      <c r="H536" s="1" t="s">
        <v>11</v>
      </c>
    </row>
    <row r="537" spans="1:8" x14ac:dyDescent="0.25">
      <c r="A537" s="1" t="s">
        <v>876</v>
      </c>
      <c r="B537" s="1" t="s">
        <v>625</v>
      </c>
      <c r="C537" s="1" t="s">
        <v>14</v>
      </c>
      <c r="D537" s="2">
        <v>42353</v>
      </c>
      <c r="E537">
        <v>439503</v>
      </c>
      <c r="F537">
        <v>673</v>
      </c>
      <c r="G537">
        <v>0</v>
      </c>
      <c r="H537" s="1" t="s">
        <v>11</v>
      </c>
    </row>
    <row r="538" spans="1:8" x14ac:dyDescent="0.25">
      <c r="A538" s="1" t="s">
        <v>877</v>
      </c>
      <c r="B538" s="1" t="s">
        <v>878</v>
      </c>
      <c r="C538" s="1" t="s">
        <v>26</v>
      </c>
      <c r="D538" s="2">
        <v>44198</v>
      </c>
      <c r="E538">
        <v>86724</v>
      </c>
      <c r="F538">
        <v>602</v>
      </c>
      <c r="G538">
        <v>0</v>
      </c>
      <c r="H538" s="1" t="s">
        <v>40</v>
      </c>
    </row>
    <row r="539" spans="1:8" x14ac:dyDescent="0.25">
      <c r="A539" s="1" t="s">
        <v>879</v>
      </c>
      <c r="B539" s="1" t="s">
        <v>70</v>
      </c>
      <c r="C539" s="1" t="s">
        <v>10</v>
      </c>
      <c r="D539" s="2">
        <v>45888</v>
      </c>
      <c r="E539">
        <v>229204</v>
      </c>
      <c r="F539">
        <v>720</v>
      </c>
      <c r="G539">
        <v>0</v>
      </c>
      <c r="H539" s="1" t="s">
        <v>11</v>
      </c>
    </row>
    <row r="540" spans="1:8" x14ac:dyDescent="0.25">
      <c r="A540" s="1" t="s">
        <v>880</v>
      </c>
      <c r="B540" s="1" t="s">
        <v>107</v>
      </c>
      <c r="C540" s="1" t="s">
        <v>14</v>
      </c>
      <c r="D540" s="2">
        <v>42409</v>
      </c>
      <c r="E540">
        <v>486524</v>
      </c>
      <c r="F540">
        <v>545</v>
      </c>
      <c r="G540">
        <v>0</v>
      </c>
      <c r="H540" s="1" t="s">
        <v>11</v>
      </c>
    </row>
    <row r="541" spans="1:8" x14ac:dyDescent="0.25">
      <c r="A541" s="1" t="s">
        <v>881</v>
      </c>
      <c r="B541" s="1" t="s">
        <v>620</v>
      </c>
      <c r="C541" s="1" t="s">
        <v>26</v>
      </c>
      <c r="D541" s="2">
        <v>43728</v>
      </c>
      <c r="E541">
        <v>96393</v>
      </c>
      <c r="F541">
        <v>536</v>
      </c>
      <c r="G541">
        <v>0</v>
      </c>
      <c r="H541" s="1" t="s">
        <v>11</v>
      </c>
    </row>
    <row r="542" spans="1:8" x14ac:dyDescent="0.25">
      <c r="A542" s="1" t="s">
        <v>882</v>
      </c>
      <c r="B542" s="1" t="s">
        <v>883</v>
      </c>
      <c r="C542" s="1" t="s">
        <v>14</v>
      </c>
      <c r="D542" s="2">
        <v>42837</v>
      </c>
      <c r="E542">
        <v>389458</v>
      </c>
      <c r="F542">
        <v>833</v>
      </c>
      <c r="G542">
        <v>0</v>
      </c>
      <c r="H542" s="1" t="s">
        <v>11</v>
      </c>
    </row>
    <row r="543" spans="1:8" x14ac:dyDescent="0.25">
      <c r="A543" s="1" t="s">
        <v>884</v>
      </c>
      <c r="B543" s="1" t="s">
        <v>611</v>
      </c>
      <c r="C543" s="1" t="s">
        <v>26</v>
      </c>
      <c r="D543" s="2">
        <v>42445</v>
      </c>
      <c r="E543">
        <v>76312</v>
      </c>
      <c r="F543">
        <v>484</v>
      </c>
      <c r="G543">
        <v>0</v>
      </c>
      <c r="H543" s="1" t="s">
        <v>11</v>
      </c>
    </row>
    <row r="544" spans="1:8" x14ac:dyDescent="0.25">
      <c r="A544" s="1" t="s">
        <v>885</v>
      </c>
      <c r="B544" s="1" t="s">
        <v>691</v>
      </c>
      <c r="C544" s="1" t="s">
        <v>26</v>
      </c>
      <c r="D544" s="2">
        <v>45644</v>
      </c>
      <c r="E544">
        <v>491587</v>
      </c>
      <c r="F544">
        <v>767</v>
      </c>
      <c r="G544">
        <v>0</v>
      </c>
      <c r="H544" s="1" t="s">
        <v>11</v>
      </c>
    </row>
    <row r="545" spans="1:8" x14ac:dyDescent="0.25">
      <c r="A545" s="1" t="s">
        <v>886</v>
      </c>
      <c r="B545" s="1" t="s">
        <v>121</v>
      </c>
      <c r="C545" s="1" t="s">
        <v>14</v>
      </c>
      <c r="D545" s="2">
        <v>44346</v>
      </c>
      <c r="E545">
        <v>337468</v>
      </c>
      <c r="F545">
        <v>662</v>
      </c>
      <c r="G545">
        <v>0</v>
      </c>
      <c r="H545" s="1" t="s">
        <v>60</v>
      </c>
    </row>
    <row r="546" spans="1:8" x14ac:dyDescent="0.25">
      <c r="A546" s="1" t="s">
        <v>887</v>
      </c>
      <c r="B546" s="1" t="s">
        <v>888</v>
      </c>
      <c r="C546" s="1" t="s">
        <v>26</v>
      </c>
      <c r="D546" s="2">
        <v>43893</v>
      </c>
      <c r="E546">
        <v>71196</v>
      </c>
      <c r="F546">
        <v>582</v>
      </c>
      <c r="G546">
        <v>0</v>
      </c>
      <c r="H546" s="1" t="s">
        <v>11</v>
      </c>
    </row>
    <row r="547" spans="1:8" x14ac:dyDescent="0.25">
      <c r="A547" s="1" t="s">
        <v>889</v>
      </c>
      <c r="B547" s="1" t="s">
        <v>252</v>
      </c>
      <c r="C547" s="1" t="s">
        <v>10</v>
      </c>
      <c r="D547" s="2">
        <v>45656</v>
      </c>
      <c r="E547">
        <v>70014</v>
      </c>
      <c r="F547">
        <v>635</v>
      </c>
      <c r="G547">
        <v>0</v>
      </c>
      <c r="H547" s="1" t="s">
        <v>19</v>
      </c>
    </row>
    <row r="548" spans="1:8" x14ac:dyDescent="0.25">
      <c r="A548" s="1" t="s">
        <v>890</v>
      </c>
      <c r="B548" s="1" t="s">
        <v>891</v>
      </c>
      <c r="C548" s="1" t="s">
        <v>10</v>
      </c>
      <c r="D548" s="2">
        <v>42982</v>
      </c>
      <c r="E548">
        <v>401426</v>
      </c>
      <c r="F548">
        <v>461</v>
      </c>
      <c r="G548">
        <v>0</v>
      </c>
      <c r="H548" s="1" t="s">
        <v>11</v>
      </c>
    </row>
    <row r="549" spans="1:8" x14ac:dyDescent="0.25">
      <c r="A549" s="1" t="s">
        <v>892</v>
      </c>
      <c r="B549" s="1" t="s">
        <v>797</v>
      </c>
      <c r="C549" s="1" t="s">
        <v>14</v>
      </c>
      <c r="D549" s="2">
        <v>44218</v>
      </c>
      <c r="E549">
        <v>141994</v>
      </c>
      <c r="F549">
        <v>459</v>
      </c>
      <c r="G549">
        <v>0</v>
      </c>
      <c r="H549" s="1" t="s">
        <v>11</v>
      </c>
    </row>
    <row r="550" spans="1:8" x14ac:dyDescent="0.25">
      <c r="A550" s="1" t="s">
        <v>893</v>
      </c>
      <c r="B550" s="1" t="s">
        <v>894</v>
      </c>
      <c r="C550" s="1" t="s">
        <v>14</v>
      </c>
      <c r="D550" s="2">
        <v>45320</v>
      </c>
      <c r="E550">
        <v>429505</v>
      </c>
      <c r="F550">
        <v>773</v>
      </c>
      <c r="G550">
        <v>0</v>
      </c>
      <c r="H550" s="1" t="s">
        <v>11</v>
      </c>
    </row>
    <row r="551" spans="1:8" x14ac:dyDescent="0.25">
      <c r="A551" s="1" t="s">
        <v>895</v>
      </c>
      <c r="B551" s="1" t="s">
        <v>548</v>
      </c>
      <c r="C551" s="1" t="s">
        <v>33</v>
      </c>
      <c r="D551" s="2">
        <v>44228</v>
      </c>
      <c r="E551">
        <v>33340</v>
      </c>
      <c r="F551">
        <v>621</v>
      </c>
      <c r="G551">
        <v>0</v>
      </c>
      <c r="H551" s="1" t="s">
        <v>11</v>
      </c>
    </row>
    <row r="552" spans="1:8" x14ac:dyDescent="0.25">
      <c r="A552" s="1" t="s">
        <v>896</v>
      </c>
      <c r="B552" s="1" t="s">
        <v>438</v>
      </c>
      <c r="C552" s="1" t="s">
        <v>14</v>
      </c>
      <c r="D552" s="2">
        <v>44768</v>
      </c>
      <c r="E552">
        <v>301994</v>
      </c>
      <c r="F552">
        <v>311</v>
      </c>
      <c r="G552">
        <v>445977</v>
      </c>
      <c r="H552" s="1" t="s">
        <v>11</v>
      </c>
    </row>
    <row r="553" spans="1:8" x14ac:dyDescent="0.25">
      <c r="A553" s="1" t="s">
        <v>897</v>
      </c>
      <c r="B553" s="1" t="s">
        <v>898</v>
      </c>
      <c r="C553" s="1" t="s">
        <v>10</v>
      </c>
      <c r="D553" s="2">
        <v>45761</v>
      </c>
      <c r="E553">
        <v>450200</v>
      </c>
      <c r="F553">
        <v>723</v>
      </c>
      <c r="G553">
        <v>0</v>
      </c>
      <c r="H553" s="1" t="s">
        <v>40</v>
      </c>
    </row>
    <row r="554" spans="1:8" x14ac:dyDescent="0.25">
      <c r="A554" s="1" t="s">
        <v>899</v>
      </c>
      <c r="B554" s="1" t="s">
        <v>707</v>
      </c>
      <c r="C554" s="1" t="s">
        <v>10</v>
      </c>
      <c r="D554" s="2">
        <v>45828</v>
      </c>
      <c r="E554">
        <v>496915</v>
      </c>
      <c r="F554">
        <v>372</v>
      </c>
      <c r="G554">
        <v>0</v>
      </c>
      <c r="H554" s="1" t="s">
        <v>60</v>
      </c>
    </row>
    <row r="555" spans="1:8" x14ac:dyDescent="0.25">
      <c r="A555" s="1" t="s">
        <v>900</v>
      </c>
      <c r="B555" s="1" t="s">
        <v>673</v>
      </c>
      <c r="C555" s="1" t="s">
        <v>10</v>
      </c>
      <c r="D555" s="2">
        <v>44193</v>
      </c>
      <c r="E555">
        <v>113711</v>
      </c>
      <c r="F555">
        <v>500</v>
      </c>
      <c r="G555">
        <v>0</v>
      </c>
      <c r="H555" s="1" t="s">
        <v>11</v>
      </c>
    </row>
    <row r="556" spans="1:8" x14ac:dyDescent="0.25">
      <c r="A556" s="1" t="s">
        <v>901</v>
      </c>
      <c r="B556" s="1" t="s">
        <v>167</v>
      </c>
      <c r="C556" s="1" t="s">
        <v>14</v>
      </c>
      <c r="D556" s="2">
        <v>43528</v>
      </c>
      <c r="E556">
        <v>215250</v>
      </c>
      <c r="F556">
        <v>821</v>
      </c>
      <c r="G556">
        <v>0</v>
      </c>
      <c r="H556" s="1" t="s">
        <v>60</v>
      </c>
    </row>
    <row r="557" spans="1:8" x14ac:dyDescent="0.25">
      <c r="A557" s="1" t="s">
        <v>902</v>
      </c>
      <c r="B557" s="1" t="s">
        <v>85</v>
      </c>
      <c r="C557" s="1" t="s">
        <v>14</v>
      </c>
      <c r="D557" s="2">
        <v>42366</v>
      </c>
      <c r="E557">
        <v>11094</v>
      </c>
      <c r="F557">
        <v>804</v>
      </c>
      <c r="G557">
        <v>0</v>
      </c>
      <c r="H557" s="1" t="s">
        <v>60</v>
      </c>
    </row>
    <row r="558" spans="1:8" x14ac:dyDescent="0.25">
      <c r="A558" s="1" t="s">
        <v>903</v>
      </c>
      <c r="B558" s="1" t="s">
        <v>323</v>
      </c>
      <c r="C558" s="1" t="s">
        <v>26</v>
      </c>
      <c r="D558" s="2">
        <v>44517</v>
      </c>
      <c r="E558">
        <v>350103</v>
      </c>
      <c r="F558">
        <v>338</v>
      </c>
      <c r="G558">
        <v>281601</v>
      </c>
      <c r="H558" s="1" t="s">
        <v>11</v>
      </c>
    </row>
    <row r="559" spans="1:8" x14ac:dyDescent="0.25">
      <c r="A559" s="1" t="s">
        <v>904</v>
      </c>
      <c r="B559" s="1" t="s">
        <v>905</v>
      </c>
      <c r="C559" s="1" t="s">
        <v>14</v>
      </c>
      <c r="D559" s="2">
        <v>44132</v>
      </c>
      <c r="E559">
        <v>426634</v>
      </c>
      <c r="F559">
        <v>359</v>
      </c>
      <c r="G559">
        <v>0</v>
      </c>
      <c r="H559" s="1" t="s">
        <v>11</v>
      </c>
    </row>
    <row r="560" spans="1:8" x14ac:dyDescent="0.25">
      <c r="A560" s="1" t="s">
        <v>906</v>
      </c>
      <c r="B560" s="1" t="s">
        <v>526</v>
      </c>
      <c r="C560" s="1" t="s">
        <v>14</v>
      </c>
      <c r="D560" s="2">
        <v>42926</v>
      </c>
      <c r="E560">
        <v>267885</v>
      </c>
      <c r="F560">
        <v>620</v>
      </c>
      <c r="G560">
        <v>108619</v>
      </c>
      <c r="H560" s="1" t="s">
        <v>11</v>
      </c>
    </row>
    <row r="561" spans="1:8" x14ac:dyDescent="0.25">
      <c r="A561" s="1" t="s">
        <v>907</v>
      </c>
      <c r="B561" s="1" t="s">
        <v>327</v>
      </c>
      <c r="C561" s="1" t="s">
        <v>14</v>
      </c>
      <c r="D561" s="2">
        <v>45370</v>
      </c>
      <c r="E561">
        <v>111585</v>
      </c>
      <c r="F561">
        <v>734</v>
      </c>
      <c r="G561">
        <v>0</v>
      </c>
      <c r="H561" s="1" t="s">
        <v>11</v>
      </c>
    </row>
    <row r="562" spans="1:8" x14ac:dyDescent="0.25">
      <c r="A562" s="1" t="s">
        <v>908</v>
      </c>
      <c r="B562" s="1" t="s">
        <v>307</v>
      </c>
      <c r="C562" s="1" t="s">
        <v>10</v>
      </c>
      <c r="D562" s="2">
        <v>43431</v>
      </c>
      <c r="E562">
        <v>465590</v>
      </c>
      <c r="F562">
        <v>707</v>
      </c>
      <c r="G562">
        <v>0</v>
      </c>
      <c r="H562" s="1" t="s">
        <v>11</v>
      </c>
    </row>
    <row r="563" spans="1:8" x14ac:dyDescent="0.25">
      <c r="A563" s="1" t="s">
        <v>909</v>
      </c>
      <c r="B563" s="1" t="s">
        <v>910</v>
      </c>
      <c r="C563" s="1" t="s">
        <v>26</v>
      </c>
      <c r="D563" s="2">
        <v>45681</v>
      </c>
      <c r="E563">
        <v>384708</v>
      </c>
      <c r="F563">
        <v>685</v>
      </c>
      <c r="G563">
        <v>0</v>
      </c>
      <c r="H563" s="1" t="s">
        <v>11</v>
      </c>
    </row>
    <row r="564" spans="1:8" x14ac:dyDescent="0.25">
      <c r="A564" s="1" t="s">
        <v>911</v>
      </c>
      <c r="B564" s="1" t="s">
        <v>517</v>
      </c>
      <c r="C564" s="1" t="s">
        <v>14</v>
      </c>
      <c r="D564" s="2">
        <v>44192</v>
      </c>
      <c r="E564">
        <v>68798</v>
      </c>
      <c r="F564">
        <v>377</v>
      </c>
      <c r="G564">
        <v>0</v>
      </c>
      <c r="H564" s="1" t="s">
        <v>11</v>
      </c>
    </row>
    <row r="565" spans="1:8" x14ac:dyDescent="0.25">
      <c r="A565" s="1" t="s">
        <v>912</v>
      </c>
      <c r="B565" s="1" t="s">
        <v>488</v>
      </c>
      <c r="C565" s="1" t="s">
        <v>14</v>
      </c>
      <c r="D565" s="2">
        <v>43116</v>
      </c>
      <c r="E565">
        <v>378170</v>
      </c>
      <c r="F565">
        <v>493</v>
      </c>
      <c r="G565">
        <v>404346</v>
      </c>
      <c r="H565" s="1" t="s">
        <v>11</v>
      </c>
    </row>
    <row r="566" spans="1:8" x14ac:dyDescent="0.25">
      <c r="A566" s="1" t="s">
        <v>913</v>
      </c>
      <c r="B566" s="1" t="s">
        <v>829</v>
      </c>
      <c r="C566" s="1" t="s">
        <v>14</v>
      </c>
      <c r="D566" s="2">
        <v>43174</v>
      </c>
      <c r="E566">
        <v>201604</v>
      </c>
      <c r="F566">
        <v>584</v>
      </c>
      <c r="G566">
        <v>0</v>
      </c>
      <c r="H566" s="1" t="s">
        <v>11</v>
      </c>
    </row>
    <row r="567" spans="1:8" x14ac:dyDescent="0.25">
      <c r="A567" s="1" t="s">
        <v>914</v>
      </c>
      <c r="B567" s="1" t="s">
        <v>848</v>
      </c>
      <c r="C567" s="1" t="s">
        <v>26</v>
      </c>
      <c r="D567" s="2">
        <v>44298</v>
      </c>
      <c r="E567">
        <v>110130</v>
      </c>
      <c r="F567">
        <v>826</v>
      </c>
      <c r="G567">
        <v>0</v>
      </c>
      <c r="H567" s="1" t="s">
        <v>11</v>
      </c>
    </row>
    <row r="568" spans="1:8" x14ac:dyDescent="0.25">
      <c r="A568" s="1" t="s">
        <v>915</v>
      </c>
      <c r="B568" s="1" t="s">
        <v>916</v>
      </c>
      <c r="C568" s="1" t="s">
        <v>10</v>
      </c>
      <c r="D568" s="2">
        <v>43130</v>
      </c>
      <c r="E568">
        <v>284308</v>
      </c>
      <c r="F568">
        <v>823</v>
      </c>
      <c r="G568">
        <v>0</v>
      </c>
      <c r="H568" s="1" t="s">
        <v>11</v>
      </c>
    </row>
    <row r="569" spans="1:8" x14ac:dyDescent="0.25">
      <c r="A569" s="1" t="s">
        <v>917</v>
      </c>
      <c r="B569" s="1" t="s">
        <v>728</v>
      </c>
      <c r="C569" s="1" t="s">
        <v>10</v>
      </c>
      <c r="D569" s="2">
        <v>42498</v>
      </c>
      <c r="E569">
        <v>166667</v>
      </c>
      <c r="F569">
        <v>455</v>
      </c>
      <c r="G569">
        <v>0</v>
      </c>
      <c r="H569" s="1" t="s">
        <v>19</v>
      </c>
    </row>
    <row r="570" spans="1:8" x14ac:dyDescent="0.25">
      <c r="A570" s="1" t="s">
        <v>918</v>
      </c>
      <c r="B570" s="1" t="s">
        <v>288</v>
      </c>
      <c r="C570" s="1" t="s">
        <v>26</v>
      </c>
      <c r="D570" s="2">
        <v>43073</v>
      </c>
      <c r="E570">
        <v>30257</v>
      </c>
      <c r="F570">
        <v>639</v>
      </c>
      <c r="G570">
        <v>0</v>
      </c>
      <c r="H570" s="1" t="s">
        <v>60</v>
      </c>
    </row>
    <row r="571" spans="1:8" x14ac:dyDescent="0.25">
      <c r="A571" s="1" t="s">
        <v>919</v>
      </c>
      <c r="B571" s="1" t="s">
        <v>465</v>
      </c>
      <c r="C571" s="1" t="s">
        <v>10</v>
      </c>
      <c r="D571" s="2">
        <v>45781</v>
      </c>
      <c r="E571">
        <v>407427</v>
      </c>
      <c r="F571">
        <v>424</v>
      </c>
      <c r="G571">
        <v>0</v>
      </c>
      <c r="H571" s="1" t="s">
        <v>19</v>
      </c>
    </row>
    <row r="572" spans="1:8" x14ac:dyDescent="0.25">
      <c r="A572" s="1" t="s">
        <v>920</v>
      </c>
      <c r="B572" s="1" t="s">
        <v>72</v>
      </c>
      <c r="C572" s="1" t="s">
        <v>26</v>
      </c>
      <c r="D572" s="2">
        <v>42491</v>
      </c>
      <c r="E572">
        <v>358133</v>
      </c>
      <c r="F572">
        <v>579</v>
      </c>
      <c r="G572">
        <v>0</v>
      </c>
      <c r="H572" s="1" t="s">
        <v>11</v>
      </c>
    </row>
    <row r="573" spans="1:8" x14ac:dyDescent="0.25">
      <c r="A573" s="1" t="s">
        <v>921</v>
      </c>
      <c r="B573" s="1" t="s">
        <v>922</v>
      </c>
      <c r="C573" s="1" t="s">
        <v>26</v>
      </c>
      <c r="D573" s="2">
        <v>43733</v>
      </c>
      <c r="E573">
        <v>398448</v>
      </c>
      <c r="F573">
        <v>427</v>
      </c>
      <c r="G573">
        <v>0</v>
      </c>
      <c r="H573" s="1" t="s">
        <v>11</v>
      </c>
    </row>
    <row r="574" spans="1:8" x14ac:dyDescent="0.25">
      <c r="A574" s="1" t="s">
        <v>923</v>
      </c>
      <c r="B574" s="1" t="s">
        <v>411</v>
      </c>
      <c r="C574" s="1" t="s">
        <v>14</v>
      </c>
      <c r="D574" s="2">
        <v>45164</v>
      </c>
      <c r="E574">
        <v>460969</v>
      </c>
      <c r="F574">
        <v>613</v>
      </c>
      <c r="G574">
        <v>0</v>
      </c>
      <c r="H574" s="1" t="s">
        <v>11</v>
      </c>
    </row>
    <row r="575" spans="1:8" x14ac:dyDescent="0.25">
      <c r="A575" s="1" t="s">
        <v>924</v>
      </c>
      <c r="B575" s="1" t="s">
        <v>925</v>
      </c>
      <c r="C575" s="1" t="s">
        <v>14</v>
      </c>
      <c r="D575" s="2">
        <v>43082</v>
      </c>
      <c r="E575">
        <v>52691</v>
      </c>
      <c r="F575">
        <v>631</v>
      </c>
      <c r="G575">
        <v>0</v>
      </c>
      <c r="H575" s="1" t="s">
        <v>11</v>
      </c>
    </row>
    <row r="576" spans="1:8" x14ac:dyDescent="0.25">
      <c r="A576" s="1" t="s">
        <v>926</v>
      </c>
      <c r="B576" s="1" t="s">
        <v>428</v>
      </c>
      <c r="C576" s="1" t="s">
        <v>14</v>
      </c>
      <c r="D576" s="2">
        <v>43462</v>
      </c>
      <c r="E576">
        <v>482981</v>
      </c>
      <c r="F576">
        <v>449</v>
      </c>
      <c r="G576">
        <v>345281</v>
      </c>
      <c r="H576" s="1" t="s">
        <v>11</v>
      </c>
    </row>
    <row r="577" spans="1:8" x14ac:dyDescent="0.25">
      <c r="A577" s="1" t="s">
        <v>927</v>
      </c>
      <c r="B577" s="1" t="s">
        <v>864</v>
      </c>
      <c r="C577" s="1" t="s">
        <v>14</v>
      </c>
      <c r="D577" s="2">
        <v>43189</v>
      </c>
      <c r="E577">
        <v>79768</v>
      </c>
      <c r="F577">
        <v>753</v>
      </c>
      <c r="G577">
        <v>0</v>
      </c>
      <c r="H577" s="1" t="s">
        <v>40</v>
      </c>
    </row>
    <row r="578" spans="1:8" x14ac:dyDescent="0.25">
      <c r="A578" s="1" t="s">
        <v>928</v>
      </c>
      <c r="B578" s="1" t="s">
        <v>370</v>
      </c>
      <c r="C578" s="1" t="s">
        <v>33</v>
      </c>
      <c r="D578" s="2">
        <v>42386</v>
      </c>
      <c r="E578">
        <v>418829</v>
      </c>
      <c r="F578">
        <v>335</v>
      </c>
      <c r="G578">
        <v>0</v>
      </c>
      <c r="H578" s="1" t="s">
        <v>11</v>
      </c>
    </row>
    <row r="579" spans="1:8" x14ac:dyDescent="0.25">
      <c r="A579" s="1" t="s">
        <v>929</v>
      </c>
      <c r="B579" s="1" t="s">
        <v>358</v>
      </c>
      <c r="C579" s="1" t="s">
        <v>10</v>
      </c>
      <c r="D579" s="2">
        <v>45188</v>
      </c>
      <c r="E579">
        <v>14026</v>
      </c>
      <c r="F579">
        <v>719</v>
      </c>
      <c r="G579">
        <v>0</v>
      </c>
      <c r="H579" s="1" t="s">
        <v>11</v>
      </c>
    </row>
    <row r="580" spans="1:8" x14ac:dyDescent="0.25">
      <c r="A580" s="1" t="s">
        <v>930</v>
      </c>
      <c r="B580" s="1" t="s">
        <v>252</v>
      </c>
      <c r="C580" s="1" t="s">
        <v>14</v>
      </c>
      <c r="D580" s="2">
        <v>45089</v>
      </c>
      <c r="E580">
        <v>446751</v>
      </c>
      <c r="F580">
        <v>321</v>
      </c>
      <c r="G580">
        <v>0</v>
      </c>
      <c r="H580" s="1" t="s">
        <v>11</v>
      </c>
    </row>
    <row r="581" spans="1:8" x14ac:dyDescent="0.25">
      <c r="A581" s="1" t="s">
        <v>931</v>
      </c>
      <c r="B581" s="1" t="s">
        <v>298</v>
      </c>
      <c r="C581" s="1" t="s">
        <v>26</v>
      </c>
      <c r="D581" s="2">
        <v>45335</v>
      </c>
      <c r="E581">
        <v>225162</v>
      </c>
      <c r="F581">
        <v>505</v>
      </c>
      <c r="G581">
        <v>0</v>
      </c>
      <c r="H581" s="1" t="s">
        <v>11</v>
      </c>
    </row>
    <row r="582" spans="1:8" x14ac:dyDescent="0.25">
      <c r="A582" s="1" t="s">
        <v>932</v>
      </c>
      <c r="B582" s="1" t="s">
        <v>933</v>
      </c>
      <c r="C582" s="1" t="s">
        <v>10</v>
      </c>
      <c r="D582" s="2">
        <v>45364</v>
      </c>
      <c r="E582">
        <v>293052</v>
      </c>
      <c r="F582">
        <v>655</v>
      </c>
      <c r="G582">
        <v>0</v>
      </c>
      <c r="H582" s="1" t="s">
        <v>19</v>
      </c>
    </row>
    <row r="583" spans="1:8" x14ac:dyDescent="0.25">
      <c r="A583" s="1" t="s">
        <v>934</v>
      </c>
      <c r="B583" s="1" t="s">
        <v>56</v>
      </c>
      <c r="C583" s="1" t="s">
        <v>14</v>
      </c>
      <c r="D583" s="2">
        <v>43379</v>
      </c>
      <c r="E583">
        <v>445329</v>
      </c>
      <c r="F583">
        <v>739</v>
      </c>
      <c r="G583">
        <v>419021</v>
      </c>
      <c r="H583" s="1" t="s">
        <v>40</v>
      </c>
    </row>
    <row r="584" spans="1:8" x14ac:dyDescent="0.25">
      <c r="A584" s="1" t="s">
        <v>935</v>
      </c>
      <c r="B584" s="1" t="s">
        <v>622</v>
      </c>
      <c r="C584" s="1" t="s">
        <v>14</v>
      </c>
      <c r="D584" s="2">
        <v>44650</v>
      </c>
      <c r="E584">
        <v>19610</v>
      </c>
      <c r="F584">
        <v>395</v>
      </c>
      <c r="G584">
        <v>0</v>
      </c>
      <c r="H584" s="1" t="s">
        <v>19</v>
      </c>
    </row>
    <row r="585" spans="1:8" x14ac:dyDescent="0.25">
      <c r="A585" s="1" t="s">
        <v>936</v>
      </c>
      <c r="B585" s="1" t="s">
        <v>671</v>
      </c>
      <c r="C585" s="1" t="s">
        <v>10</v>
      </c>
      <c r="D585" s="2">
        <v>45193</v>
      </c>
      <c r="E585">
        <v>177718</v>
      </c>
      <c r="F585">
        <v>463</v>
      </c>
      <c r="G585">
        <v>0</v>
      </c>
      <c r="H585" s="1" t="s">
        <v>11</v>
      </c>
    </row>
    <row r="586" spans="1:8" x14ac:dyDescent="0.25">
      <c r="A586" s="1" t="s">
        <v>937</v>
      </c>
      <c r="B586" s="1" t="s">
        <v>938</v>
      </c>
      <c r="C586" s="1" t="s">
        <v>26</v>
      </c>
      <c r="D586" s="2">
        <v>43362</v>
      </c>
      <c r="E586">
        <v>498357</v>
      </c>
      <c r="F586">
        <v>447</v>
      </c>
      <c r="G586">
        <v>0</v>
      </c>
      <c r="H586" s="1" t="s">
        <v>11</v>
      </c>
    </row>
    <row r="587" spans="1:8" x14ac:dyDescent="0.25">
      <c r="A587" s="1" t="s">
        <v>939</v>
      </c>
      <c r="B587" s="1" t="s">
        <v>498</v>
      </c>
      <c r="C587" s="1" t="s">
        <v>14</v>
      </c>
      <c r="D587" s="2">
        <v>44293</v>
      </c>
      <c r="E587">
        <v>325329</v>
      </c>
      <c r="F587">
        <v>829</v>
      </c>
      <c r="G587">
        <v>0</v>
      </c>
      <c r="H587" s="1" t="s">
        <v>11</v>
      </c>
    </row>
    <row r="588" spans="1:8" x14ac:dyDescent="0.25">
      <c r="A588" s="1" t="s">
        <v>940</v>
      </c>
      <c r="B588" s="1" t="s">
        <v>48</v>
      </c>
      <c r="C588" s="1" t="s">
        <v>14</v>
      </c>
      <c r="D588" s="2">
        <v>45182</v>
      </c>
      <c r="E588">
        <v>334711</v>
      </c>
      <c r="F588">
        <v>593</v>
      </c>
      <c r="G588">
        <v>0</v>
      </c>
      <c r="H588" s="1" t="s">
        <v>11</v>
      </c>
    </row>
    <row r="589" spans="1:8" x14ac:dyDescent="0.25">
      <c r="A589" s="1" t="s">
        <v>941</v>
      </c>
      <c r="B589" s="1" t="s">
        <v>630</v>
      </c>
      <c r="C589" s="1" t="s">
        <v>10</v>
      </c>
      <c r="D589" s="2">
        <v>43813</v>
      </c>
      <c r="E589">
        <v>178646</v>
      </c>
      <c r="F589">
        <v>494</v>
      </c>
      <c r="G589">
        <v>0</v>
      </c>
      <c r="H589" s="1" t="s">
        <v>11</v>
      </c>
    </row>
    <row r="590" spans="1:8" x14ac:dyDescent="0.25">
      <c r="A590" s="1" t="s">
        <v>942</v>
      </c>
      <c r="B590" s="1" t="s">
        <v>540</v>
      </c>
      <c r="C590" s="1" t="s">
        <v>14</v>
      </c>
      <c r="D590" s="2">
        <v>43297</v>
      </c>
      <c r="E590">
        <v>222123</v>
      </c>
      <c r="F590">
        <v>779</v>
      </c>
      <c r="G590">
        <v>482397</v>
      </c>
      <c r="H590" s="1" t="s">
        <v>11</v>
      </c>
    </row>
    <row r="591" spans="1:8" x14ac:dyDescent="0.25">
      <c r="A591" s="1" t="s">
        <v>943</v>
      </c>
      <c r="B591" s="1" t="s">
        <v>155</v>
      </c>
      <c r="C591" s="1" t="s">
        <v>10</v>
      </c>
      <c r="D591" s="2">
        <v>45826</v>
      </c>
      <c r="E591">
        <v>495236</v>
      </c>
      <c r="F591">
        <v>422</v>
      </c>
      <c r="G591">
        <v>94941</v>
      </c>
      <c r="H591" s="1" t="s">
        <v>19</v>
      </c>
    </row>
    <row r="592" spans="1:8" x14ac:dyDescent="0.25">
      <c r="A592" s="1" t="s">
        <v>944</v>
      </c>
      <c r="B592" s="1" t="s">
        <v>538</v>
      </c>
      <c r="C592" s="1" t="s">
        <v>10</v>
      </c>
      <c r="D592" s="2">
        <v>45890</v>
      </c>
      <c r="E592">
        <v>298326</v>
      </c>
      <c r="F592">
        <v>699</v>
      </c>
      <c r="G592">
        <v>0</v>
      </c>
      <c r="H592" s="1" t="s">
        <v>11</v>
      </c>
    </row>
    <row r="593" spans="1:8" x14ac:dyDescent="0.25">
      <c r="A593" s="1" t="s">
        <v>945</v>
      </c>
      <c r="B593" s="1" t="s">
        <v>946</v>
      </c>
      <c r="C593" s="1" t="s">
        <v>14</v>
      </c>
      <c r="D593" s="2">
        <v>45025</v>
      </c>
      <c r="E593">
        <v>378280</v>
      </c>
      <c r="F593">
        <v>751</v>
      </c>
      <c r="G593">
        <v>0</v>
      </c>
      <c r="H593" s="1" t="s">
        <v>11</v>
      </c>
    </row>
    <row r="594" spans="1:8" x14ac:dyDescent="0.25">
      <c r="A594" s="1" t="s">
        <v>947</v>
      </c>
      <c r="B594" s="1" t="s">
        <v>400</v>
      </c>
      <c r="C594" s="1" t="s">
        <v>33</v>
      </c>
      <c r="D594" s="2">
        <v>45819</v>
      </c>
      <c r="E594">
        <v>393786</v>
      </c>
      <c r="F594">
        <v>403</v>
      </c>
      <c r="G594">
        <v>0</v>
      </c>
      <c r="H594" s="1" t="s">
        <v>40</v>
      </c>
    </row>
    <row r="595" spans="1:8" x14ac:dyDescent="0.25">
      <c r="A595" s="1" t="s">
        <v>948</v>
      </c>
      <c r="B595" s="1" t="s">
        <v>127</v>
      </c>
      <c r="C595" s="1" t="s">
        <v>10</v>
      </c>
      <c r="D595" s="2">
        <v>42287</v>
      </c>
      <c r="E595">
        <v>491006</v>
      </c>
      <c r="F595">
        <v>761</v>
      </c>
      <c r="G595">
        <v>349572</v>
      </c>
      <c r="H595" s="1" t="s">
        <v>11</v>
      </c>
    </row>
    <row r="596" spans="1:8" x14ac:dyDescent="0.25">
      <c r="A596" s="1" t="s">
        <v>949</v>
      </c>
      <c r="B596" s="1" t="s">
        <v>721</v>
      </c>
      <c r="C596" s="1" t="s">
        <v>14</v>
      </c>
      <c r="D596" s="2">
        <v>43882</v>
      </c>
      <c r="E596">
        <v>19288</v>
      </c>
      <c r="F596">
        <v>695</v>
      </c>
      <c r="G596">
        <v>0</v>
      </c>
      <c r="H596" s="1" t="s">
        <v>11</v>
      </c>
    </row>
    <row r="597" spans="1:8" x14ac:dyDescent="0.25">
      <c r="A597" s="1" t="s">
        <v>950</v>
      </c>
      <c r="B597" s="1" t="s">
        <v>933</v>
      </c>
      <c r="C597" s="1" t="s">
        <v>10</v>
      </c>
      <c r="D597" s="2">
        <v>43738</v>
      </c>
      <c r="E597">
        <v>340968</v>
      </c>
      <c r="F597">
        <v>636</v>
      </c>
      <c r="G597">
        <v>0</v>
      </c>
      <c r="H597" s="1" t="s">
        <v>11</v>
      </c>
    </row>
    <row r="598" spans="1:8" x14ac:dyDescent="0.25">
      <c r="A598" s="1" t="s">
        <v>951</v>
      </c>
      <c r="B598" s="1" t="s">
        <v>952</v>
      </c>
      <c r="C598" s="1" t="s">
        <v>26</v>
      </c>
      <c r="D598" s="2">
        <v>44714</v>
      </c>
      <c r="E598">
        <v>423093</v>
      </c>
      <c r="F598">
        <v>441</v>
      </c>
      <c r="G598">
        <v>0</v>
      </c>
      <c r="H598" s="1" t="s">
        <v>11</v>
      </c>
    </row>
    <row r="599" spans="1:8" x14ac:dyDescent="0.25">
      <c r="A599" s="1" t="s">
        <v>953</v>
      </c>
      <c r="B599" s="1" t="s">
        <v>119</v>
      </c>
      <c r="C599" s="1" t="s">
        <v>26</v>
      </c>
      <c r="D599" s="2">
        <v>42632</v>
      </c>
      <c r="E599">
        <v>84425</v>
      </c>
      <c r="F599">
        <v>616</v>
      </c>
      <c r="G599">
        <v>0</v>
      </c>
      <c r="H599" s="1" t="s">
        <v>11</v>
      </c>
    </row>
    <row r="600" spans="1:8" x14ac:dyDescent="0.25">
      <c r="A600" s="1" t="s">
        <v>954</v>
      </c>
      <c r="B600" s="1" t="s">
        <v>955</v>
      </c>
      <c r="C600" s="1" t="s">
        <v>14</v>
      </c>
      <c r="D600" s="2">
        <v>44983</v>
      </c>
      <c r="E600">
        <v>917</v>
      </c>
      <c r="F600">
        <v>826</v>
      </c>
      <c r="G600">
        <v>33481</v>
      </c>
      <c r="H600" s="1" t="s">
        <v>11</v>
      </c>
    </row>
    <row r="601" spans="1:8" x14ac:dyDescent="0.25">
      <c r="A601" s="1" t="s">
        <v>956</v>
      </c>
      <c r="B601" s="1" t="s">
        <v>957</v>
      </c>
      <c r="C601" s="1" t="s">
        <v>33</v>
      </c>
      <c r="D601" s="2">
        <v>42304</v>
      </c>
      <c r="E601">
        <v>337746</v>
      </c>
      <c r="F601">
        <v>700</v>
      </c>
      <c r="G601">
        <v>0</v>
      </c>
      <c r="H601" s="1" t="s">
        <v>40</v>
      </c>
    </row>
    <row r="602" spans="1:8" x14ac:dyDescent="0.25">
      <c r="A602" s="1" t="s">
        <v>958</v>
      </c>
      <c r="B602" s="1" t="s">
        <v>959</v>
      </c>
      <c r="C602" s="1" t="s">
        <v>10</v>
      </c>
      <c r="D602" s="2">
        <v>42632</v>
      </c>
      <c r="E602">
        <v>488256</v>
      </c>
      <c r="F602">
        <v>609</v>
      </c>
      <c r="G602">
        <v>0</v>
      </c>
      <c r="H602" s="1" t="s">
        <v>19</v>
      </c>
    </row>
    <row r="603" spans="1:8" x14ac:dyDescent="0.25">
      <c r="A603" s="1" t="s">
        <v>960</v>
      </c>
      <c r="B603" s="1" t="s">
        <v>961</v>
      </c>
      <c r="C603" s="1" t="s">
        <v>14</v>
      </c>
      <c r="D603" s="2">
        <v>44254</v>
      </c>
      <c r="E603">
        <v>326719</v>
      </c>
      <c r="F603">
        <v>794</v>
      </c>
      <c r="G603">
        <v>0</v>
      </c>
      <c r="H603" s="1" t="s">
        <v>19</v>
      </c>
    </row>
    <row r="604" spans="1:8" x14ac:dyDescent="0.25">
      <c r="A604" s="1" t="s">
        <v>962</v>
      </c>
      <c r="B604" s="1" t="s">
        <v>963</v>
      </c>
      <c r="C604" s="1" t="s">
        <v>14</v>
      </c>
      <c r="D604" s="2">
        <v>45244</v>
      </c>
      <c r="E604">
        <v>334662</v>
      </c>
      <c r="F604">
        <v>408</v>
      </c>
      <c r="G604">
        <v>0</v>
      </c>
      <c r="H604" s="1" t="s">
        <v>40</v>
      </c>
    </row>
    <row r="605" spans="1:8" x14ac:dyDescent="0.25">
      <c r="A605" s="1" t="s">
        <v>964</v>
      </c>
      <c r="B605" s="1" t="s">
        <v>292</v>
      </c>
      <c r="C605" s="1" t="s">
        <v>14</v>
      </c>
      <c r="D605" s="2">
        <v>42644</v>
      </c>
      <c r="E605">
        <v>253187</v>
      </c>
      <c r="F605">
        <v>671</v>
      </c>
      <c r="G605">
        <v>0</v>
      </c>
      <c r="H605" s="1" t="s">
        <v>11</v>
      </c>
    </row>
    <row r="606" spans="1:8" x14ac:dyDescent="0.25">
      <c r="A606" s="1" t="s">
        <v>965</v>
      </c>
      <c r="B606" s="1" t="s">
        <v>770</v>
      </c>
      <c r="C606" s="1" t="s">
        <v>26</v>
      </c>
      <c r="D606" s="2">
        <v>43673</v>
      </c>
      <c r="E606">
        <v>39104</v>
      </c>
      <c r="F606">
        <v>505</v>
      </c>
      <c r="G606">
        <v>108475</v>
      </c>
      <c r="H606" s="1" t="s">
        <v>11</v>
      </c>
    </row>
    <row r="607" spans="1:8" x14ac:dyDescent="0.25">
      <c r="A607" s="1" t="s">
        <v>966</v>
      </c>
      <c r="B607" s="1" t="s">
        <v>356</v>
      </c>
      <c r="C607" s="1" t="s">
        <v>14</v>
      </c>
      <c r="D607" s="2">
        <v>45818</v>
      </c>
      <c r="E607">
        <v>149134</v>
      </c>
      <c r="F607">
        <v>342</v>
      </c>
      <c r="G607">
        <v>0</v>
      </c>
      <c r="H607" s="1" t="s">
        <v>60</v>
      </c>
    </row>
    <row r="608" spans="1:8" x14ac:dyDescent="0.25">
      <c r="A608" s="1" t="s">
        <v>967</v>
      </c>
      <c r="B608" s="1" t="s">
        <v>558</v>
      </c>
      <c r="C608" s="1" t="s">
        <v>14</v>
      </c>
      <c r="D608" s="2">
        <v>43551</v>
      </c>
      <c r="E608">
        <v>279143</v>
      </c>
      <c r="F608">
        <v>544</v>
      </c>
      <c r="G608">
        <v>0</v>
      </c>
      <c r="H608" s="1" t="s">
        <v>11</v>
      </c>
    </row>
    <row r="609" spans="1:8" x14ac:dyDescent="0.25">
      <c r="A609" s="1" t="s">
        <v>968</v>
      </c>
      <c r="B609" s="1" t="s">
        <v>969</v>
      </c>
      <c r="C609" s="1" t="s">
        <v>26</v>
      </c>
      <c r="D609" s="2">
        <v>44169</v>
      </c>
      <c r="E609">
        <v>262091</v>
      </c>
      <c r="F609">
        <v>586</v>
      </c>
      <c r="G609">
        <v>0</v>
      </c>
      <c r="H609" s="1" t="s">
        <v>60</v>
      </c>
    </row>
    <row r="610" spans="1:8" x14ac:dyDescent="0.25">
      <c r="A610" s="1" t="s">
        <v>970</v>
      </c>
      <c r="B610" s="1" t="s">
        <v>155</v>
      </c>
      <c r="C610" s="1" t="s">
        <v>14</v>
      </c>
      <c r="D610" s="2">
        <v>43586</v>
      </c>
      <c r="E610">
        <v>455061</v>
      </c>
      <c r="F610">
        <v>654</v>
      </c>
      <c r="G610">
        <v>0</v>
      </c>
      <c r="H610" s="1" t="s">
        <v>11</v>
      </c>
    </row>
    <row r="611" spans="1:8" x14ac:dyDescent="0.25">
      <c r="A611" s="1" t="s">
        <v>971</v>
      </c>
      <c r="B611" s="1" t="s">
        <v>898</v>
      </c>
      <c r="C611" s="1" t="s">
        <v>14</v>
      </c>
      <c r="D611" s="2">
        <v>45637</v>
      </c>
      <c r="E611">
        <v>403157</v>
      </c>
      <c r="F611">
        <v>775</v>
      </c>
      <c r="G611">
        <v>0</v>
      </c>
      <c r="H611" s="1" t="s">
        <v>11</v>
      </c>
    </row>
    <row r="612" spans="1:8" x14ac:dyDescent="0.25">
      <c r="A612" s="1" t="s">
        <v>972</v>
      </c>
      <c r="B612" s="1" t="s">
        <v>973</v>
      </c>
      <c r="C612" s="1" t="s">
        <v>14</v>
      </c>
      <c r="D612" s="2">
        <v>44803</v>
      </c>
      <c r="E612">
        <v>61169</v>
      </c>
      <c r="F612">
        <v>382</v>
      </c>
      <c r="G612">
        <v>0</v>
      </c>
      <c r="H612" s="1" t="s">
        <v>11</v>
      </c>
    </row>
    <row r="613" spans="1:8" x14ac:dyDescent="0.25">
      <c r="A613" s="1" t="s">
        <v>974</v>
      </c>
      <c r="B613" s="1" t="s">
        <v>698</v>
      </c>
      <c r="C613" s="1" t="s">
        <v>14</v>
      </c>
      <c r="D613" s="2">
        <v>42796</v>
      </c>
      <c r="E613">
        <v>154542</v>
      </c>
      <c r="F613">
        <v>409</v>
      </c>
      <c r="G613">
        <v>0</v>
      </c>
      <c r="H613" s="1" t="s">
        <v>11</v>
      </c>
    </row>
    <row r="614" spans="1:8" x14ac:dyDescent="0.25">
      <c r="A614" s="1" t="s">
        <v>975</v>
      </c>
      <c r="B614" s="1" t="s">
        <v>976</v>
      </c>
      <c r="C614" s="1" t="s">
        <v>14</v>
      </c>
      <c r="D614" s="2">
        <v>45843</v>
      </c>
      <c r="E614">
        <v>129744</v>
      </c>
      <c r="F614">
        <v>489</v>
      </c>
      <c r="G614">
        <v>0</v>
      </c>
      <c r="H614" s="1" t="s">
        <v>11</v>
      </c>
    </row>
    <row r="615" spans="1:8" x14ac:dyDescent="0.25">
      <c r="A615" s="1" t="s">
        <v>977</v>
      </c>
      <c r="B615" s="1" t="s">
        <v>404</v>
      </c>
      <c r="C615" s="1" t="s">
        <v>10</v>
      </c>
      <c r="D615" s="2">
        <v>42346</v>
      </c>
      <c r="E615">
        <v>372828</v>
      </c>
      <c r="F615">
        <v>550</v>
      </c>
      <c r="G615">
        <v>0</v>
      </c>
      <c r="H615" s="1" t="s">
        <v>11</v>
      </c>
    </row>
    <row r="616" spans="1:8" x14ac:dyDescent="0.25">
      <c r="A616" s="1" t="s">
        <v>978</v>
      </c>
      <c r="B616" s="1" t="s">
        <v>543</v>
      </c>
      <c r="C616" s="1" t="s">
        <v>14</v>
      </c>
      <c r="D616" s="2">
        <v>43059</v>
      </c>
      <c r="E616">
        <v>59821</v>
      </c>
      <c r="F616">
        <v>590</v>
      </c>
      <c r="G616">
        <v>0</v>
      </c>
      <c r="H616" s="1" t="s">
        <v>11</v>
      </c>
    </row>
    <row r="617" spans="1:8" x14ac:dyDescent="0.25">
      <c r="A617" s="1" t="s">
        <v>979</v>
      </c>
      <c r="B617" s="1" t="s">
        <v>83</v>
      </c>
      <c r="C617" s="1" t="s">
        <v>14</v>
      </c>
      <c r="D617" s="2">
        <v>45591</v>
      </c>
      <c r="E617">
        <v>217741</v>
      </c>
      <c r="F617">
        <v>500</v>
      </c>
      <c r="G617">
        <v>0</v>
      </c>
      <c r="H617" s="1" t="s">
        <v>40</v>
      </c>
    </row>
    <row r="618" spans="1:8" x14ac:dyDescent="0.25">
      <c r="A618" s="1" t="s">
        <v>980</v>
      </c>
      <c r="B618" s="1" t="s">
        <v>778</v>
      </c>
      <c r="C618" s="1" t="s">
        <v>26</v>
      </c>
      <c r="D618" s="2">
        <v>45012</v>
      </c>
      <c r="E618">
        <v>249265</v>
      </c>
      <c r="F618">
        <v>625</v>
      </c>
      <c r="G618">
        <v>0</v>
      </c>
      <c r="H618" s="1" t="s">
        <v>40</v>
      </c>
    </row>
    <row r="619" spans="1:8" x14ac:dyDescent="0.25">
      <c r="A619" s="1" t="s">
        <v>981</v>
      </c>
      <c r="B619" s="1" t="s">
        <v>691</v>
      </c>
      <c r="C619" s="1" t="s">
        <v>10</v>
      </c>
      <c r="D619" s="2">
        <v>44089</v>
      </c>
      <c r="E619">
        <v>437651</v>
      </c>
      <c r="F619">
        <v>810</v>
      </c>
      <c r="G619">
        <v>0</v>
      </c>
      <c r="H619" s="1" t="s">
        <v>60</v>
      </c>
    </row>
    <row r="620" spans="1:8" x14ac:dyDescent="0.25">
      <c r="A620" s="1" t="s">
        <v>982</v>
      </c>
      <c r="B620" s="1" t="s">
        <v>438</v>
      </c>
      <c r="C620" s="1" t="s">
        <v>10</v>
      </c>
      <c r="D620" s="2">
        <v>45046</v>
      </c>
      <c r="E620">
        <v>397745</v>
      </c>
      <c r="F620">
        <v>708</v>
      </c>
      <c r="G620">
        <v>333634</v>
      </c>
      <c r="H620" s="1" t="s">
        <v>11</v>
      </c>
    </row>
    <row r="621" spans="1:8" x14ac:dyDescent="0.25">
      <c r="A621" s="1" t="s">
        <v>983</v>
      </c>
      <c r="B621" s="1" t="s">
        <v>984</v>
      </c>
      <c r="C621" s="1" t="s">
        <v>10</v>
      </c>
      <c r="D621" s="2">
        <v>45034</v>
      </c>
      <c r="E621">
        <v>214127</v>
      </c>
      <c r="F621">
        <v>807</v>
      </c>
      <c r="G621">
        <v>0</v>
      </c>
      <c r="H621" s="1" t="s">
        <v>40</v>
      </c>
    </row>
    <row r="622" spans="1:8" x14ac:dyDescent="0.25">
      <c r="A622" s="1" t="s">
        <v>985</v>
      </c>
      <c r="B622" s="1" t="s">
        <v>986</v>
      </c>
      <c r="C622" s="1" t="s">
        <v>14</v>
      </c>
      <c r="D622" s="2">
        <v>42416</v>
      </c>
      <c r="E622">
        <v>274336</v>
      </c>
      <c r="F622">
        <v>371</v>
      </c>
      <c r="G622">
        <v>0</v>
      </c>
      <c r="H622" s="1" t="s">
        <v>11</v>
      </c>
    </row>
    <row r="623" spans="1:8" x14ac:dyDescent="0.25">
      <c r="A623" s="1" t="s">
        <v>987</v>
      </c>
      <c r="B623" s="1" t="s">
        <v>28</v>
      </c>
      <c r="C623" s="1" t="s">
        <v>10</v>
      </c>
      <c r="D623" s="2">
        <v>43639</v>
      </c>
      <c r="E623">
        <v>336246</v>
      </c>
      <c r="F623">
        <v>546</v>
      </c>
      <c r="G623">
        <v>261323</v>
      </c>
      <c r="H623" s="1" t="s">
        <v>11</v>
      </c>
    </row>
    <row r="624" spans="1:8" x14ac:dyDescent="0.25">
      <c r="A624" s="1" t="s">
        <v>988</v>
      </c>
      <c r="B624" s="1" t="s">
        <v>210</v>
      </c>
      <c r="C624" s="1" t="s">
        <v>10</v>
      </c>
      <c r="D624" s="2">
        <v>43698</v>
      </c>
      <c r="E624">
        <v>203834</v>
      </c>
      <c r="F624">
        <v>643</v>
      </c>
      <c r="G624">
        <v>356224</v>
      </c>
      <c r="H624" s="1" t="s">
        <v>11</v>
      </c>
    </row>
    <row r="625" spans="1:8" x14ac:dyDescent="0.25">
      <c r="A625" s="1" t="s">
        <v>989</v>
      </c>
      <c r="B625" s="1" t="s">
        <v>97</v>
      </c>
      <c r="C625" s="1" t="s">
        <v>14</v>
      </c>
      <c r="D625" s="2">
        <v>45379</v>
      </c>
      <c r="E625">
        <v>234538</v>
      </c>
      <c r="F625">
        <v>353</v>
      </c>
      <c r="G625">
        <v>0</v>
      </c>
      <c r="H625" s="1" t="s">
        <v>11</v>
      </c>
    </row>
    <row r="626" spans="1:8" x14ac:dyDescent="0.25">
      <c r="A626" s="1" t="s">
        <v>990</v>
      </c>
      <c r="B626" s="1" t="s">
        <v>991</v>
      </c>
      <c r="C626" s="1" t="s">
        <v>33</v>
      </c>
      <c r="D626" s="2">
        <v>45570</v>
      </c>
      <c r="E626">
        <v>377038</v>
      </c>
      <c r="F626">
        <v>827</v>
      </c>
      <c r="G626">
        <v>0</v>
      </c>
      <c r="H626" s="1" t="s">
        <v>40</v>
      </c>
    </row>
    <row r="627" spans="1:8" x14ac:dyDescent="0.25">
      <c r="A627" s="1" t="s">
        <v>992</v>
      </c>
      <c r="B627" s="1" t="s">
        <v>925</v>
      </c>
      <c r="C627" s="1" t="s">
        <v>14</v>
      </c>
      <c r="D627" s="2">
        <v>45296</v>
      </c>
      <c r="E627">
        <v>86795</v>
      </c>
      <c r="F627">
        <v>831</v>
      </c>
      <c r="G627">
        <v>0</v>
      </c>
      <c r="H627" s="1" t="s">
        <v>19</v>
      </c>
    </row>
    <row r="628" spans="1:8" x14ac:dyDescent="0.25">
      <c r="A628" s="1" t="s">
        <v>993</v>
      </c>
      <c r="B628" s="1" t="s">
        <v>845</v>
      </c>
      <c r="C628" s="1" t="s">
        <v>26</v>
      </c>
      <c r="D628" s="2">
        <v>44190</v>
      </c>
      <c r="E628">
        <v>165159</v>
      </c>
      <c r="F628">
        <v>492</v>
      </c>
      <c r="G628">
        <v>0</v>
      </c>
      <c r="H628" s="1" t="s">
        <v>11</v>
      </c>
    </row>
    <row r="629" spans="1:8" x14ac:dyDescent="0.25">
      <c r="A629" s="1" t="s">
        <v>994</v>
      </c>
      <c r="B629" s="1" t="s">
        <v>496</v>
      </c>
      <c r="C629" s="1" t="s">
        <v>14</v>
      </c>
      <c r="D629" s="2">
        <v>42317</v>
      </c>
      <c r="E629">
        <v>328821</v>
      </c>
      <c r="F629">
        <v>357</v>
      </c>
      <c r="G629">
        <v>0</v>
      </c>
      <c r="H629" s="1" t="s">
        <v>11</v>
      </c>
    </row>
    <row r="630" spans="1:8" x14ac:dyDescent="0.25">
      <c r="A630" s="1" t="s">
        <v>995</v>
      </c>
      <c r="B630" s="1" t="s">
        <v>905</v>
      </c>
      <c r="C630" s="1" t="s">
        <v>26</v>
      </c>
      <c r="D630" s="2">
        <v>43072</v>
      </c>
      <c r="E630">
        <v>135699</v>
      </c>
      <c r="F630">
        <v>736</v>
      </c>
      <c r="G630">
        <v>0</v>
      </c>
      <c r="H630" s="1" t="s">
        <v>11</v>
      </c>
    </row>
    <row r="631" spans="1:8" x14ac:dyDescent="0.25">
      <c r="A631" s="1" t="s">
        <v>996</v>
      </c>
      <c r="B631" s="1" t="s">
        <v>997</v>
      </c>
      <c r="C631" s="1" t="s">
        <v>10</v>
      </c>
      <c r="D631" s="2">
        <v>43246</v>
      </c>
      <c r="E631">
        <v>449757</v>
      </c>
      <c r="F631">
        <v>410</v>
      </c>
      <c r="G631">
        <v>0</v>
      </c>
      <c r="H631" s="1" t="s">
        <v>19</v>
      </c>
    </row>
    <row r="632" spans="1:8" x14ac:dyDescent="0.25">
      <c r="A632" s="1" t="s">
        <v>998</v>
      </c>
      <c r="B632" s="1" t="s">
        <v>21</v>
      </c>
      <c r="C632" s="1" t="s">
        <v>26</v>
      </c>
      <c r="D632" s="2">
        <v>45208</v>
      </c>
      <c r="E632">
        <v>243877</v>
      </c>
      <c r="F632">
        <v>428</v>
      </c>
      <c r="G632">
        <v>290291</v>
      </c>
      <c r="H632" s="1" t="s">
        <v>11</v>
      </c>
    </row>
    <row r="633" spans="1:8" x14ac:dyDescent="0.25">
      <c r="A633" s="1" t="s">
        <v>999</v>
      </c>
      <c r="B633" s="1" t="s">
        <v>474</v>
      </c>
      <c r="C633" s="1" t="s">
        <v>14</v>
      </c>
      <c r="D633" s="2">
        <v>42823</v>
      </c>
      <c r="E633">
        <v>199298</v>
      </c>
      <c r="F633">
        <v>625</v>
      </c>
      <c r="G633">
        <v>0</v>
      </c>
      <c r="H633" s="1" t="s">
        <v>19</v>
      </c>
    </row>
    <row r="634" spans="1:8" x14ac:dyDescent="0.25">
      <c r="A634" s="1" t="s">
        <v>1000</v>
      </c>
      <c r="B634" s="1" t="s">
        <v>286</v>
      </c>
      <c r="C634" s="1" t="s">
        <v>10</v>
      </c>
      <c r="D634" s="2">
        <v>43712</v>
      </c>
      <c r="E634">
        <v>498843</v>
      </c>
      <c r="F634">
        <v>307</v>
      </c>
      <c r="G634">
        <v>0</v>
      </c>
      <c r="H634" s="1" t="s">
        <v>11</v>
      </c>
    </row>
    <row r="635" spans="1:8" x14ac:dyDescent="0.25">
      <c r="A635" s="1" t="s">
        <v>1001</v>
      </c>
      <c r="B635" s="1" t="s">
        <v>536</v>
      </c>
      <c r="C635" s="1" t="s">
        <v>10</v>
      </c>
      <c r="D635" s="2">
        <v>42718</v>
      </c>
      <c r="E635">
        <v>396471</v>
      </c>
      <c r="F635">
        <v>328</v>
      </c>
      <c r="G635">
        <v>249172</v>
      </c>
      <c r="H635" s="1" t="s">
        <v>11</v>
      </c>
    </row>
    <row r="636" spans="1:8" x14ac:dyDescent="0.25">
      <c r="A636" s="1" t="s">
        <v>1002</v>
      </c>
      <c r="B636" s="1" t="s">
        <v>837</v>
      </c>
      <c r="C636" s="1" t="s">
        <v>26</v>
      </c>
      <c r="D636" s="2">
        <v>43705</v>
      </c>
      <c r="E636">
        <v>188505</v>
      </c>
      <c r="F636">
        <v>411</v>
      </c>
      <c r="G636">
        <v>0</v>
      </c>
      <c r="H636" s="1" t="s">
        <v>11</v>
      </c>
    </row>
    <row r="637" spans="1:8" x14ac:dyDescent="0.25">
      <c r="A637" s="1" t="s">
        <v>1003</v>
      </c>
      <c r="B637" s="1" t="s">
        <v>957</v>
      </c>
      <c r="C637" s="1" t="s">
        <v>10</v>
      </c>
      <c r="D637" s="2">
        <v>45744</v>
      </c>
      <c r="E637">
        <v>136285</v>
      </c>
      <c r="F637">
        <v>430</v>
      </c>
      <c r="G637">
        <v>95925</v>
      </c>
      <c r="H637" s="1" t="s">
        <v>19</v>
      </c>
    </row>
    <row r="638" spans="1:8" x14ac:dyDescent="0.25">
      <c r="A638" s="1" t="s">
        <v>1004</v>
      </c>
      <c r="B638" s="1" t="s">
        <v>1005</v>
      </c>
      <c r="C638" s="1" t="s">
        <v>10</v>
      </c>
      <c r="D638" s="2">
        <v>45586</v>
      </c>
      <c r="E638">
        <v>102412</v>
      </c>
      <c r="F638">
        <v>487</v>
      </c>
      <c r="G638">
        <v>0</v>
      </c>
      <c r="H638" s="1" t="s">
        <v>40</v>
      </c>
    </row>
    <row r="639" spans="1:8" x14ac:dyDescent="0.25">
      <c r="A639" s="1" t="s">
        <v>1006</v>
      </c>
      <c r="B639" s="1" t="s">
        <v>1007</v>
      </c>
      <c r="C639" s="1" t="s">
        <v>10</v>
      </c>
      <c r="D639" s="2">
        <v>43177</v>
      </c>
      <c r="E639">
        <v>19404</v>
      </c>
      <c r="F639">
        <v>774</v>
      </c>
      <c r="G639">
        <v>0</v>
      </c>
      <c r="H639" s="1" t="s">
        <v>11</v>
      </c>
    </row>
    <row r="640" spans="1:8" x14ac:dyDescent="0.25">
      <c r="A640" s="1" t="s">
        <v>1008</v>
      </c>
      <c r="B640" s="1" t="s">
        <v>1009</v>
      </c>
      <c r="C640" s="1" t="s">
        <v>14</v>
      </c>
      <c r="D640" s="2">
        <v>42423</v>
      </c>
      <c r="E640">
        <v>116545</v>
      </c>
      <c r="F640">
        <v>663</v>
      </c>
      <c r="G640">
        <v>0</v>
      </c>
      <c r="H640" s="1" t="s">
        <v>11</v>
      </c>
    </row>
    <row r="641" spans="1:8" x14ac:dyDescent="0.25">
      <c r="A641" s="1" t="s">
        <v>1010</v>
      </c>
      <c r="B641" s="1" t="s">
        <v>1011</v>
      </c>
      <c r="C641" s="1" t="s">
        <v>10</v>
      </c>
      <c r="D641" s="2">
        <v>42607</v>
      </c>
      <c r="E641">
        <v>418596</v>
      </c>
      <c r="F641">
        <v>503</v>
      </c>
      <c r="G641">
        <v>0</v>
      </c>
      <c r="H641" s="1" t="s">
        <v>11</v>
      </c>
    </row>
    <row r="642" spans="1:8" x14ac:dyDescent="0.25">
      <c r="A642" s="1" t="s">
        <v>1012</v>
      </c>
      <c r="B642" s="1" t="s">
        <v>1013</v>
      </c>
      <c r="C642" s="1" t="s">
        <v>14</v>
      </c>
      <c r="D642" s="2">
        <v>43635</v>
      </c>
      <c r="E642">
        <v>222128</v>
      </c>
      <c r="F642">
        <v>511</v>
      </c>
      <c r="G642">
        <v>0</v>
      </c>
      <c r="H642" s="1" t="s">
        <v>11</v>
      </c>
    </row>
    <row r="643" spans="1:8" x14ac:dyDescent="0.25">
      <c r="A643" s="1" t="s">
        <v>1014</v>
      </c>
      <c r="B643" s="1" t="s">
        <v>1015</v>
      </c>
      <c r="C643" s="1" t="s">
        <v>33</v>
      </c>
      <c r="D643" s="2">
        <v>45766</v>
      </c>
      <c r="E643">
        <v>150245</v>
      </c>
      <c r="F643">
        <v>575</v>
      </c>
      <c r="G643">
        <v>0</v>
      </c>
      <c r="H643" s="1" t="s">
        <v>11</v>
      </c>
    </row>
    <row r="644" spans="1:8" x14ac:dyDescent="0.25">
      <c r="A644" s="1" t="s">
        <v>1016</v>
      </c>
      <c r="B644" s="1" t="s">
        <v>381</v>
      </c>
      <c r="C644" s="1" t="s">
        <v>26</v>
      </c>
      <c r="D644" s="2">
        <v>45731</v>
      </c>
      <c r="E644">
        <v>184099</v>
      </c>
      <c r="F644">
        <v>372</v>
      </c>
      <c r="G644">
        <v>0</v>
      </c>
      <c r="H644" s="1" t="s">
        <v>60</v>
      </c>
    </row>
    <row r="645" spans="1:8" x14ac:dyDescent="0.25">
      <c r="A645" s="1" t="s">
        <v>1017</v>
      </c>
      <c r="B645" s="1" t="s">
        <v>91</v>
      </c>
      <c r="C645" s="1" t="s">
        <v>33</v>
      </c>
      <c r="D645" s="2">
        <v>44356</v>
      </c>
      <c r="E645">
        <v>286133</v>
      </c>
      <c r="F645">
        <v>542</v>
      </c>
      <c r="G645">
        <v>0</v>
      </c>
      <c r="H645" s="1" t="s">
        <v>11</v>
      </c>
    </row>
    <row r="646" spans="1:8" x14ac:dyDescent="0.25">
      <c r="A646" s="1" t="s">
        <v>1018</v>
      </c>
      <c r="B646" s="1" t="s">
        <v>21</v>
      </c>
      <c r="C646" s="1" t="s">
        <v>14</v>
      </c>
      <c r="D646" s="2">
        <v>43109</v>
      </c>
      <c r="E646">
        <v>261657</v>
      </c>
      <c r="F646">
        <v>401</v>
      </c>
      <c r="G646">
        <v>0</v>
      </c>
      <c r="H646" s="1" t="s">
        <v>11</v>
      </c>
    </row>
    <row r="647" spans="1:8" x14ac:dyDescent="0.25">
      <c r="A647" s="1" t="s">
        <v>1019</v>
      </c>
      <c r="B647" s="1" t="s">
        <v>28</v>
      </c>
      <c r="C647" s="1" t="s">
        <v>26</v>
      </c>
      <c r="D647" s="2">
        <v>45406</v>
      </c>
      <c r="E647">
        <v>370250</v>
      </c>
      <c r="F647">
        <v>470</v>
      </c>
      <c r="G647">
        <v>0</v>
      </c>
      <c r="H647" s="1" t="s">
        <v>11</v>
      </c>
    </row>
    <row r="648" spans="1:8" x14ac:dyDescent="0.25">
      <c r="A648" s="1" t="s">
        <v>1020</v>
      </c>
      <c r="B648" s="1" t="s">
        <v>1021</v>
      </c>
      <c r="C648" s="1" t="s">
        <v>26</v>
      </c>
      <c r="D648" s="2">
        <v>44592</v>
      </c>
      <c r="E648">
        <v>286663</v>
      </c>
      <c r="F648">
        <v>487</v>
      </c>
      <c r="G648">
        <v>0</v>
      </c>
      <c r="H648" s="1" t="s">
        <v>40</v>
      </c>
    </row>
    <row r="649" spans="1:8" x14ac:dyDescent="0.25">
      <c r="A649" s="1" t="s">
        <v>1022</v>
      </c>
      <c r="B649" s="1" t="s">
        <v>783</v>
      </c>
      <c r="C649" s="1" t="s">
        <v>10</v>
      </c>
      <c r="D649" s="2">
        <v>45189</v>
      </c>
      <c r="E649">
        <v>256875</v>
      </c>
      <c r="F649">
        <v>740</v>
      </c>
      <c r="G649">
        <v>0</v>
      </c>
      <c r="H649" s="1" t="s">
        <v>11</v>
      </c>
    </row>
    <row r="650" spans="1:8" x14ac:dyDescent="0.25">
      <c r="A650" s="1" t="s">
        <v>1023</v>
      </c>
      <c r="B650" s="1" t="s">
        <v>239</v>
      </c>
      <c r="C650" s="1" t="s">
        <v>10</v>
      </c>
      <c r="D650" s="2">
        <v>44044</v>
      </c>
      <c r="E650">
        <v>284583</v>
      </c>
      <c r="F650">
        <v>385</v>
      </c>
      <c r="G650">
        <v>270976</v>
      </c>
      <c r="H650" s="1" t="s">
        <v>11</v>
      </c>
    </row>
    <row r="651" spans="1:8" x14ac:dyDescent="0.25">
      <c r="A651" s="1" t="s">
        <v>1024</v>
      </c>
      <c r="B651" s="1" t="s">
        <v>321</v>
      </c>
      <c r="C651" s="1" t="s">
        <v>14</v>
      </c>
      <c r="D651" s="2">
        <v>43478</v>
      </c>
      <c r="E651">
        <v>380714</v>
      </c>
      <c r="F651">
        <v>775</v>
      </c>
      <c r="G651">
        <v>37332</v>
      </c>
      <c r="H651" s="1" t="s">
        <v>11</v>
      </c>
    </row>
    <row r="652" spans="1:8" x14ac:dyDescent="0.25">
      <c r="A652" s="1" t="s">
        <v>1025</v>
      </c>
      <c r="B652" s="1" t="s">
        <v>1026</v>
      </c>
      <c r="C652" s="1" t="s">
        <v>26</v>
      </c>
      <c r="D652" s="2">
        <v>45718</v>
      </c>
      <c r="E652">
        <v>470165</v>
      </c>
      <c r="F652">
        <v>351</v>
      </c>
      <c r="G652">
        <v>0</v>
      </c>
      <c r="H652" s="1" t="s">
        <v>11</v>
      </c>
    </row>
    <row r="653" spans="1:8" x14ac:dyDescent="0.25">
      <c r="A653" s="1" t="s">
        <v>1027</v>
      </c>
      <c r="B653" s="1" t="s">
        <v>310</v>
      </c>
      <c r="C653" s="1" t="s">
        <v>10</v>
      </c>
      <c r="D653" s="2">
        <v>43545</v>
      </c>
      <c r="E653">
        <v>14995</v>
      </c>
      <c r="F653">
        <v>410</v>
      </c>
      <c r="G653">
        <v>0</v>
      </c>
      <c r="H653" s="1" t="s">
        <v>60</v>
      </c>
    </row>
    <row r="654" spans="1:8" x14ac:dyDescent="0.25">
      <c r="A654" s="1" t="s">
        <v>1028</v>
      </c>
      <c r="B654" s="1" t="s">
        <v>634</v>
      </c>
      <c r="C654" s="1" t="s">
        <v>14</v>
      </c>
      <c r="D654" s="2">
        <v>45195</v>
      </c>
      <c r="E654">
        <v>23559</v>
      </c>
      <c r="F654">
        <v>342</v>
      </c>
      <c r="G654">
        <v>0</v>
      </c>
      <c r="H654" s="1" t="s">
        <v>11</v>
      </c>
    </row>
    <row r="655" spans="1:8" x14ac:dyDescent="0.25">
      <c r="A655" s="1" t="s">
        <v>1029</v>
      </c>
      <c r="B655" s="1" t="s">
        <v>751</v>
      </c>
      <c r="C655" s="1" t="s">
        <v>14</v>
      </c>
      <c r="D655" s="2">
        <v>43071</v>
      </c>
      <c r="E655">
        <v>351193</v>
      </c>
      <c r="F655">
        <v>510</v>
      </c>
      <c r="G655">
        <v>82994</v>
      </c>
      <c r="H655" s="1" t="s">
        <v>11</v>
      </c>
    </row>
    <row r="656" spans="1:8" x14ac:dyDescent="0.25">
      <c r="A656" s="1" t="s">
        <v>1030</v>
      </c>
      <c r="B656" s="1" t="s">
        <v>247</v>
      </c>
      <c r="C656" s="1" t="s">
        <v>33</v>
      </c>
      <c r="D656" s="2">
        <v>45469</v>
      </c>
      <c r="E656">
        <v>398237</v>
      </c>
      <c r="F656">
        <v>499</v>
      </c>
      <c r="G656">
        <v>0</v>
      </c>
      <c r="H656" s="1" t="s">
        <v>11</v>
      </c>
    </row>
    <row r="657" spans="1:8" x14ac:dyDescent="0.25">
      <c r="A657" s="1" t="s">
        <v>1031</v>
      </c>
      <c r="B657" s="1" t="s">
        <v>925</v>
      </c>
      <c r="C657" s="1" t="s">
        <v>26</v>
      </c>
      <c r="D657" s="2">
        <v>44580</v>
      </c>
      <c r="E657">
        <v>98000</v>
      </c>
      <c r="F657">
        <v>325</v>
      </c>
      <c r="G657">
        <v>0</v>
      </c>
      <c r="H657" s="1" t="s">
        <v>11</v>
      </c>
    </row>
    <row r="658" spans="1:8" x14ac:dyDescent="0.25">
      <c r="A658" s="1" t="s">
        <v>1032</v>
      </c>
      <c r="B658" s="1" t="s">
        <v>1033</v>
      </c>
      <c r="C658" s="1" t="s">
        <v>33</v>
      </c>
      <c r="D658" s="2">
        <v>45508</v>
      </c>
      <c r="E658">
        <v>152191</v>
      </c>
      <c r="F658">
        <v>598</v>
      </c>
      <c r="G658">
        <v>0</v>
      </c>
      <c r="H658" s="1" t="s">
        <v>19</v>
      </c>
    </row>
    <row r="659" spans="1:8" x14ac:dyDescent="0.25">
      <c r="A659" s="1" t="s">
        <v>1034</v>
      </c>
      <c r="B659" s="1" t="s">
        <v>554</v>
      </c>
      <c r="C659" s="1" t="s">
        <v>10</v>
      </c>
      <c r="D659" s="2">
        <v>45593</v>
      </c>
      <c r="E659">
        <v>444755</v>
      </c>
      <c r="F659">
        <v>376</v>
      </c>
      <c r="G659">
        <v>0</v>
      </c>
      <c r="H659" s="1" t="s">
        <v>11</v>
      </c>
    </row>
    <row r="660" spans="1:8" x14ac:dyDescent="0.25">
      <c r="A660" s="1" t="s">
        <v>1035</v>
      </c>
      <c r="B660" s="1" t="s">
        <v>339</v>
      </c>
      <c r="C660" s="1" t="s">
        <v>14</v>
      </c>
      <c r="D660" s="2">
        <v>45204</v>
      </c>
      <c r="E660">
        <v>488051</v>
      </c>
      <c r="F660">
        <v>436</v>
      </c>
      <c r="G660">
        <v>0</v>
      </c>
      <c r="H660" s="1" t="s">
        <v>40</v>
      </c>
    </row>
    <row r="661" spans="1:8" x14ac:dyDescent="0.25">
      <c r="A661" s="1" t="s">
        <v>1036</v>
      </c>
      <c r="B661" s="1" t="s">
        <v>891</v>
      </c>
      <c r="C661" s="1" t="s">
        <v>14</v>
      </c>
      <c r="D661" s="2">
        <v>45779</v>
      </c>
      <c r="E661">
        <v>301494</v>
      </c>
      <c r="F661">
        <v>319</v>
      </c>
      <c r="G661">
        <v>0</v>
      </c>
      <c r="H661" s="1" t="s">
        <v>11</v>
      </c>
    </row>
    <row r="662" spans="1:8" x14ac:dyDescent="0.25">
      <c r="A662" s="1" t="s">
        <v>1037</v>
      </c>
      <c r="B662" s="1" t="s">
        <v>519</v>
      </c>
      <c r="C662" s="1" t="s">
        <v>14</v>
      </c>
      <c r="D662" s="2">
        <v>42465</v>
      </c>
      <c r="E662">
        <v>439439</v>
      </c>
      <c r="F662">
        <v>739</v>
      </c>
      <c r="G662">
        <v>0</v>
      </c>
      <c r="H662" s="1" t="s">
        <v>11</v>
      </c>
    </row>
    <row r="663" spans="1:8" x14ac:dyDescent="0.25">
      <c r="A663" s="1" t="s">
        <v>1038</v>
      </c>
      <c r="B663" s="1" t="s">
        <v>470</v>
      </c>
      <c r="C663" s="1" t="s">
        <v>14</v>
      </c>
      <c r="D663" s="2">
        <v>42728</v>
      </c>
      <c r="E663">
        <v>25517</v>
      </c>
      <c r="F663">
        <v>510</v>
      </c>
      <c r="G663">
        <v>0</v>
      </c>
      <c r="H663" s="1" t="s">
        <v>11</v>
      </c>
    </row>
    <row r="664" spans="1:8" x14ac:dyDescent="0.25">
      <c r="A664" s="1" t="s">
        <v>1039</v>
      </c>
      <c r="B664" s="1" t="s">
        <v>1040</v>
      </c>
      <c r="C664" s="1" t="s">
        <v>14</v>
      </c>
      <c r="D664" s="2">
        <v>44572</v>
      </c>
      <c r="E664">
        <v>471869</v>
      </c>
      <c r="F664">
        <v>734</v>
      </c>
      <c r="G664">
        <v>0</v>
      </c>
      <c r="H664" s="1" t="s">
        <v>11</v>
      </c>
    </row>
    <row r="665" spans="1:8" x14ac:dyDescent="0.25">
      <c r="A665" s="1" t="s">
        <v>1041</v>
      </c>
      <c r="B665" s="1" t="s">
        <v>567</v>
      </c>
      <c r="C665" s="1" t="s">
        <v>14</v>
      </c>
      <c r="D665" s="2">
        <v>43273</v>
      </c>
      <c r="E665">
        <v>415466</v>
      </c>
      <c r="F665">
        <v>506</v>
      </c>
      <c r="G665">
        <v>0</v>
      </c>
      <c r="H665" s="1" t="s">
        <v>40</v>
      </c>
    </row>
    <row r="666" spans="1:8" x14ac:dyDescent="0.25">
      <c r="A666" s="1" t="s">
        <v>1042</v>
      </c>
      <c r="B666" s="1" t="s">
        <v>87</v>
      </c>
      <c r="C666" s="1" t="s">
        <v>10</v>
      </c>
      <c r="D666" s="2">
        <v>45417</v>
      </c>
      <c r="E666">
        <v>215558</v>
      </c>
      <c r="F666">
        <v>738</v>
      </c>
      <c r="G666">
        <v>0</v>
      </c>
      <c r="H666" s="1" t="s">
        <v>11</v>
      </c>
    </row>
    <row r="667" spans="1:8" x14ac:dyDescent="0.25">
      <c r="A667" s="1" t="s">
        <v>1043</v>
      </c>
      <c r="B667" s="1" t="s">
        <v>123</v>
      </c>
      <c r="C667" s="1" t="s">
        <v>33</v>
      </c>
      <c r="D667" s="2">
        <v>44049</v>
      </c>
      <c r="E667">
        <v>476111</v>
      </c>
      <c r="F667">
        <v>341</v>
      </c>
      <c r="G667">
        <v>390751</v>
      </c>
      <c r="H667" s="1" t="s">
        <v>11</v>
      </c>
    </row>
    <row r="668" spans="1:8" x14ac:dyDescent="0.25">
      <c r="A668" s="1" t="s">
        <v>1044</v>
      </c>
      <c r="B668" s="1" t="s">
        <v>540</v>
      </c>
      <c r="C668" s="1" t="s">
        <v>10</v>
      </c>
      <c r="D668" s="2">
        <v>45400</v>
      </c>
      <c r="E668">
        <v>351276</v>
      </c>
      <c r="F668">
        <v>710</v>
      </c>
      <c r="G668">
        <v>330188</v>
      </c>
      <c r="H668" s="1" t="s">
        <v>40</v>
      </c>
    </row>
    <row r="669" spans="1:8" x14ac:dyDescent="0.25">
      <c r="A669" s="1" t="s">
        <v>1045</v>
      </c>
      <c r="B669" s="1" t="s">
        <v>519</v>
      </c>
      <c r="C669" s="1" t="s">
        <v>26</v>
      </c>
      <c r="D669" s="2">
        <v>43772</v>
      </c>
      <c r="E669">
        <v>484282</v>
      </c>
      <c r="F669">
        <v>822</v>
      </c>
      <c r="G669">
        <v>0</v>
      </c>
      <c r="H669" s="1" t="s">
        <v>11</v>
      </c>
    </row>
    <row r="670" spans="1:8" x14ac:dyDescent="0.25">
      <c r="A670" s="1" t="s">
        <v>1046</v>
      </c>
      <c r="B670" s="1" t="s">
        <v>341</v>
      </c>
      <c r="C670" s="1" t="s">
        <v>10</v>
      </c>
      <c r="D670" s="2">
        <v>42751</v>
      </c>
      <c r="E670">
        <v>460014</v>
      </c>
      <c r="F670">
        <v>726</v>
      </c>
      <c r="G670">
        <v>0</v>
      </c>
      <c r="H670" s="1" t="s">
        <v>11</v>
      </c>
    </row>
    <row r="671" spans="1:8" x14ac:dyDescent="0.25">
      <c r="A671" s="1" t="s">
        <v>1047</v>
      </c>
      <c r="B671" s="1" t="s">
        <v>582</v>
      </c>
      <c r="C671" s="1" t="s">
        <v>14</v>
      </c>
      <c r="D671" s="2">
        <v>42769</v>
      </c>
      <c r="E671">
        <v>447415</v>
      </c>
      <c r="F671">
        <v>574</v>
      </c>
      <c r="G671">
        <v>0</v>
      </c>
      <c r="H671" s="1" t="s">
        <v>40</v>
      </c>
    </row>
    <row r="672" spans="1:8" x14ac:dyDescent="0.25">
      <c r="A672" s="1" t="s">
        <v>1048</v>
      </c>
      <c r="B672" s="1" t="s">
        <v>1049</v>
      </c>
      <c r="C672" s="1" t="s">
        <v>14</v>
      </c>
      <c r="D672" s="2">
        <v>42914</v>
      </c>
      <c r="E672">
        <v>321690</v>
      </c>
      <c r="F672">
        <v>747</v>
      </c>
      <c r="G672">
        <v>366484</v>
      </c>
      <c r="H672" s="1" t="s">
        <v>11</v>
      </c>
    </row>
    <row r="673" spans="1:8" x14ac:dyDescent="0.25">
      <c r="A673" s="1" t="s">
        <v>1050</v>
      </c>
      <c r="B673" s="1" t="s">
        <v>1051</v>
      </c>
      <c r="C673" s="1" t="s">
        <v>14</v>
      </c>
      <c r="D673" s="2">
        <v>45148</v>
      </c>
      <c r="E673">
        <v>105686</v>
      </c>
      <c r="F673">
        <v>668</v>
      </c>
      <c r="G673">
        <v>0</v>
      </c>
      <c r="H673" s="1" t="s">
        <v>40</v>
      </c>
    </row>
    <row r="674" spans="1:8" x14ac:dyDescent="0.25">
      <c r="A674" s="1" t="s">
        <v>1052</v>
      </c>
      <c r="B674" s="1" t="s">
        <v>598</v>
      </c>
      <c r="C674" s="1" t="s">
        <v>14</v>
      </c>
      <c r="D674" s="2">
        <v>44563</v>
      </c>
      <c r="E674">
        <v>88151</v>
      </c>
      <c r="F674">
        <v>519</v>
      </c>
      <c r="G674">
        <v>0</v>
      </c>
      <c r="H674" s="1" t="s">
        <v>11</v>
      </c>
    </row>
    <row r="675" spans="1:8" x14ac:dyDescent="0.25">
      <c r="A675" s="1" t="s">
        <v>1053</v>
      </c>
      <c r="B675" s="1" t="s">
        <v>1054</v>
      </c>
      <c r="C675" s="1" t="s">
        <v>10</v>
      </c>
      <c r="D675" s="2">
        <v>44010</v>
      </c>
      <c r="E675">
        <v>265471</v>
      </c>
      <c r="F675">
        <v>531</v>
      </c>
      <c r="G675">
        <v>0</v>
      </c>
      <c r="H675" s="1" t="s">
        <v>19</v>
      </c>
    </row>
    <row r="676" spans="1:8" x14ac:dyDescent="0.25">
      <c r="A676" s="1" t="s">
        <v>1055</v>
      </c>
      <c r="B676" s="1" t="s">
        <v>1056</v>
      </c>
      <c r="C676" s="1" t="s">
        <v>14</v>
      </c>
      <c r="D676" s="2">
        <v>42365</v>
      </c>
      <c r="E676">
        <v>120318</v>
      </c>
      <c r="F676">
        <v>627</v>
      </c>
      <c r="G676">
        <v>0</v>
      </c>
      <c r="H676" s="1" t="s">
        <v>11</v>
      </c>
    </row>
    <row r="677" spans="1:8" x14ac:dyDescent="0.25">
      <c r="A677" s="1" t="s">
        <v>1057</v>
      </c>
      <c r="B677" s="1" t="s">
        <v>284</v>
      </c>
      <c r="C677" s="1" t="s">
        <v>14</v>
      </c>
      <c r="D677" s="2">
        <v>43092</v>
      </c>
      <c r="E677">
        <v>422984</v>
      </c>
      <c r="F677">
        <v>742</v>
      </c>
      <c r="G677">
        <v>274579</v>
      </c>
      <c r="H677" s="1" t="s">
        <v>11</v>
      </c>
    </row>
    <row r="678" spans="1:8" x14ac:dyDescent="0.25">
      <c r="A678" s="1" t="s">
        <v>1058</v>
      </c>
      <c r="B678" s="1" t="s">
        <v>997</v>
      </c>
      <c r="C678" s="1" t="s">
        <v>14</v>
      </c>
      <c r="D678" s="2">
        <v>43088</v>
      </c>
      <c r="E678">
        <v>195490</v>
      </c>
      <c r="F678">
        <v>351</v>
      </c>
      <c r="G678">
        <v>0</v>
      </c>
      <c r="H678" s="1" t="s">
        <v>11</v>
      </c>
    </row>
    <row r="679" spans="1:8" x14ac:dyDescent="0.25">
      <c r="A679" s="1" t="s">
        <v>1059</v>
      </c>
      <c r="B679" s="1" t="s">
        <v>25</v>
      </c>
      <c r="C679" s="1" t="s">
        <v>33</v>
      </c>
      <c r="D679" s="2">
        <v>43608</v>
      </c>
      <c r="E679">
        <v>487602</v>
      </c>
      <c r="F679">
        <v>675</v>
      </c>
      <c r="G679">
        <v>0</v>
      </c>
      <c r="H679" s="1" t="s">
        <v>11</v>
      </c>
    </row>
    <row r="680" spans="1:8" x14ac:dyDescent="0.25">
      <c r="A680" s="1" t="s">
        <v>1060</v>
      </c>
      <c r="B680" s="1" t="s">
        <v>1061</v>
      </c>
      <c r="C680" s="1" t="s">
        <v>26</v>
      </c>
      <c r="D680" s="2">
        <v>42570</v>
      </c>
      <c r="E680">
        <v>173860</v>
      </c>
      <c r="F680">
        <v>562</v>
      </c>
      <c r="G680">
        <v>0</v>
      </c>
      <c r="H680" s="1" t="s">
        <v>11</v>
      </c>
    </row>
    <row r="681" spans="1:8" x14ac:dyDescent="0.25">
      <c r="A681" s="1" t="s">
        <v>1062</v>
      </c>
      <c r="B681" s="1" t="s">
        <v>810</v>
      </c>
      <c r="C681" s="1" t="s">
        <v>26</v>
      </c>
      <c r="D681" s="2">
        <v>45392</v>
      </c>
      <c r="E681">
        <v>115945</v>
      </c>
      <c r="F681">
        <v>566</v>
      </c>
      <c r="G681">
        <v>0</v>
      </c>
      <c r="H681" s="1" t="s">
        <v>11</v>
      </c>
    </row>
    <row r="682" spans="1:8" x14ac:dyDescent="0.25">
      <c r="A682" s="1" t="s">
        <v>1063</v>
      </c>
      <c r="B682" s="1" t="s">
        <v>438</v>
      </c>
      <c r="C682" s="1" t="s">
        <v>14</v>
      </c>
      <c r="D682" s="2">
        <v>42460</v>
      </c>
      <c r="E682">
        <v>213456</v>
      </c>
      <c r="F682">
        <v>658</v>
      </c>
      <c r="G682">
        <v>0</v>
      </c>
      <c r="H682" s="1" t="s">
        <v>60</v>
      </c>
    </row>
    <row r="683" spans="1:8" x14ac:dyDescent="0.25">
      <c r="A683" s="1" t="s">
        <v>1064</v>
      </c>
      <c r="B683" s="1" t="s">
        <v>327</v>
      </c>
      <c r="C683" s="1" t="s">
        <v>26</v>
      </c>
      <c r="D683" s="2">
        <v>44580</v>
      </c>
      <c r="E683">
        <v>308974</v>
      </c>
      <c r="F683">
        <v>616</v>
      </c>
      <c r="G683">
        <v>0</v>
      </c>
      <c r="H683" s="1" t="s">
        <v>11</v>
      </c>
    </row>
    <row r="684" spans="1:8" x14ac:dyDescent="0.25">
      <c r="A684" s="1" t="s">
        <v>1065</v>
      </c>
      <c r="B684" s="1" t="s">
        <v>1066</v>
      </c>
      <c r="C684" s="1" t="s">
        <v>26</v>
      </c>
      <c r="D684" s="2">
        <v>45118</v>
      </c>
      <c r="E684">
        <v>52446</v>
      </c>
      <c r="F684">
        <v>623</v>
      </c>
      <c r="G684">
        <v>254717</v>
      </c>
      <c r="H684" s="1" t="s">
        <v>11</v>
      </c>
    </row>
    <row r="685" spans="1:8" x14ac:dyDescent="0.25">
      <c r="A685" s="1" t="s">
        <v>1067</v>
      </c>
      <c r="B685" s="1" t="s">
        <v>48</v>
      </c>
      <c r="C685" s="1" t="s">
        <v>10</v>
      </c>
      <c r="D685" s="2">
        <v>45431</v>
      </c>
      <c r="E685">
        <v>498294</v>
      </c>
      <c r="F685">
        <v>720</v>
      </c>
      <c r="G685">
        <v>139479</v>
      </c>
      <c r="H685" s="1" t="s">
        <v>11</v>
      </c>
    </row>
    <row r="686" spans="1:8" x14ac:dyDescent="0.25">
      <c r="A686" s="1" t="s">
        <v>1068</v>
      </c>
      <c r="B686" s="1" t="s">
        <v>1069</v>
      </c>
      <c r="C686" s="1" t="s">
        <v>33</v>
      </c>
      <c r="D686" s="2">
        <v>44721</v>
      </c>
      <c r="E686">
        <v>408376</v>
      </c>
      <c r="F686">
        <v>345</v>
      </c>
      <c r="G686">
        <v>0</v>
      </c>
      <c r="H686" s="1" t="s">
        <v>11</v>
      </c>
    </row>
    <row r="687" spans="1:8" x14ac:dyDescent="0.25">
      <c r="A687" s="1" t="s">
        <v>1070</v>
      </c>
      <c r="B687" s="1" t="s">
        <v>1071</v>
      </c>
      <c r="C687" s="1" t="s">
        <v>14</v>
      </c>
      <c r="D687" s="2">
        <v>44117</v>
      </c>
      <c r="E687">
        <v>187655</v>
      </c>
      <c r="F687">
        <v>568</v>
      </c>
      <c r="G687">
        <v>0</v>
      </c>
      <c r="H687" s="1" t="s">
        <v>11</v>
      </c>
    </row>
    <row r="688" spans="1:8" x14ac:dyDescent="0.25">
      <c r="A688" s="1" t="s">
        <v>1072</v>
      </c>
      <c r="B688" s="1" t="s">
        <v>1073</v>
      </c>
      <c r="C688" s="1" t="s">
        <v>33</v>
      </c>
      <c r="D688" s="2">
        <v>45191</v>
      </c>
      <c r="E688">
        <v>427214</v>
      </c>
      <c r="F688">
        <v>680</v>
      </c>
      <c r="G688">
        <v>0</v>
      </c>
      <c r="H688" s="1" t="s">
        <v>11</v>
      </c>
    </row>
    <row r="689" spans="1:8" x14ac:dyDescent="0.25">
      <c r="A689" s="1" t="s">
        <v>1074</v>
      </c>
      <c r="B689" s="1" t="s">
        <v>392</v>
      </c>
      <c r="C689" s="1" t="s">
        <v>33</v>
      </c>
      <c r="D689" s="2">
        <v>42251</v>
      </c>
      <c r="E689">
        <v>420446</v>
      </c>
      <c r="F689">
        <v>417</v>
      </c>
      <c r="G689">
        <v>0</v>
      </c>
      <c r="H689" s="1" t="s">
        <v>11</v>
      </c>
    </row>
    <row r="690" spans="1:8" x14ac:dyDescent="0.25">
      <c r="A690" s="1" t="s">
        <v>1075</v>
      </c>
      <c r="B690" s="1" t="s">
        <v>1076</v>
      </c>
      <c r="C690" s="1" t="s">
        <v>14</v>
      </c>
      <c r="D690" s="2">
        <v>45305</v>
      </c>
      <c r="E690">
        <v>140148</v>
      </c>
      <c r="F690">
        <v>415</v>
      </c>
      <c r="G690">
        <v>0</v>
      </c>
      <c r="H690" s="1" t="s">
        <v>60</v>
      </c>
    </row>
    <row r="691" spans="1:8" x14ac:dyDescent="0.25">
      <c r="A691" s="1" t="s">
        <v>1077</v>
      </c>
      <c r="B691" s="1" t="s">
        <v>668</v>
      </c>
      <c r="C691" s="1" t="s">
        <v>10</v>
      </c>
      <c r="D691" s="2">
        <v>45418</v>
      </c>
      <c r="E691">
        <v>69341</v>
      </c>
      <c r="F691">
        <v>559</v>
      </c>
      <c r="G691">
        <v>0</v>
      </c>
      <c r="H691" s="1" t="s">
        <v>11</v>
      </c>
    </row>
    <row r="692" spans="1:8" x14ac:dyDescent="0.25">
      <c r="A692" s="1" t="s">
        <v>1078</v>
      </c>
      <c r="B692" s="1" t="s">
        <v>35</v>
      </c>
      <c r="C692" s="1" t="s">
        <v>33</v>
      </c>
      <c r="D692" s="2">
        <v>44766</v>
      </c>
      <c r="E692">
        <v>31085</v>
      </c>
      <c r="F692">
        <v>374</v>
      </c>
      <c r="G692">
        <v>0</v>
      </c>
      <c r="H692" s="1" t="s">
        <v>11</v>
      </c>
    </row>
    <row r="693" spans="1:8" x14ac:dyDescent="0.25">
      <c r="A693" s="1" t="s">
        <v>1079</v>
      </c>
      <c r="B693" s="1" t="s">
        <v>173</v>
      </c>
      <c r="C693" s="1" t="s">
        <v>14</v>
      </c>
      <c r="D693" s="2">
        <v>44838</v>
      </c>
      <c r="E693">
        <v>317715</v>
      </c>
      <c r="F693">
        <v>779</v>
      </c>
      <c r="G693">
        <v>0</v>
      </c>
      <c r="H693" s="1" t="s">
        <v>11</v>
      </c>
    </row>
    <row r="694" spans="1:8" x14ac:dyDescent="0.25">
      <c r="A694" s="1" t="s">
        <v>1080</v>
      </c>
      <c r="B694" s="1" t="s">
        <v>157</v>
      </c>
      <c r="C694" s="1" t="s">
        <v>10</v>
      </c>
      <c r="D694" s="2">
        <v>45292</v>
      </c>
      <c r="E694">
        <v>407931</v>
      </c>
      <c r="F694">
        <v>604</v>
      </c>
      <c r="G694">
        <v>0</v>
      </c>
      <c r="H694" s="1" t="s">
        <v>11</v>
      </c>
    </row>
    <row r="695" spans="1:8" x14ac:dyDescent="0.25">
      <c r="A695" s="1" t="s">
        <v>1081</v>
      </c>
      <c r="B695" s="1" t="s">
        <v>498</v>
      </c>
      <c r="C695" s="1" t="s">
        <v>33</v>
      </c>
      <c r="D695" s="2">
        <v>45202</v>
      </c>
      <c r="E695">
        <v>390452</v>
      </c>
      <c r="F695">
        <v>306</v>
      </c>
      <c r="G695">
        <v>0</v>
      </c>
      <c r="H695" s="1" t="s">
        <v>60</v>
      </c>
    </row>
    <row r="696" spans="1:8" x14ac:dyDescent="0.25">
      <c r="A696" s="1" t="s">
        <v>1082</v>
      </c>
      <c r="B696" s="1" t="s">
        <v>718</v>
      </c>
      <c r="C696" s="1" t="s">
        <v>10</v>
      </c>
      <c r="D696" s="2">
        <v>43570</v>
      </c>
      <c r="E696">
        <v>5750</v>
      </c>
      <c r="F696">
        <v>665</v>
      </c>
      <c r="G696">
        <v>367612</v>
      </c>
      <c r="H696" s="1" t="s">
        <v>11</v>
      </c>
    </row>
    <row r="697" spans="1:8" x14ac:dyDescent="0.25">
      <c r="A697" s="1" t="s">
        <v>1083</v>
      </c>
      <c r="B697" s="1" t="s">
        <v>1049</v>
      </c>
      <c r="C697" s="1" t="s">
        <v>14</v>
      </c>
      <c r="D697" s="2">
        <v>45254</v>
      </c>
      <c r="E697">
        <v>376075</v>
      </c>
      <c r="F697">
        <v>822</v>
      </c>
      <c r="G697">
        <v>396351</v>
      </c>
      <c r="H697" s="1" t="s">
        <v>11</v>
      </c>
    </row>
    <row r="698" spans="1:8" x14ac:dyDescent="0.25">
      <c r="A698" s="1" t="s">
        <v>1084</v>
      </c>
      <c r="B698" s="1" t="s">
        <v>385</v>
      </c>
      <c r="C698" s="1" t="s">
        <v>10</v>
      </c>
      <c r="D698" s="2">
        <v>45220</v>
      </c>
      <c r="E698">
        <v>340912</v>
      </c>
      <c r="F698">
        <v>647</v>
      </c>
      <c r="G698">
        <v>0</v>
      </c>
      <c r="H698" s="1" t="s">
        <v>40</v>
      </c>
    </row>
    <row r="699" spans="1:8" x14ac:dyDescent="0.25">
      <c r="A699" s="1" t="s">
        <v>1085</v>
      </c>
      <c r="B699" s="1" t="s">
        <v>658</v>
      </c>
      <c r="C699" s="1" t="s">
        <v>14</v>
      </c>
      <c r="D699" s="2">
        <v>44554</v>
      </c>
      <c r="E699">
        <v>35903</v>
      </c>
      <c r="F699">
        <v>737</v>
      </c>
      <c r="G699">
        <v>0</v>
      </c>
      <c r="H699" s="1" t="s">
        <v>11</v>
      </c>
    </row>
    <row r="700" spans="1:8" x14ac:dyDescent="0.25">
      <c r="A700" s="1" t="s">
        <v>1086</v>
      </c>
      <c r="B700" s="1" t="s">
        <v>598</v>
      </c>
      <c r="C700" s="1" t="s">
        <v>10</v>
      </c>
      <c r="D700" s="2">
        <v>42385</v>
      </c>
      <c r="E700">
        <v>203561</v>
      </c>
      <c r="F700">
        <v>514</v>
      </c>
      <c r="G700">
        <v>452603</v>
      </c>
      <c r="H700" s="1" t="s">
        <v>40</v>
      </c>
    </row>
    <row r="701" spans="1:8" x14ac:dyDescent="0.25">
      <c r="A701" s="1" t="s">
        <v>1087</v>
      </c>
      <c r="B701" s="1" t="s">
        <v>653</v>
      </c>
      <c r="C701" s="1" t="s">
        <v>14</v>
      </c>
      <c r="D701" s="2">
        <v>43847</v>
      </c>
      <c r="E701">
        <v>425309</v>
      </c>
      <c r="F701">
        <v>728</v>
      </c>
      <c r="G701">
        <v>0</v>
      </c>
      <c r="H701" s="1" t="s">
        <v>11</v>
      </c>
    </row>
    <row r="702" spans="1:8" x14ac:dyDescent="0.25">
      <c r="A702" s="1" t="s">
        <v>1088</v>
      </c>
      <c r="B702" s="1" t="s">
        <v>115</v>
      </c>
      <c r="C702" s="1" t="s">
        <v>10</v>
      </c>
      <c r="D702" s="2">
        <v>44178</v>
      </c>
      <c r="E702">
        <v>91036</v>
      </c>
      <c r="F702">
        <v>797</v>
      </c>
      <c r="G702">
        <v>0</v>
      </c>
      <c r="H702" s="1" t="s">
        <v>19</v>
      </c>
    </row>
    <row r="703" spans="1:8" x14ac:dyDescent="0.25">
      <c r="A703" s="1" t="s">
        <v>1089</v>
      </c>
      <c r="B703" s="1" t="s">
        <v>191</v>
      </c>
      <c r="C703" s="1" t="s">
        <v>10</v>
      </c>
      <c r="D703" s="2">
        <v>45204</v>
      </c>
      <c r="E703">
        <v>87954</v>
      </c>
      <c r="F703">
        <v>839</v>
      </c>
      <c r="G703">
        <v>0</v>
      </c>
      <c r="H703" s="1" t="s">
        <v>11</v>
      </c>
    </row>
    <row r="704" spans="1:8" x14ac:dyDescent="0.25">
      <c r="A704" s="1" t="s">
        <v>1090</v>
      </c>
      <c r="B704" s="1" t="s">
        <v>351</v>
      </c>
      <c r="C704" s="1" t="s">
        <v>26</v>
      </c>
      <c r="D704" s="2">
        <v>42906</v>
      </c>
      <c r="E704">
        <v>427530</v>
      </c>
      <c r="F704">
        <v>666</v>
      </c>
      <c r="G704">
        <v>449958</v>
      </c>
      <c r="H704" s="1" t="s">
        <v>11</v>
      </c>
    </row>
    <row r="705" spans="1:8" x14ac:dyDescent="0.25">
      <c r="A705" s="1" t="s">
        <v>1091</v>
      </c>
      <c r="B705" s="1" t="s">
        <v>149</v>
      </c>
      <c r="C705" s="1" t="s">
        <v>10</v>
      </c>
      <c r="D705" s="2">
        <v>42712</v>
      </c>
      <c r="E705">
        <v>441441</v>
      </c>
      <c r="F705">
        <v>612</v>
      </c>
      <c r="G705">
        <v>307666</v>
      </c>
      <c r="H705" s="1" t="s">
        <v>11</v>
      </c>
    </row>
    <row r="706" spans="1:8" x14ac:dyDescent="0.25">
      <c r="A706" s="1" t="s">
        <v>1092</v>
      </c>
      <c r="B706" s="1" t="s">
        <v>1093</v>
      </c>
      <c r="C706" s="1" t="s">
        <v>10</v>
      </c>
      <c r="D706" s="2">
        <v>43503</v>
      </c>
      <c r="E706">
        <v>481201</v>
      </c>
      <c r="F706">
        <v>837</v>
      </c>
      <c r="G706">
        <v>0</v>
      </c>
      <c r="H706" s="1" t="s">
        <v>11</v>
      </c>
    </row>
    <row r="707" spans="1:8" x14ac:dyDescent="0.25">
      <c r="A707" s="1" t="s">
        <v>1094</v>
      </c>
      <c r="B707" s="1" t="s">
        <v>44</v>
      </c>
      <c r="C707" s="1" t="s">
        <v>10</v>
      </c>
      <c r="D707" s="2">
        <v>43221</v>
      </c>
      <c r="E707">
        <v>345158</v>
      </c>
      <c r="F707">
        <v>353</v>
      </c>
      <c r="G707">
        <v>0</v>
      </c>
      <c r="H707" s="1" t="s">
        <v>11</v>
      </c>
    </row>
    <row r="708" spans="1:8" x14ac:dyDescent="0.25">
      <c r="A708" s="1" t="s">
        <v>1095</v>
      </c>
      <c r="B708" s="1" t="s">
        <v>1096</v>
      </c>
      <c r="C708" s="1" t="s">
        <v>14</v>
      </c>
      <c r="D708" s="2">
        <v>44760</v>
      </c>
      <c r="E708">
        <v>428395</v>
      </c>
      <c r="F708">
        <v>840</v>
      </c>
      <c r="G708">
        <v>0</v>
      </c>
      <c r="H708" s="1" t="s">
        <v>11</v>
      </c>
    </row>
    <row r="709" spans="1:8" x14ac:dyDescent="0.25">
      <c r="A709" s="1" t="s">
        <v>1097</v>
      </c>
      <c r="B709" s="1" t="s">
        <v>236</v>
      </c>
      <c r="C709" s="1" t="s">
        <v>10</v>
      </c>
      <c r="D709" s="2">
        <v>45272</v>
      </c>
      <c r="E709">
        <v>117305</v>
      </c>
      <c r="F709">
        <v>766</v>
      </c>
      <c r="G709">
        <v>0</v>
      </c>
      <c r="H709" s="1" t="s">
        <v>19</v>
      </c>
    </row>
    <row r="710" spans="1:8" x14ac:dyDescent="0.25">
      <c r="A710" s="1" t="s">
        <v>1098</v>
      </c>
      <c r="B710" s="1" t="s">
        <v>282</v>
      </c>
      <c r="C710" s="1" t="s">
        <v>14</v>
      </c>
      <c r="D710" s="2">
        <v>42810</v>
      </c>
      <c r="E710">
        <v>418554</v>
      </c>
      <c r="F710">
        <v>463</v>
      </c>
      <c r="G710">
        <v>366541</v>
      </c>
      <c r="H710" s="1" t="s">
        <v>11</v>
      </c>
    </row>
    <row r="711" spans="1:8" x14ac:dyDescent="0.25">
      <c r="A711" s="1" t="s">
        <v>1099</v>
      </c>
      <c r="B711" s="1" t="s">
        <v>1100</v>
      </c>
      <c r="C711" s="1" t="s">
        <v>33</v>
      </c>
      <c r="D711" s="2">
        <v>43698</v>
      </c>
      <c r="E711">
        <v>485651</v>
      </c>
      <c r="F711">
        <v>633</v>
      </c>
      <c r="G711">
        <v>8880</v>
      </c>
      <c r="H711" s="1" t="s">
        <v>60</v>
      </c>
    </row>
    <row r="712" spans="1:8" x14ac:dyDescent="0.25">
      <c r="A712" s="1" t="s">
        <v>1101</v>
      </c>
      <c r="B712" s="1" t="s">
        <v>663</v>
      </c>
      <c r="C712" s="1" t="s">
        <v>14</v>
      </c>
      <c r="D712" s="2">
        <v>42305</v>
      </c>
      <c r="E712">
        <v>200753</v>
      </c>
      <c r="F712">
        <v>846</v>
      </c>
      <c r="G712">
        <v>0</v>
      </c>
      <c r="H712" s="1" t="s">
        <v>11</v>
      </c>
    </row>
    <row r="713" spans="1:8" x14ac:dyDescent="0.25">
      <c r="A713" s="1" t="s">
        <v>1102</v>
      </c>
      <c r="B713" s="1" t="s">
        <v>1103</v>
      </c>
      <c r="C713" s="1" t="s">
        <v>10</v>
      </c>
      <c r="D713" s="2">
        <v>44180</v>
      </c>
      <c r="E713">
        <v>32101</v>
      </c>
      <c r="F713">
        <v>647</v>
      </c>
      <c r="G713">
        <v>453927</v>
      </c>
      <c r="H713" s="1" t="s">
        <v>11</v>
      </c>
    </row>
    <row r="714" spans="1:8" x14ac:dyDescent="0.25">
      <c r="A714" s="1" t="s">
        <v>1104</v>
      </c>
      <c r="B714" s="1" t="s">
        <v>673</v>
      </c>
      <c r="C714" s="1" t="s">
        <v>10</v>
      </c>
      <c r="D714" s="2">
        <v>43020</v>
      </c>
      <c r="E714">
        <v>2775</v>
      </c>
      <c r="F714">
        <v>572</v>
      </c>
      <c r="G714">
        <v>0</v>
      </c>
      <c r="H714" s="1" t="s">
        <v>11</v>
      </c>
    </row>
    <row r="715" spans="1:8" x14ac:dyDescent="0.25">
      <c r="A715" s="1" t="s">
        <v>1105</v>
      </c>
      <c r="B715" s="1" t="s">
        <v>434</v>
      </c>
      <c r="C715" s="1" t="s">
        <v>10</v>
      </c>
      <c r="D715" s="2">
        <v>45063</v>
      </c>
      <c r="E715">
        <v>111497</v>
      </c>
      <c r="F715">
        <v>713</v>
      </c>
      <c r="G715">
        <v>0</v>
      </c>
      <c r="H715" s="1" t="s">
        <v>11</v>
      </c>
    </row>
    <row r="716" spans="1:8" x14ac:dyDescent="0.25">
      <c r="A716" s="1" t="s">
        <v>1106</v>
      </c>
      <c r="B716" s="1" t="s">
        <v>1107</v>
      </c>
      <c r="C716" s="1" t="s">
        <v>14</v>
      </c>
      <c r="D716" s="2">
        <v>44894</v>
      </c>
      <c r="E716">
        <v>490399</v>
      </c>
      <c r="F716">
        <v>799</v>
      </c>
      <c r="G716">
        <v>466537</v>
      </c>
      <c r="H716" s="1" t="s">
        <v>19</v>
      </c>
    </row>
    <row r="717" spans="1:8" x14ac:dyDescent="0.25">
      <c r="A717" s="1" t="s">
        <v>1108</v>
      </c>
      <c r="B717" s="1" t="s">
        <v>9</v>
      </c>
      <c r="C717" s="1" t="s">
        <v>10</v>
      </c>
      <c r="D717" s="2">
        <v>44170</v>
      </c>
      <c r="E717">
        <v>45619</v>
      </c>
      <c r="F717">
        <v>392</v>
      </c>
      <c r="G717">
        <v>0</v>
      </c>
      <c r="H717" s="1" t="s">
        <v>11</v>
      </c>
    </row>
    <row r="718" spans="1:8" x14ac:dyDescent="0.25">
      <c r="A718" s="1" t="s">
        <v>1109</v>
      </c>
      <c r="B718" s="1" t="s">
        <v>728</v>
      </c>
      <c r="C718" s="1" t="s">
        <v>10</v>
      </c>
      <c r="D718" s="2">
        <v>43459</v>
      </c>
      <c r="E718">
        <v>439054</v>
      </c>
      <c r="F718">
        <v>378</v>
      </c>
      <c r="G718">
        <v>0</v>
      </c>
      <c r="H718" s="1" t="s">
        <v>11</v>
      </c>
    </row>
    <row r="719" spans="1:8" x14ac:dyDescent="0.25">
      <c r="A719" s="1" t="s">
        <v>1110</v>
      </c>
      <c r="B719" s="1" t="s">
        <v>394</v>
      </c>
      <c r="C719" s="1" t="s">
        <v>26</v>
      </c>
      <c r="D719" s="2">
        <v>43635</v>
      </c>
      <c r="E719">
        <v>252388</v>
      </c>
      <c r="F719">
        <v>516</v>
      </c>
      <c r="G719">
        <v>0</v>
      </c>
      <c r="H719" s="1" t="s">
        <v>11</v>
      </c>
    </row>
    <row r="720" spans="1:8" x14ac:dyDescent="0.25">
      <c r="A720" s="1" t="s">
        <v>1111</v>
      </c>
      <c r="B720" s="1" t="s">
        <v>434</v>
      </c>
      <c r="C720" s="1" t="s">
        <v>14</v>
      </c>
      <c r="D720" s="2">
        <v>42305</v>
      </c>
      <c r="E720">
        <v>412755</v>
      </c>
      <c r="F720">
        <v>657</v>
      </c>
      <c r="G720">
        <v>458318</v>
      </c>
      <c r="H720" s="1" t="s">
        <v>11</v>
      </c>
    </row>
    <row r="721" spans="1:8" x14ac:dyDescent="0.25">
      <c r="A721" s="1" t="s">
        <v>1112</v>
      </c>
      <c r="B721" s="1" t="s">
        <v>459</v>
      </c>
      <c r="C721" s="1" t="s">
        <v>10</v>
      </c>
      <c r="D721" s="2">
        <v>44241</v>
      </c>
      <c r="E721">
        <v>233346</v>
      </c>
      <c r="F721">
        <v>806</v>
      </c>
      <c r="G721">
        <v>0</v>
      </c>
      <c r="H721" s="1" t="s">
        <v>40</v>
      </c>
    </row>
    <row r="722" spans="1:8" x14ac:dyDescent="0.25">
      <c r="A722" s="1" t="s">
        <v>1113</v>
      </c>
      <c r="B722" s="1" t="s">
        <v>536</v>
      </c>
      <c r="C722" s="1" t="s">
        <v>10</v>
      </c>
      <c r="D722" s="2">
        <v>45536</v>
      </c>
      <c r="E722">
        <v>319268</v>
      </c>
      <c r="F722">
        <v>480</v>
      </c>
      <c r="G722">
        <v>0</v>
      </c>
      <c r="H722" s="1" t="s">
        <v>11</v>
      </c>
    </row>
    <row r="723" spans="1:8" x14ac:dyDescent="0.25">
      <c r="A723" s="1" t="s">
        <v>1114</v>
      </c>
      <c r="B723" s="1" t="s">
        <v>444</v>
      </c>
      <c r="C723" s="1" t="s">
        <v>10</v>
      </c>
      <c r="D723" s="2">
        <v>42583</v>
      </c>
      <c r="E723">
        <v>65149</v>
      </c>
      <c r="F723">
        <v>545</v>
      </c>
      <c r="G723">
        <v>0</v>
      </c>
      <c r="H723" s="1" t="s">
        <v>11</v>
      </c>
    </row>
    <row r="724" spans="1:8" x14ac:dyDescent="0.25">
      <c r="A724" s="1" t="s">
        <v>1115</v>
      </c>
      <c r="B724" s="1" t="s">
        <v>389</v>
      </c>
      <c r="C724" s="1" t="s">
        <v>10</v>
      </c>
      <c r="D724" s="2">
        <v>43405</v>
      </c>
      <c r="E724">
        <v>26616</v>
      </c>
      <c r="F724">
        <v>543</v>
      </c>
      <c r="G724">
        <v>0</v>
      </c>
      <c r="H724" s="1" t="s">
        <v>11</v>
      </c>
    </row>
    <row r="725" spans="1:8" x14ac:dyDescent="0.25">
      <c r="A725" s="1" t="s">
        <v>1116</v>
      </c>
      <c r="B725" s="1" t="s">
        <v>56</v>
      </c>
      <c r="C725" s="1" t="s">
        <v>10</v>
      </c>
      <c r="D725" s="2">
        <v>45139</v>
      </c>
      <c r="E725">
        <v>472871</v>
      </c>
      <c r="F725">
        <v>805</v>
      </c>
      <c r="G725">
        <v>0</v>
      </c>
      <c r="H725" s="1" t="s">
        <v>11</v>
      </c>
    </row>
    <row r="726" spans="1:8" x14ac:dyDescent="0.25">
      <c r="A726" s="1" t="s">
        <v>1117</v>
      </c>
      <c r="B726" s="1" t="s">
        <v>728</v>
      </c>
      <c r="C726" s="1" t="s">
        <v>14</v>
      </c>
      <c r="D726" s="2">
        <v>44638</v>
      </c>
      <c r="E726">
        <v>221767</v>
      </c>
      <c r="F726">
        <v>721</v>
      </c>
      <c r="G726">
        <v>0</v>
      </c>
      <c r="H726" s="1" t="s">
        <v>11</v>
      </c>
    </row>
    <row r="727" spans="1:8" x14ac:dyDescent="0.25">
      <c r="A727" s="1" t="s">
        <v>1118</v>
      </c>
      <c r="B727" s="1" t="s">
        <v>807</v>
      </c>
      <c r="C727" s="1" t="s">
        <v>14</v>
      </c>
      <c r="D727" s="2">
        <v>44573</v>
      </c>
      <c r="E727">
        <v>185639</v>
      </c>
      <c r="F727">
        <v>619</v>
      </c>
      <c r="G727">
        <v>0</v>
      </c>
      <c r="H727" s="1" t="s">
        <v>11</v>
      </c>
    </row>
    <row r="728" spans="1:8" x14ac:dyDescent="0.25">
      <c r="A728" s="1" t="s">
        <v>1119</v>
      </c>
      <c r="B728" s="1" t="s">
        <v>1120</v>
      </c>
      <c r="C728" s="1" t="s">
        <v>14</v>
      </c>
      <c r="D728" s="2">
        <v>45082</v>
      </c>
      <c r="E728">
        <v>168171</v>
      </c>
      <c r="F728">
        <v>386</v>
      </c>
      <c r="G728">
        <v>0</v>
      </c>
      <c r="H728" s="1" t="s">
        <v>19</v>
      </c>
    </row>
    <row r="729" spans="1:8" x14ac:dyDescent="0.25">
      <c r="A729" s="1" t="s">
        <v>1121</v>
      </c>
      <c r="B729" s="1" t="s">
        <v>44</v>
      </c>
      <c r="C729" s="1" t="s">
        <v>14</v>
      </c>
      <c r="D729" s="2">
        <v>42697</v>
      </c>
      <c r="E729">
        <v>206903</v>
      </c>
      <c r="F729">
        <v>516</v>
      </c>
      <c r="G729">
        <v>0</v>
      </c>
      <c r="H729" s="1" t="s">
        <v>11</v>
      </c>
    </row>
    <row r="730" spans="1:8" x14ac:dyDescent="0.25">
      <c r="A730" s="1" t="s">
        <v>1122</v>
      </c>
      <c r="B730" s="1" t="s">
        <v>538</v>
      </c>
      <c r="C730" s="1" t="s">
        <v>10</v>
      </c>
      <c r="D730" s="2">
        <v>44314</v>
      </c>
      <c r="E730">
        <v>231318</v>
      </c>
      <c r="F730">
        <v>789</v>
      </c>
      <c r="G730">
        <v>417289</v>
      </c>
      <c r="H730" s="1" t="s">
        <v>11</v>
      </c>
    </row>
    <row r="731" spans="1:8" x14ac:dyDescent="0.25">
      <c r="A731" s="1" t="s">
        <v>1123</v>
      </c>
      <c r="B731" s="1" t="s">
        <v>400</v>
      </c>
      <c r="C731" s="1" t="s">
        <v>10</v>
      </c>
      <c r="D731" s="2">
        <v>42800</v>
      </c>
      <c r="E731">
        <v>323943</v>
      </c>
      <c r="F731">
        <v>818</v>
      </c>
      <c r="G731">
        <v>369543</v>
      </c>
      <c r="H731" s="1" t="s">
        <v>11</v>
      </c>
    </row>
    <row r="732" spans="1:8" x14ac:dyDescent="0.25">
      <c r="A732" s="1" t="s">
        <v>1124</v>
      </c>
      <c r="B732" s="1" t="s">
        <v>845</v>
      </c>
      <c r="C732" s="1" t="s">
        <v>14</v>
      </c>
      <c r="D732" s="2">
        <v>43067</v>
      </c>
      <c r="E732">
        <v>352365</v>
      </c>
      <c r="F732">
        <v>577</v>
      </c>
      <c r="G732">
        <v>0</v>
      </c>
      <c r="H732" s="1" t="s">
        <v>11</v>
      </c>
    </row>
    <row r="733" spans="1:8" x14ac:dyDescent="0.25">
      <c r="A733" s="1" t="s">
        <v>1125</v>
      </c>
      <c r="B733" s="1" t="s">
        <v>617</v>
      </c>
      <c r="C733" s="1" t="s">
        <v>33</v>
      </c>
      <c r="D733" s="2">
        <v>44420</v>
      </c>
      <c r="E733">
        <v>377023</v>
      </c>
      <c r="F733">
        <v>468</v>
      </c>
      <c r="G733">
        <v>0</v>
      </c>
      <c r="H733" s="1" t="s">
        <v>11</v>
      </c>
    </row>
    <row r="734" spans="1:8" x14ac:dyDescent="0.25">
      <c r="A734" s="1" t="s">
        <v>1126</v>
      </c>
      <c r="B734" s="1" t="s">
        <v>814</v>
      </c>
      <c r="C734" s="1" t="s">
        <v>14</v>
      </c>
      <c r="D734" s="2">
        <v>45195</v>
      </c>
      <c r="E734">
        <v>287623</v>
      </c>
      <c r="F734">
        <v>629</v>
      </c>
      <c r="G734">
        <v>0</v>
      </c>
      <c r="H734" s="1" t="s">
        <v>11</v>
      </c>
    </row>
    <row r="735" spans="1:8" x14ac:dyDescent="0.25">
      <c r="A735" s="1" t="s">
        <v>1127</v>
      </c>
      <c r="B735" s="1" t="s">
        <v>298</v>
      </c>
      <c r="C735" s="1" t="s">
        <v>26</v>
      </c>
      <c r="D735" s="2">
        <v>45387</v>
      </c>
      <c r="E735">
        <v>439388</v>
      </c>
      <c r="F735">
        <v>740</v>
      </c>
      <c r="G735">
        <v>0</v>
      </c>
      <c r="H735" s="1" t="s">
        <v>11</v>
      </c>
    </row>
    <row r="736" spans="1:8" x14ac:dyDescent="0.25">
      <c r="A736" s="1" t="s">
        <v>1128</v>
      </c>
      <c r="B736" s="1" t="s">
        <v>835</v>
      </c>
      <c r="C736" s="1" t="s">
        <v>10</v>
      </c>
      <c r="D736" s="2">
        <v>44258</v>
      </c>
      <c r="E736">
        <v>361309</v>
      </c>
      <c r="F736">
        <v>690</v>
      </c>
      <c r="G736">
        <v>0</v>
      </c>
      <c r="H736" s="1" t="s">
        <v>11</v>
      </c>
    </row>
    <row r="737" spans="1:8" x14ac:dyDescent="0.25">
      <c r="A737" s="1" t="s">
        <v>1129</v>
      </c>
      <c r="B737" s="1" t="s">
        <v>1130</v>
      </c>
      <c r="C737" s="1" t="s">
        <v>14</v>
      </c>
      <c r="D737" s="2">
        <v>45798</v>
      </c>
      <c r="E737">
        <v>55863</v>
      </c>
      <c r="F737">
        <v>795</v>
      </c>
      <c r="G737">
        <v>0</v>
      </c>
      <c r="H737" s="1" t="s">
        <v>11</v>
      </c>
    </row>
    <row r="738" spans="1:8" x14ac:dyDescent="0.25">
      <c r="A738" s="1" t="s">
        <v>1131</v>
      </c>
      <c r="B738" s="1" t="s">
        <v>774</v>
      </c>
      <c r="C738" s="1" t="s">
        <v>14</v>
      </c>
      <c r="D738" s="2">
        <v>45036</v>
      </c>
      <c r="E738">
        <v>173115</v>
      </c>
      <c r="F738">
        <v>680</v>
      </c>
      <c r="G738">
        <v>0</v>
      </c>
      <c r="H738" s="1" t="s">
        <v>11</v>
      </c>
    </row>
    <row r="739" spans="1:8" x14ac:dyDescent="0.25">
      <c r="A739" s="1" t="s">
        <v>1132</v>
      </c>
      <c r="B739" s="1" t="s">
        <v>490</v>
      </c>
      <c r="C739" s="1" t="s">
        <v>10</v>
      </c>
      <c r="D739" s="2">
        <v>43862</v>
      </c>
      <c r="E739">
        <v>344713</v>
      </c>
      <c r="F739">
        <v>605</v>
      </c>
      <c r="G739">
        <v>0</v>
      </c>
      <c r="H739" s="1" t="s">
        <v>19</v>
      </c>
    </row>
    <row r="740" spans="1:8" x14ac:dyDescent="0.25">
      <c r="A740" s="1" t="s">
        <v>1133</v>
      </c>
      <c r="B740" s="1" t="s">
        <v>744</v>
      </c>
      <c r="C740" s="1" t="s">
        <v>14</v>
      </c>
      <c r="D740" s="2">
        <v>45889</v>
      </c>
      <c r="E740">
        <v>495654</v>
      </c>
      <c r="F740">
        <v>812</v>
      </c>
      <c r="G740">
        <v>361004</v>
      </c>
      <c r="H740" s="1" t="s">
        <v>11</v>
      </c>
    </row>
    <row r="741" spans="1:8" x14ac:dyDescent="0.25">
      <c r="A741" s="1" t="s">
        <v>1134</v>
      </c>
      <c r="B741" s="1" t="s">
        <v>46</v>
      </c>
      <c r="C741" s="1" t="s">
        <v>33</v>
      </c>
      <c r="D741" s="2">
        <v>45572</v>
      </c>
      <c r="E741">
        <v>408624</v>
      </c>
      <c r="F741">
        <v>487</v>
      </c>
      <c r="G741">
        <v>29624</v>
      </c>
      <c r="H741" s="1" t="s">
        <v>11</v>
      </c>
    </row>
    <row r="742" spans="1:8" x14ac:dyDescent="0.25">
      <c r="A742" s="1" t="s">
        <v>1135</v>
      </c>
      <c r="B742" s="1" t="s">
        <v>984</v>
      </c>
      <c r="C742" s="1" t="s">
        <v>10</v>
      </c>
      <c r="D742" s="2">
        <v>45374</v>
      </c>
      <c r="E742">
        <v>253347</v>
      </c>
      <c r="F742">
        <v>815</v>
      </c>
      <c r="G742">
        <v>0</v>
      </c>
      <c r="H742" s="1" t="s">
        <v>11</v>
      </c>
    </row>
    <row r="743" spans="1:8" x14ac:dyDescent="0.25">
      <c r="A743" s="1" t="s">
        <v>1136</v>
      </c>
      <c r="B743" s="1" t="s">
        <v>554</v>
      </c>
      <c r="C743" s="1" t="s">
        <v>33</v>
      </c>
      <c r="D743" s="2">
        <v>45147</v>
      </c>
      <c r="E743">
        <v>189052</v>
      </c>
      <c r="F743">
        <v>726</v>
      </c>
      <c r="G743">
        <v>239784</v>
      </c>
      <c r="H743" s="1" t="s">
        <v>11</v>
      </c>
    </row>
    <row r="744" spans="1:8" x14ac:dyDescent="0.25">
      <c r="A744" s="1" t="s">
        <v>1137</v>
      </c>
      <c r="B744" s="1" t="s">
        <v>509</v>
      </c>
      <c r="C744" s="1" t="s">
        <v>14</v>
      </c>
      <c r="D744" s="2">
        <v>42268</v>
      </c>
      <c r="E744">
        <v>476172</v>
      </c>
      <c r="F744">
        <v>801</v>
      </c>
      <c r="G744">
        <v>0</v>
      </c>
      <c r="H744" s="1" t="s">
        <v>11</v>
      </c>
    </row>
    <row r="745" spans="1:8" x14ac:dyDescent="0.25">
      <c r="A745" s="1" t="s">
        <v>1138</v>
      </c>
      <c r="B745" s="1" t="s">
        <v>356</v>
      </c>
      <c r="C745" s="1" t="s">
        <v>26</v>
      </c>
      <c r="D745" s="2">
        <v>44660</v>
      </c>
      <c r="E745">
        <v>278495</v>
      </c>
      <c r="F745">
        <v>559</v>
      </c>
      <c r="G745">
        <v>0</v>
      </c>
      <c r="H745" s="1" t="s">
        <v>11</v>
      </c>
    </row>
    <row r="746" spans="1:8" x14ac:dyDescent="0.25">
      <c r="A746" s="1" t="s">
        <v>1139</v>
      </c>
      <c r="B746" s="1" t="s">
        <v>25</v>
      </c>
      <c r="C746" s="1" t="s">
        <v>10</v>
      </c>
      <c r="D746" s="2">
        <v>45654</v>
      </c>
      <c r="E746">
        <v>135203</v>
      </c>
      <c r="F746">
        <v>812</v>
      </c>
      <c r="G746">
        <v>0</v>
      </c>
      <c r="H746" s="1" t="s">
        <v>40</v>
      </c>
    </row>
    <row r="747" spans="1:8" x14ac:dyDescent="0.25">
      <c r="A747" s="1" t="s">
        <v>1140</v>
      </c>
      <c r="B747" s="1" t="s">
        <v>540</v>
      </c>
      <c r="C747" s="1" t="s">
        <v>26</v>
      </c>
      <c r="D747" s="2">
        <v>45267</v>
      </c>
      <c r="E747">
        <v>247908</v>
      </c>
      <c r="F747">
        <v>370</v>
      </c>
      <c r="G747">
        <v>424972</v>
      </c>
      <c r="H747" s="1" t="s">
        <v>11</v>
      </c>
    </row>
    <row r="748" spans="1:8" x14ac:dyDescent="0.25">
      <c r="A748" s="1" t="s">
        <v>1141</v>
      </c>
      <c r="B748" s="1" t="s">
        <v>356</v>
      </c>
      <c r="C748" s="1" t="s">
        <v>14</v>
      </c>
      <c r="D748" s="2">
        <v>45127</v>
      </c>
      <c r="E748">
        <v>306969</v>
      </c>
      <c r="F748">
        <v>777</v>
      </c>
      <c r="G748">
        <v>0</v>
      </c>
      <c r="H748" s="1" t="s">
        <v>11</v>
      </c>
    </row>
    <row r="749" spans="1:8" x14ac:dyDescent="0.25">
      <c r="A749" s="1" t="s">
        <v>1142</v>
      </c>
      <c r="B749" s="1" t="s">
        <v>95</v>
      </c>
      <c r="C749" s="1" t="s">
        <v>10</v>
      </c>
      <c r="D749" s="2">
        <v>43852</v>
      </c>
      <c r="E749">
        <v>273493</v>
      </c>
      <c r="F749">
        <v>477</v>
      </c>
      <c r="G749">
        <v>0</v>
      </c>
      <c r="H749" s="1" t="s">
        <v>11</v>
      </c>
    </row>
    <row r="750" spans="1:8" x14ac:dyDescent="0.25">
      <c r="A750" s="1" t="s">
        <v>1143</v>
      </c>
      <c r="B750" s="1" t="s">
        <v>292</v>
      </c>
      <c r="C750" s="1" t="s">
        <v>10</v>
      </c>
      <c r="D750" s="2">
        <v>45637</v>
      </c>
      <c r="E750">
        <v>192003</v>
      </c>
      <c r="F750">
        <v>756</v>
      </c>
      <c r="G750">
        <v>0</v>
      </c>
      <c r="H750" s="1" t="s">
        <v>11</v>
      </c>
    </row>
    <row r="751" spans="1:8" x14ac:dyDescent="0.25">
      <c r="A751" s="1" t="s">
        <v>1144</v>
      </c>
      <c r="B751" s="1" t="s">
        <v>83</v>
      </c>
      <c r="C751" s="1" t="s">
        <v>26</v>
      </c>
      <c r="D751" s="2">
        <v>45162</v>
      </c>
      <c r="E751">
        <v>306398</v>
      </c>
      <c r="F751">
        <v>488</v>
      </c>
      <c r="G751">
        <v>0</v>
      </c>
      <c r="H751" s="1" t="s">
        <v>11</v>
      </c>
    </row>
    <row r="752" spans="1:8" x14ac:dyDescent="0.25">
      <c r="A752" s="1" t="s">
        <v>1145</v>
      </c>
      <c r="B752" s="1" t="s">
        <v>115</v>
      </c>
      <c r="C752" s="1" t="s">
        <v>14</v>
      </c>
      <c r="D752" s="2">
        <v>45168</v>
      </c>
      <c r="E752">
        <v>300369</v>
      </c>
      <c r="F752">
        <v>590</v>
      </c>
      <c r="G752">
        <v>0</v>
      </c>
      <c r="H752" s="1" t="s">
        <v>11</v>
      </c>
    </row>
    <row r="753" spans="1:8" x14ac:dyDescent="0.25">
      <c r="A753" s="1" t="s">
        <v>1146</v>
      </c>
      <c r="B753" s="1" t="s">
        <v>1147</v>
      </c>
      <c r="C753" s="1" t="s">
        <v>26</v>
      </c>
      <c r="D753" s="2">
        <v>45317</v>
      </c>
      <c r="E753">
        <v>497599</v>
      </c>
      <c r="F753">
        <v>819</v>
      </c>
      <c r="G753">
        <v>0</v>
      </c>
      <c r="H753" s="1" t="s">
        <v>11</v>
      </c>
    </row>
    <row r="754" spans="1:8" x14ac:dyDescent="0.25">
      <c r="A754" s="1" t="s">
        <v>1148</v>
      </c>
      <c r="B754" s="1" t="s">
        <v>72</v>
      </c>
      <c r="C754" s="1" t="s">
        <v>14</v>
      </c>
      <c r="D754" s="2">
        <v>45136</v>
      </c>
      <c r="E754">
        <v>274597</v>
      </c>
      <c r="F754">
        <v>591</v>
      </c>
      <c r="G754">
        <v>0</v>
      </c>
      <c r="H754" s="1" t="s">
        <v>11</v>
      </c>
    </row>
    <row r="755" spans="1:8" x14ac:dyDescent="0.25">
      <c r="A755" s="1" t="s">
        <v>1149</v>
      </c>
      <c r="B755" s="1" t="s">
        <v>280</v>
      </c>
      <c r="C755" s="1" t="s">
        <v>26</v>
      </c>
      <c r="D755" s="2">
        <v>44551</v>
      </c>
      <c r="E755">
        <v>149886</v>
      </c>
      <c r="F755">
        <v>582</v>
      </c>
      <c r="G755">
        <v>180858</v>
      </c>
      <c r="H755" s="1" t="s">
        <v>11</v>
      </c>
    </row>
    <row r="756" spans="1:8" x14ac:dyDescent="0.25">
      <c r="A756" s="1" t="s">
        <v>1150</v>
      </c>
      <c r="B756" s="1" t="s">
        <v>1151</v>
      </c>
      <c r="C756" s="1" t="s">
        <v>26</v>
      </c>
      <c r="D756" s="2">
        <v>45733</v>
      </c>
      <c r="E756">
        <v>149335</v>
      </c>
      <c r="F756">
        <v>843</v>
      </c>
      <c r="G756">
        <v>0</v>
      </c>
      <c r="H756" s="1" t="s">
        <v>11</v>
      </c>
    </row>
    <row r="757" spans="1:8" x14ac:dyDescent="0.25">
      <c r="A757" s="1" t="s">
        <v>1152</v>
      </c>
      <c r="B757" s="1" t="s">
        <v>543</v>
      </c>
      <c r="C757" s="1" t="s">
        <v>26</v>
      </c>
      <c r="D757" s="2">
        <v>45211</v>
      </c>
      <c r="E757">
        <v>77694</v>
      </c>
      <c r="F757">
        <v>676</v>
      </c>
      <c r="G757">
        <v>0</v>
      </c>
      <c r="H757" s="1" t="s">
        <v>11</v>
      </c>
    </row>
    <row r="758" spans="1:8" x14ac:dyDescent="0.25">
      <c r="A758" s="1" t="s">
        <v>1153</v>
      </c>
      <c r="B758" s="1" t="s">
        <v>1040</v>
      </c>
      <c r="C758" s="1" t="s">
        <v>10</v>
      </c>
      <c r="D758" s="2">
        <v>45024</v>
      </c>
      <c r="E758">
        <v>15735</v>
      </c>
      <c r="F758">
        <v>455</v>
      </c>
      <c r="G758">
        <v>0</v>
      </c>
      <c r="H758" s="1" t="s">
        <v>11</v>
      </c>
    </row>
    <row r="759" spans="1:8" x14ac:dyDescent="0.25">
      <c r="A759" s="1" t="s">
        <v>1154</v>
      </c>
      <c r="B759" s="1" t="s">
        <v>751</v>
      </c>
      <c r="C759" s="1" t="s">
        <v>10</v>
      </c>
      <c r="D759" s="2">
        <v>44684</v>
      </c>
      <c r="E759">
        <v>409046</v>
      </c>
      <c r="F759">
        <v>807</v>
      </c>
      <c r="G759">
        <v>0</v>
      </c>
      <c r="H759" s="1" t="s">
        <v>11</v>
      </c>
    </row>
    <row r="760" spans="1:8" x14ac:dyDescent="0.25">
      <c r="A760" s="1" t="s">
        <v>1155</v>
      </c>
      <c r="B760" s="1" t="s">
        <v>210</v>
      </c>
      <c r="C760" s="1" t="s">
        <v>33</v>
      </c>
      <c r="D760" s="2">
        <v>42955</v>
      </c>
      <c r="E760">
        <v>310037</v>
      </c>
      <c r="F760">
        <v>712</v>
      </c>
      <c r="G760">
        <v>0</v>
      </c>
      <c r="H760" s="1" t="s">
        <v>11</v>
      </c>
    </row>
    <row r="761" spans="1:8" x14ac:dyDescent="0.25">
      <c r="A761" s="1" t="s">
        <v>1156</v>
      </c>
      <c r="B761" s="1" t="s">
        <v>778</v>
      </c>
      <c r="C761" s="1" t="s">
        <v>14</v>
      </c>
      <c r="D761" s="2">
        <v>43172</v>
      </c>
      <c r="E761">
        <v>175745</v>
      </c>
      <c r="F761">
        <v>827</v>
      </c>
      <c r="G761">
        <v>0</v>
      </c>
      <c r="H761" s="1" t="s">
        <v>11</v>
      </c>
    </row>
    <row r="762" spans="1:8" x14ac:dyDescent="0.25">
      <c r="A762" s="1" t="s">
        <v>1157</v>
      </c>
      <c r="B762" s="1" t="s">
        <v>630</v>
      </c>
      <c r="C762" s="1" t="s">
        <v>10</v>
      </c>
      <c r="D762" s="2">
        <v>45336</v>
      </c>
      <c r="E762">
        <v>389150</v>
      </c>
      <c r="F762">
        <v>654</v>
      </c>
      <c r="G762">
        <v>0</v>
      </c>
      <c r="H762" s="1" t="s">
        <v>11</v>
      </c>
    </row>
    <row r="763" spans="1:8" x14ac:dyDescent="0.25">
      <c r="A763" s="1" t="s">
        <v>1158</v>
      </c>
      <c r="B763" s="1" t="s">
        <v>140</v>
      </c>
      <c r="C763" s="1" t="s">
        <v>10</v>
      </c>
      <c r="D763" s="2">
        <v>44959</v>
      </c>
      <c r="E763">
        <v>220534</v>
      </c>
      <c r="F763">
        <v>486</v>
      </c>
      <c r="G763">
        <v>0</v>
      </c>
      <c r="H763" s="1" t="s">
        <v>11</v>
      </c>
    </row>
    <row r="764" spans="1:8" x14ac:dyDescent="0.25">
      <c r="A764" s="1" t="s">
        <v>1159</v>
      </c>
      <c r="B764" s="1" t="s">
        <v>691</v>
      </c>
      <c r="C764" s="1" t="s">
        <v>26</v>
      </c>
      <c r="D764" s="2">
        <v>42567</v>
      </c>
      <c r="E764">
        <v>45066</v>
      </c>
      <c r="F764">
        <v>330</v>
      </c>
      <c r="G764">
        <v>0</v>
      </c>
      <c r="H764" s="1" t="s">
        <v>11</v>
      </c>
    </row>
    <row r="765" spans="1:8" x14ac:dyDescent="0.25">
      <c r="A765" s="1" t="s">
        <v>1160</v>
      </c>
      <c r="B765" s="1" t="s">
        <v>858</v>
      </c>
      <c r="C765" s="1" t="s">
        <v>14</v>
      </c>
      <c r="D765" s="2">
        <v>44569</v>
      </c>
      <c r="E765">
        <v>231387</v>
      </c>
      <c r="F765">
        <v>559</v>
      </c>
      <c r="G765">
        <v>0</v>
      </c>
      <c r="H765" s="1" t="s">
        <v>11</v>
      </c>
    </row>
    <row r="766" spans="1:8" x14ac:dyDescent="0.25">
      <c r="A766" s="1" t="s">
        <v>1161</v>
      </c>
      <c r="B766" s="1" t="s">
        <v>392</v>
      </c>
      <c r="C766" s="1" t="s">
        <v>10</v>
      </c>
      <c r="D766" s="2">
        <v>43688</v>
      </c>
      <c r="E766">
        <v>134445</v>
      </c>
      <c r="F766">
        <v>720</v>
      </c>
      <c r="G766">
        <v>0</v>
      </c>
      <c r="H766" s="1" t="s">
        <v>11</v>
      </c>
    </row>
    <row r="767" spans="1:8" x14ac:dyDescent="0.25">
      <c r="A767" s="1" t="s">
        <v>1162</v>
      </c>
      <c r="B767" s="1" t="s">
        <v>1163</v>
      </c>
      <c r="C767" s="1" t="s">
        <v>26</v>
      </c>
      <c r="D767" s="2">
        <v>45014</v>
      </c>
      <c r="E767">
        <v>403551</v>
      </c>
      <c r="F767">
        <v>828</v>
      </c>
      <c r="G767">
        <v>0</v>
      </c>
      <c r="H767" s="1" t="s">
        <v>11</v>
      </c>
    </row>
    <row r="768" spans="1:8" x14ac:dyDescent="0.25">
      <c r="A768" s="1" t="s">
        <v>1164</v>
      </c>
      <c r="B768" s="1" t="s">
        <v>1071</v>
      </c>
      <c r="C768" s="1" t="s">
        <v>14</v>
      </c>
      <c r="D768" s="2">
        <v>44649</v>
      </c>
      <c r="E768">
        <v>416957</v>
      </c>
      <c r="F768">
        <v>603</v>
      </c>
      <c r="G768">
        <v>0</v>
      </c>
      <c r="H768" s="1" t="s">
        <v>19</v>
      </c>
    </row>
    <row r="769" spans="1:8" x14ac:dyDescent="0.25">
      <c r="A769" s="1" t="s">
        <v>1165</v>
      </c>
      <c r="B769" s="1" t="s">
        <v>278</v>
      </c>
      <c r="C769" s="1" t="s">
        <v>33</v>
      </c>
      <c r="D769" s="2">
        <v>44363</v>
      </c>
      <c r="E769">
        <v>272836</v>
      </c>
      <c r="F769">
        <v>338</v>
      </c>
      <c r="G769">
        <v>37930</v>
      </c>
      <c r="H769" s="1" t="s">
        <v>11</v>
      </c>
    </row>
    <row r="770" spans="1:8" x14ac:dyDescent="0.25">
      <c r="A770" s="1" t="s">
        <v>1166</v>
      </c>
      <c r="B770" s="1" t="s">
        <v>64</v>
      </c>
      <c r="C770" s="1" t="s">
        <v>14</v>
      </c>
      <c r="D770" s="2">
        <v>42291</v>
      </c>
      <c r="E770">
        <v>440511</v>
      </c>
      <c r="F770">
        <v>788</v>
      </c>
      <c r="G770">
        <v>0</v>
      </c>
      <c r="H770" s="1" t="s">
        <v>11</v>
      </c>
    </row>
    <row r="771" spans="1:8" x14ac:dyDescent="0.25">
      <c r="A771" s="1" t="s">
        <v>1167</v>
      </c>
      <c r="B771" s="1" t="s">
        <v>689</v>
      </c>
      <c r="C771" s="1" t="s">
        <v>14</v>
      </c>
      <c r="D771" s="2">
        <v>43909</v>
      </c>
      <c r="E771">
        <v>45541</v>
      </c>
      <c r="F771">
        <v>841</v>
      </c>
      <c r="G771">
        <v>0</v>
      </c>
      <c r="H771" s="1" t="s">
        <v>11</v>
      </c>
    </row>
    <row r="772" spans="1:8" x14ac:dyDescent="0.25">
      <c r="A772" s="1" t="s">
        <v>1168</v>
      </c>
      <c r="B772" s="1" t="s">
        <v>969</v>
      </c>
      <c r="C772" s="1" t="s">
        <v>14</v>
      </c>
      <c r="D772" s="2">
        <v>43164</v>
      </c>
      <c r="E772">
        <v>165129</v>
      </c>
      <c r="F772">
        <v>577</v>
      </c>
      <c r="G772">
        <v>0</v>
      </c>
      <c r="H772" s="1" t="s">
        <v>11</v>
      </c>
    </row>
    <row r="773" spans="1:8" x14ac:dyDescent="0.25">
      <c r="A773" s="1" t="s">
        <v>1169</v>
      </c>
      <c r="B773" s="1" t="s">
        <v>605</v>
      </c>
      <c r="C773" s="1" t="s">
        <v>14</v>
      </c>
      <c r="D773" s="2">
        <v>44127</v>
      </c>
      <c r="E773">
        <v>66983</v>
      </c>
      <c r="F773">
        <v>502</v>
      </c>
      <c r="G773">
        <v>0</v>
      </c>
      <c r="H773" s="1" t="s">
        <v>19</v>
      </c>
    </row>
    <row r="774" spans="1:8" x14ac:dyDescent="0.25">
      <c r="A774" s="1" t="s">
        <v>1170</v>
      </c>
      <c r="B774" s="1" t="s">
        <v>85</v>
      </c>
      <c r="C774" s="1" t="s">
        <v>33</v>
      </c>
      <c r="D774" s="2">
        <v>42631</v>
      </c>
      <c r="E774">
        <v>150655</v>
      </c>
      <c r="F774">
        <v>365</v>
      </c>
      <c r="G774">
        <v>0</v>
      </c>
      <c r="H774" s="1" t="s">
        <v>40</v>
      </c>
    </row>
    <row r="775" spans="1:8" x14ac:dyDescent="0.25">
      <c r="A775" s="1" t="s">
        <v>1171</v>
      </c>
      <c r="B775" s="1" t="s">
        <v>298</v>
      </c>
      <c r="C775" s="1" t="s">
        <v>14</v>
      </c>
      <c r="D775" s="2">
        <v>42794</v>
      </c>
      <c r="E775">
        <v>153837</v>
      </c>
      <c r="F775">
        <v>407</v>
      </c>
      <c r="G775">
        <v>0</v>
      </c>
      <c r="H775" s="1" t="s">
        <v>11</v>
      </c>
    </row>
    <row r="776" spans="1:8" x14ac:dyDescent="0.25">
      <c r="A776" s="1" t="s">
        <v>1172</v>
      </c>
      <c r="B776" s="1" t="s">
        <v>1173</v>
      </c>
      <c r="C776" s="1" t="s">
        <v>10</v>
      </c>
      <c r="D776" s="2">
        <v>44686</v>
      </c>
      <c r="E776">
        <v>190359</v>
      </c>
      <c r="F776">
        <v>567</v>
      </c>
      <c r="G776">
        <v>0</v>
      </c>
      <c r="H776" s="1" t="s">
        <v>11</v>
      </c>
    </row>
    <row r="777" spans="1:8" x14ac:dyDescent="0.25">
      <c r="A777" s="1" t="s">
        <v>1174</v>
      </c>
      <c r="B777" s="1" t="s">
        <v>334</v>
      </c>
      <c r="C777" s="1" t="s">
        <v>14</v>
      </c>
      <c r="D777" s="2">
        <v>42864</v>
      </c>
      <c r="E777">
        <v>417122</v>
      </c>
      <c r="F777">
        <v>521</v>
      </c>
      <c r="G777">
        <v>0</v>
      </c>
      <c r="H777" s="1" t="s">
        <v>11</v>
      </c>
    </row>
    <row r="778" spans="1:8" x14ac:dyDescent="0.25">
      <c r="A778" s="1" t="s">
        <v>1175</v>
      </c>
      <c r="B778" s="1" t="s">
        <v>550</v>
      </c>
      <c r="C778" s="1" t="s">
        <v>10</v>
      </c>
      <c r="D778" s="2">
        <v>42605</v>
      </c>
      <c r="E778">
        <v>382891</v>
      </c>
      <c r="F778">
        <v>829</v>
      </c>
      <c r="G778">
        <v>0</v>
      </c>
      <c r="H778" s="1" t="s">
        <v>19</v>
      </c>
    </row>
    <row r="779" spans="1:8" x14ac:dyDescent="0.25">
      <c r="A779" s="1" t="s">
        <v>1176</v>
      </c>
      <c r="B779" s="1" t="s">
        <v>845</v>
      </c>
      <c r="C779" s="1" t="s">
        <v>10</v>
      </c>
      <c r="D779" s="2">
        <v>45382</v>
      </c>
      <c r="E779">
        <v>347247</v>
      </c>
      <c r="F779">
        <v>389</v>
      </c>
      <c r="G779">
        <v>0</v>
      </c>
      <c r="H779" s="1" t="s">
        <v>40</v>
      </c>
    </row>
    <row r="780" spans="1:8" x14ac:dyDescent="0.25">
      <c r="A780" s="1" t="s">
        <v>1177</v>
      </c>
      <c r="B780" s="1" t="s">
        <v>1178</v>
      </c>
      <c r="C780" s="1" t="s">
        <v>14</v>
      </c>
      <c r="D780" s="2">
        <v>45712</v>
      </c>
      <c r="E780">
        <v>210747</v>
      </c>
      <c r="F780">
        <v>554</v>
      </c>
      <c r="G780">
        <v>0</v>
      </c>
      <c r="H780" s="1" t="s">
        <v>11</v>
      </c>
    </row>
    <row r="781" spans="1:8" x14ac:dyDescent="0.25">
      <c r="A781" s="1" t="s">
        <v>1179</v>
      </c>
      <c r="B781" s="1" t="s">
        <v>637</v>
      </c>
      <c r="C781" s="1" t="s">
        <v>14</v>
      </c>
      <c r="D781" s="2">
        <v>45714</v>
      </c>
      <c r="E781">
        <v>177597</v>
      </c>
      <c r="F781">
        <v>754</v>
      </c>
      <c r="G781">
        <v>0</v>
      </c>
      <c r="H781" s="1" t="s">
        <v>11</v>
      </c>
    </row>
    <row r="782" spans="1:8" x14ac:dyDescent="0.25">
      <c r="A782" s="1" t="s">
        <v>1180</v>
      </c>
      <c r="B782" s="1" t="s">
        <v>438</v>
      </c>
      <c r="C782" s="1" t="s">
        <v>26</v>
      </c>
      <c r="D782" s="2">
        <v>44038</v>
      </c>
      <c r="E782">
        <v>169302</v>
      </c>
      <c r="F782">
        <v>552</v>
      </c>
      <c r="G782">
        <v>0</v>
      </c>
      <c r="H782" s="1" t="s">
        <v>11</v>
      </c>
    </row>
    <row r="783" spans="1:8" x14ac:dyDescent="0.25">
      <c r="A783" s="1" t="s">
        <v>1181</v>
      </c>
      <c r="B783" s="1" t="s">
        <v>222</v>
      </c>
      <c r="C783" s="1" t="s">
        <v>14</v>
      </c>
      <c r="D783" s="2">
        <v>43288</v>
      </c>
      <c r="E783">
        <v>412736</v>
      </c>
      <c r="F783">
        <v>556</v>
      </c>
      <c r="G783">
        <v>0</v>
      </c>
      <c r="H783" s="1" t="s">
        <v>11</v>
      </c>
    </row>
    <row r="784" spans="1:8" x14ac:dyDescent="0.25">
      <c r="A784" s="1" t="s">
        <v>1182</v>
      </c>
      <c r="B784" s="1" t="s">
        <v>58</v>
      </c>
      <c r="C784" s="1" t="s">
        <v>10</v>
      </c>
      <c r="D784" s="2">
        <v>43136</v>
      </c>
      <c r="E784">
        <v>478454</v>
      </c>
      <c r="F784">
        <v>682</v>
      </c>
      <c r="G784">
        <v>0</v>
      </c>
      <c r="H784" s="1" t="s">
        <v>11</v>
      </c>
    </row>
    <row r="785" spans="1:8" x14ac:dyDescent="0.25">
      <c r="A785" s="1" t="s">
        <v>1183</v>
      </c>
      <c r="B785" s="1" t="s">
        <v>821</v>
      </c>
      <c r="C785" s="1" t="s">
        <v>14</v>
      </c>
      <c r="D785" s="2">
        <v>42778</v>
      </c>
      <c r="E785">
        <v>445150</v>
      </c>
      <c r="F785">
        <v>741</v>
      </c>
      <c r="G785">
        <v>0</v>
      </c>
      <c r="H785" s="1" t="s">
        <v>19</v>
      </c>
    </row>
    <row r="786" spans="1:8" x14ac:dyDescent="0.25">
      <c r="A786" s="1" t="s">
        <v>1184</v>
      </c>
      <c r="B786" s="1" t="s">
        <v>984</v>
      </c>
      <c r="C786" s="1" t="s">
        <v>26</v>
      </c>
      <c r="D786" s="2">
        <v>45608</v>
      </c>
      <c r="E786">
        <v>287710</v>
      </c>
      <c r="F786">
        <v>389</v>
      </c>
      <c r="G786">
        <v>0</v>
      </c>
      <c r="H786" s="1" t="s">
        <v>40</v>
      </c>
    </row>
    <row r="787" spans="1:8" x14ac:dyDescent="0.25">
      <c r="A787" s="1" t="s">
        <v>1185</v>
      </c>
      <c r="B787" s="1" t="s">
        <v>1186</v>
      </c>
      <c r="C787" s="1" t="s">
        <v>14</v>
      </c>
      <c r="D787" s="2">
        <v>43793</v>
      </c>
      <c r="E787">
        <v>335337</v>
      </c>
      <c r="F787">
        <v>689</v>
      </c>
      <c r="G787">
        <v>0</v>
      </c>
      <c r="H787" s="1" t="s">
        <v>11</v>
      </c>
    </row>
    <row r="788" spans="1:8" x14ac:dyDescent="0.25">
      <c r="A788" s="1" t="s">
        <v>1187</v>
      </c>
      <c r="B788" s="1" t="s">
        <v>450</v>
      </c>
      <c r="C788" s="1" t="s">
        <v>10</v>
      </c>
      <c r="D788" s="2">
        <v>43938</v>
      </c>
      <c r="E788">
        <v>496440</v>
      </c>
      <c r="F788">
        <v>343</v>
      </c>
      <c r="G788">
        <v>0</v>
      </c>
      <c r="H788" s="1" t="s">
        <v>11</v>
      </c>
    </row>
    <row r="789" spans="1:8" x14ac:dyDescent="0.25">
      <c r="A789" s="1" t="s">
        <v>1188</v>
      </c>
      <c r="B789" s="1" t="s">
        <v>312</v>
      </c>
      <c r="C789" s="1" t="s">
        <v>14</v>
      </c>
      <c r="D789" s="2">
        <v>45822</v>
      </c>
      <c r="E789">
        <v>423350</v>
      </c>
      <c r="F789">
        <v>318</v>
      </c>
      <c r="G789">
        <v>0</v>
      </c>
      <c r="H789" s="1" t="s">
        <v>11</v>
      </c>
    </row>
    <row r="790" spans="1:8" x14ac:dyDescent="0.25">
      <c r="A790" s="1" t="s">
        <v>1189</v>
      </c>
      <c r="B790" s="1" t="s">
        <v>728</v>
      </c>
      <c r="C790" s="1" t="s">
        <v>33</v>
      </c>
      <c r="D790" s="2">
        <v>44910</v>
      </c>
      <c r="E790">
        <v>403561</v>
      </c>
      <c r="F790">
        <v>400</v>
      </c>
      <c r="G790">
        <v>0</v>
      </c>
      <c r="H790" s="1" t="s">
        <v>11</v>
      </c>
    </row>
    <row r="791" spans="1:8" x14ac:dyDescent="0.25">
      <c r="A791" s="1" t="s">
        <v>1190</v>
      </c>
      <c r="B791" s="1" t="s">
        <v>389</v>
      </c>
      <c r="C791" s="1" t="s">
        <v>14</v>
      </c>
      <c r="D791" s="2">
        <v>44863</v>
      </c>
      <c r="E791">
        <v>252084</v>
      </c>
      <c r="F791">
        <v>656</v>
      </c>
      <c r="G791">
        <v>497442</v>
      </c>
      <c r="H791" s="1" t="s">
        <v>11</v>
      </c>
    </row>
    <row r="792" spans="1:8" x14ac:dyDescent="0.25">
      <c r="A792" s="1" t="s">
        <v>1191</v>
      </c>
      <c r="B792" s="1" t="s">
        <v>1192</v>
      </c>
      <c r="C792" s="1" t="s">
        <v>26</v>
      </c>
      <c r="D792" s="2">
        <v>45855</v>
      </c>
      <c r="E792">
        <v>121015</v>
      </c>
      <c r="F792">
        <v>841</v>
      </c>
      <c r="G792">
        <v>62241</v>
      </c>
      <c r="H792" s="1" t="s">
        <v>11</v>
      </c>
    </row>
    <row r="793" spans="1:8" x14ac:dyDescent="0.25">
      <c r="A793" s="1" t="s">
        <v>1193</v>
      </c>
      <c r="B793" s="1" t="s">
        <v>500</v>
      </c>
      <c r="C793" s="1" t="s">
        <v>10</v>
      </c>
      <c r="D793" s="2">
        <v>44454</v>
      </c>
      <c r="E793">
        <v>172257</v>
      </c>
      <c r="F793">
        <v>332</v>
      </c>
      <c r="G793">
        <v>0</v>
      </c>
      <c r="H793" s="1" t="s">
        <v>11</v>
      </c>
    </row>
    <row r="794" spans="1:8" x14ac:dyDescent="0.25">
      <c r="A794" s="1" t="s">
        <v>1194</v>
      </c>
      <c r="B794" s="1" t="s">
        <v>1195</v>
      </c>
      <c r="C794" s="1" t="s">
        <v>14</v>
      </c>
      <c r="D794" s="2">
        <v>43104</v>
      </c>
      <c r="E794">
        <v>246536</v>
      </c>
      <c r="F794">
        <v>528</v>
      </c>
      <c r="G794">
        <v>70030</v>
      </c>
      <c r="H794" s="1" t="s">
        <v>19</v>
      </c>
    </row>
    <row r="795" spans="1:8" x14ac:dyDescent="0.25">
      <c r="A795" s="1" t="s">
        <v>1196</v>
      </c>
      <c r="B795" s="1" t="s">
        <v>1197</v>
      </c>
      <c r="C795" s="1" t="s">
        <v>26</v>
      </c>
      <c r="D795" s="2">
        <v>44145</v>
      </c>
      <c r="E795">
        <v>224021</v>
      </c>
      <c r="F795">
        <v>823</v>
      </c>
      <c r="G795">
        <v>182577</v>
      </c>
      <c r="H795" s="1" t="s">
        <v>11</v>
      </c>
    </row>
    <row r="796" spans="1:8" x14ac:dyDescent="0.25">
      <c r="A796" s="1" t="s">
        <v>1198</v>
      </c>
      <c r="B796" s="1" t="s">
        <v>1199</v>
      </c>
      <c r="C796" s="1" t="s">
        <v>14</v>
      </c>
      <c r="D796" s="2">
        <v>42496</v>
      </c>
      <c r="E796">
        <v>130956</v>
      </c>
      <c r="F796">
        <v>454</v>
      </c>
      <c r="G796">
        <v>0</v>
      </c>
      <c r="H796" s="1" t="s">
        <v>11</v>
      </c>
    </row>
    <row r="797" spans="1:8" x14ac:dyDescent="0.25">
      <c r="A797" s="1" t="s">
        <v>1200</v>
      </c>
      <c r="B797" s="1" t="s">
        <v>689</v>
      </c>
      <c r="C797" s="1" t="s">
        <v>26</v>
      </c>
      <c r="D797" s="2">
        <v>42743</v>
      </c>
      <c r="E797">
        <v>70744</v>
      </c>
      <c r="F797">
        <v>722</v>
      </c>
      <c r="G797">
        <v>483394</v>
      </c>
      <c r="H797" s="1" t="s">
        <v>11</v>
      </c>
    </row>
    <row r="798" spans="1:8" x14ac:dyDescent="0.25">
      <c r="A798" s="1" t="s">
        <v>1201</v>
      </c>
      <c r="B798" s="1" t="s">
        <v>536</v>
      </c>
      <c r="C798" s="1" t="s">
        <v>33</v>
      </c>
      <c r="D798" s="2">
        <v>45498</v>
      </c>
      <c r="E798">
        <v>295599</v>
      </c>
      <c r="F798">
        <v>545</v>
      </c>
      <c r="G798">
        <v>212397</v>
      </c>
      <c r="H798" s="1" t="s">
        <v>11</v>
      </c>
    </row>
    <row r="799" spans="1:8" x14ac:dyDescent="0.25">
      <c r="A799" s="1" t="s">
        <v>1202</v>
      </c>
      <c r="B799" s="1" t="s">
        <v>1203</v>
      </c>
      <c r="C799" s="1" t="s">
        <v>26</v>
      </c>
      <c r="D799" s="2">
        <v>45174</v>
      </c>
      <c r="E799">
        <v>421234</v>
      </c>
      <c r="F799">
        <v>704</v>
      </c>
      <c r="G799">
        <v>0</v>
      </c>
      <c r="H799" s="1" t="s">
        <v>19</v>
      </c>
    </row>
    <row r="800" spans="1:8" x14ac:dyDescent="0.25">
      <c r="A800" s="1" t="s">
        <v>1204</v>
      </c>
      <c r="B800" s="1" t="s">
        <v>131</v>
      </c>
      <c r="C800" s="1" t="s">
        <v>14</v>
      </c>
      <c r="D800" s="2">
        <v>44735</v>
      </c>
      <c r="E800">
        <v>316363</v>
      </c>
      <c r="F800">
        <v>840</v>
      </c>
      <c r="G800">
        <v>0</v>
      </c>
      <c r="H800" s="1" t="s">
        <v>11</v>
      </c>
    </row>
    <row r="801" spans="1:8" x14ac:dyDescent="0.25">
      <c r="A801" s="1" t="s">
        <v>1205</v>
      </c>
      <c r="B801" s="1" t="s">
        <v>1206</v>
      </c>
      <c r="C801" s="1" t="s">
        <v>26</v>
      </c>
      <c r="D801" s="2">
        <v>43330</v>
      </c>
      <c r="E801">
        <v>308135</v>
      </c>
      <c r="F801">
        <v>460</v>
      </c>
      <c r="G801">
        <v>0</v>
      </c>
      <c r="H801" s="1" t="s">
        <v>40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F614B-8DFA-4C2F-B8CD-2550BDF187CC}">
  <dimension ref="B1:C650"/>
  <sheetViews>
    <sheetView workbookViewId="0">
      <selection activeCell="D2" sqref="D2"/>
    </sheetView>
  </sheetViews>
  <sheetFormatPr defaultRowHeight="15" x14ac:dyDescent="0.25"/>
  <cols>
    <col min="2" max="2" width="13.7109375" bestFit="1" customWidth="1"/>
    <col min="3" max="3" width="15.85546875" bestFit="1" customWidth="1"/>
  </cols>
  <sheetData>
    <row r="1" spans="2:3" x14ac:dyDescent="0.25">
      <c r="B1" t="s">
        <v>1</v>
      </c>
      <c r="C1" t="s">
        <v>2</v>
      </c>
    </row>
    <row r="2" spans="2:3" x14ac:dyDescent="0.25">
      <c r="B2" s="1" t="s">
        <v>9</v>
      </c>
      <c r="C2" s="1" t="s">
        <v>10</v>
      </c>
    </row>
    <row r="3" spans="2:3" x14ac:dyDescent="0.25">
      <c r="B3" s="1" t="s">
        <v>9</v>
      </c>
      <c r="C3" s="1" t="s">
        <v>14</v>
      </c>
    </row>
    <row r="4" spans="2:3" x14ac:dyDescent="0.25">
      <c r="B4" s="1" t="s">
        <v>774</v>
      </c>
      <c r="C4" s="1" t="s">
        <v>14</v>
      </c>
    </row>
    <row r="5" spans="2:3" x14ac:dyDescent="0.25">
      <c r="B5" s="1" t="s">
        <v>13</v>
      </c>
      <c r="C5" s="1" t="s">
        <v>14</v>
      </c>
    </row>
    <row r="6" spans="2:3" x14ac:dyDescent="0.25">
      <c r="B6" s="1" t="s">
        <v>411</v>
      </c>
      <c r="C6" s="1" t="s">
        <v>26</v>
      </c>
    </row>
    <row r="7" spans="2:3" x14ac:dyDescent="0.25">
      <c r="B7" s="1" t="s">
        <v>16</v>
      </c>
      <c r="C7" s="1" t="s">
        <v>14</v>
      </c>
    </row>
    <row r="8" spans="2:3" x14ac:dyDescent="0.25">
      <c r="B8" s="1" t="s">
        <v>16</v>
      </c>
      <c r="C8" s="1" t="s">
        <v>10</v>
      </c>
    </row>
    <row r="9" spans="2:3" x14ac:dyDescent="0.25">
      <c r="B9" s="1" t="s">
        <v>18</v>
      </c>
      <c r="C9" s="1" t="s">
        <v>14</v>
      </c>
    </row>
    <row r="10" spans="2:3" x14ac:dyDescent="0.25">
      <c r="B10" s="1" t="s">
        <v>18</v>
      </c>
      <c r="C10" s="1" t="s">
        <v>26</v>
      </c>
    </row>
    <row r="11" spans="2:3" x14ac:dyDescent="0.25">
      <c r="B11" s="1" t="s">
        <v>785</v>
      </c>
      <c r="C11" s="1" t="s">
        <v>10</v>
      </c>
    </row>
    <row r="12" spans="2:3" x14ac:dyDescent="0.25">
      <c r="B12" s="1" t="s">
        <v>21</v>
      </c>
      <c r="C12" s="1" t="s">
        <v>14</v>
      </c>
    </row>
    <row r="13" spans="2:3" x14ac:dyDescent="0.25">
      <c r="B13" s="1" t="s">
        <v>409</v>
      </c>
      <c r="C13" s="1" t="s">
        <v>10</v>
      </c>
    </row>
    <row r="14" spans="2:3" x14ac:dyDescent="0.25">
      <c r="B14" s="1" t="s">
        <v>23</v>
      </c>
      <c r="C14" s="1" t="s">
        <v>10</v>
      </c>
    </row>
    <row r="15" spans="2:3" x14ac:dyDescent="0.25">
      <c r="B15" s="1" t="s">
        <v>23</v>
      </c>
      <c r="C15" s="1" t="s">
        <v>26</v>
      </c>
    </row>
    <row r="16" spans="2:3" x14ac:dyDescent="0.25">
      <c r="B16" s="1" t="s">
        <v>25</v>
      </c>
      <c r="C16" s="1" t="s">
        <v>26</v>
      </c>
    </row>
    <row r="17" spans="2:3" x14ac:dyDescent="0.25">
      <c r="B17" s="1" t="s">
        <v>295</v>
      </c>
      <c r="C17" s="1" t="s">
        <v>26</v>
      </c>
    </row>
    <row r="18" spans="2:3" x14ac:dyDescent="0.25">
      <c r="B18" s="1" t="s">
        <v>28</v>
      </c>
      <c r="C18" s="1" t="s">
        <v>10</v>
      </c>
    </row>
    <row r="19" spans="2:3" x14ac:dyDescent="0.25">
      <c r="B19" s="1" t="s">
        <v>543</v>
      </c>
      <c r="C19" s="1" t="s">
        <v>26</v>
      </c>
    </row>
    <row r="20" spans="2:3" x14ac:dyDescent="0.25">
      <c r="B20" s="1" t="s">
        <v>30</v>
      </c>
      <c r="C20" s="1" t="s">
        <v>26</v>
      </c>
    </row>
    <row r="21" spans="2:3" x14ac:dyDescent="0.25">
      <c r="B21" s="1" t="s">
        <v>32</v>
      </c>
      <c r="C21" s="1" t="s">
        <v>33</v>
      </c>
    </row>
    <row r="22" spans="2:3" x14ac:dyDescent="0.25">
      <c r="B22" s="1" t="s">
        <v>32</v>
      </c>
      <c r="C22" s="1" t="s">
        <v>14</v>
      </c>
    </row>
    <row r="23" spans="2:3" x14ac:dyDescent="0.25">
      <c r="B23" s="1" t="s">
        <v>32</v>
      </c>
      <c r="C23" s="1" t="s">
        <v>10</v>
      </c>
    </row>
    <row r="24" spans="2:3" x14ac:dyDescent="0.25">
      <c r="B24" s="1" t="s">
        <v>35</v>
      </c>
      <c r="C24" s="1" t="s">
        <v>26</v>
      </c>
    </row>
    <row r="25" spans="2:3" x14ac:dyDescent="0.25">
      <c r="B25" s="1" t="s">
        <v>37</v>
      </c>
      <c r="C25" s="1" t="s">
        <v>10</v>
      </c>
    </row>
    <row r="26" spans="2:3" x14ac:dyDescent="0.25">
      <c r="B26" s="1" t="s">
        <v>37</v>
      </c>
      <c r="C26" s="1" t="s">
        <v>14</v>
      </c>
    </row>
    <row r="27" spans="2:3" x14ac:dyDescent="0.25">
      <c r="B27" s="1" t="s">
        <v>37</v>
      </c>
      <c r="C27" s="1" t="s">
        <v>26</v>
      </c>
    </row>
    <row r="28" spans="2:3" x14ac:dyDescent="0.25">
      <c r="B28" s="1" t="s">
        <v>615</v>
      </c>
      <c r="C28" s="1" t="s">
        <v>14</v>
      </c>
    </row>
    <row r="29" spans="2:3" x14ac:dyDescent="0.25">
      <c r="B29" s="1" t="s">
        <v>39</v>
      </c>
      <c r="C29" s="1" t="s">
        <v>10</v>
      </c>
    </row>
    <row r="30" spans="2:3" x14ac:dyDescent="0.25">
      <c r="B30" s="1" t="s">
        <v>42</v>
      </c>
      <c r="C30" s="1" t="s">
        <v>10</v>
      </c>
    </row>
    <row r="31" spans="2:3" x14ac:dyDescent="0.25">
      <c r="B31" s="1" t="s">
        <v>42</v>
      </c>
      <c r="C31" s="1" t="s">
        <v>26</v>
      </c>
    </row>
    <row r="32" spans="2:3" x14ac:dyDescent="0.25">
      <c r="B32" s="1" t="s">
        <v>44</v>
      </c>
      <c r="C32" s="1" t="s">
        <v>14</v>
      </c>
    </row>
    <row r="33" spans="2:3" x14ac:dyDescent="0.25">
      <c r="B33" s="1" t="s">
        <v>44</v>
      </c>
      <c r="C33" s="1" t="s">
        <v>26</v>
      </c>
    </row>
    <row r="34" spans="2:3" x14ac:dyDescent="0.25">
      <c r="B34" s="1" t="s">
        <v>46</v>
      </c>
      <c r="C34" s="1" t="s">
        <v>14</v>
      </c>
    </row>
    <row r="35" spans="2:3" x14ac:dyDescent="0.25">
      <c r="B35" s="1" t="s">
        <v>622</v>
      </c>
      <c r="C35" s="1" t="s">
        <v>10</v>
      </c>
    </row>
    <row r="36" spans="2:3" x14ac:dyDescent="0.25">
      <c r="B36" s="1" t="s">
        <v>48</v>
      </c>
      <c r="C36" s="1" t="s">
        <v>33</v>
      </c>
    </row>
    <row r="37" spans="2:3" x14ac:dyDescent="0.25">
      <c r="B37" s="1" t="s">
        <v>48</v>
      </c>
      <c r="C37" s="1" t="s">
        <v>14</v>
      </c>
    </row>
    <row r="38" spans="2:3" x14ac:dyDescent="0.25">
      <c r="B38" s="1" t="s">
        <v>394</v>
      </c>
      <c r="C38" s="1" t="s">
        <v>26</v>
      </c>
    </row>
    <row r="39" spans="2:3" x14ac:dyDescent="0.25">
      <c r="B39" s="1" t="s">
        <v>50</v>
      </c>
      <c r="C39" s="1" t="s">
        <v>26</v>
      </c>
    </row>
    <row r="40" spans="2:3" x14ac:dyDescent="0.25">
      <c r="B40" s="1" t="s">
        <v>52</v>
      </c>
      <c r="C40" s="1" t="s">
        <v>14</v>
      </c>
    </row>
    <row r="41" spans="2:3" x14ac:dyDescent="0.25">
      <c r="B41" s="1" t="s">
        <v>52</v>
      </c>
      <c r="C41" s="1" t="s">
        <v>10</v>
      </c>
    </row>
    <row r="42" spans="2:3" x14ac:dyDescent="0.25">
      <c r="B42" s="1" t="s">
        <v>54</v>
      </c>
      <c r="C42" s="1" t="s">
        <v>10</v>
      </c>
    </row>
    <row r="43" spans="2:3" x14ac:dyDescent="0.25">
      <c r="B43" s="1" t="s">
        <v>54</v>
      </c>
      <c r="C43" s="1" t="s">
        <v>14</v>
      </c>
    </row>
    <row r="44" spans="2:3" x14ac:dyDescent="0.25">
      <c r="B44" s="1" t="s">
        <v>461</v>
      </c>
      <c r="C44" s="1" t="s">
        <v>14</v>
      </c>
    </row>
    <row r="45" spans="2:3" x14ac:dyDescent="0.25">
      <c r="B45" s="1" t="s">
        <v>56</v>
      </c>
      <c r="C45" s="1" t="s">
        <v>26</v>
      </c>
    </row>
    <row r="46" spans="2:3" x14ac:dyDescent="0.25">
      <c r="B46" s="1" t="s">
        <v>56</v>
      </c>
      <c r="C46" s="1" t="s">
        <v>14</v>
      </c>
    </row>
    <row r="47" spans="2:3" x14ac:dyDescent="0.25">
      <c r="B47" s="1" t="s">
        <v>286</v>
      </c>
      <c r="C47" s="1" t="s">
        <v>26</v>
      </c>
    </row>
    <row r="48" spans="2:3" x14ac:dyDescent="0.25">
      <c r="B48" s="1" t="s">
        <v>286</v>
      </c>
      <c r="C48" s="1" t="s">
        <v>10</v>
      </c>
    </row>
    <row r="49" spans="2:3" x14ac:dyDescent="0.25">
      <c r="B49" s="1" t="s">
        <v>58</v>
      </c>
      <c r="C49" s="1" t="s">
        <v>14</v>
      </c>
    </row>
    <row r="50" spans="2:3" x14ac:dyDescent="0.25">
      <c r="B50" s="1" t="s">
        <v>58</v>
      </c>
      <c r="C50" s="1" t="s">
        <v>26</v>
      </c>
    </row>
    <row r="51" spans="2:3" x14ac:dyDescent="0.25">
      <c r="B51" s="1" t="s">
        <v>58</v>
      </c>
      <c r="C51" s="1" t="s">
        <v>33</v>
      </c>
    </row>
    <row r="52" spans="2:3" x14ac:dyDescent="0.25">
      <c r="B52" s="1" t="s">
        <v>413</v>
      </c>
      <c r="C52" s="1" t="s">
        <v>10</v>
      </c>
    </row>
    <row r="53" spans="2:3" x14ac:dyDescent="0.25">
      <c r="B53" s="1" t="s">
        <v>62</v>
      </c>
      <c r="C53" s="1" t="s">
        <v>26</v>
      </c>
    </row>
    <row r="54" spans="2:3" x14ac:dyDescent="0.25">
      <c r="B54" s="1" t="s">
        <v>64</v>
      </c>
      <c r="C54" s="1" t="s">
        <v>10</v>
      </c>
    </row>
    <row r="55" spans="2:3" x14ac:dyDescent="0.25">
      <c r="B55" s="1" t="s">
        <v>650</v>
      </c>
      <c r="C55" s="1" t="s">
        <v>26</v>
      </c>
    </row>
    <row r="56" spans="2:3" x14ac:dyDescent="0.25">
      <c r="B56" s="1" t="s">
        <v>496</v>
      </c>
      <c r="C56" s="1" t="s">
        <v>10</v>
      </c>
    </row>
    <row r="57" spans="2:3" x14ac:dyDescent="0.25">
      <c r="B57" s="1" t="s">
        <v>67</v>
      </c>
      <c r="C57" s="1" t="s">
        <v>10</v>
      </c>
    </row>
    <row r="58" spans="2:3" x14ac:dyDescent="0.25">
      <c r="B58" s="1" t="s">
        <v>67</v>
      </c>
      <c r="C58" s="1" t="s">
        <v>14</v>
      </c>
    </row>
    <row r="59" spans="2:3" x14ac:dyDescent="0.25">
      <c r="B59" s="1" t="s">
        <v>381</v>
      </c>
      <c r="C59" s="1" t="s">
        <v>26</v>
      </c>
    </row>
    <row r="60" spans="2:3" x14ac:dyDescent="0.25">
      <c r="B60" s="1" t="s">
        <v>70</v>
      </c>
      <c r="C60" s="1" t="s">
        <v>10</v>
      </c>
    </row>
    <row r="61" spans="2:3" x14ac:dyDescent="0.25">
      <c r="B61" s="1" t="s">
        <v>70</v>
      </c>
      <c r="C61" s="1" t="s">
        <v>14</v>
      </c>
    </row>
    <row r="62" spans="2:3" x14ac:dyDescent="0.25">
      <c r="B62" s="1" t="s">
        <v>72</v>
      </c>
      <c r="C62" s="1" t="s">
        <v>14</v>
      </c>
    </row>
    <row r="63" spans="2:3" x14ac:dyDescent="0.25">
      <c r="B63" s="1" t="s">
        <v>72</v>
      </c>
      <c r="C63" s="1" t="s">
        <v>10</v>
      </c>
    </row>
    <row r="64" spans="2:3" x14ac:dyDescent="0.25">
      <c r="B64" s="1" t="s">
        <v>72</v>
      </c>
      <c r="C64" s="1" t="s">
        <v>33</v>
      </c>
    </row>
    <row r="65" spans="2:3" x14ac:dyDescent="0.25">
      <c r="B65" s="1" t="s">
        <v>220</v>
      </c>
      <c r="C65" s="1" t="s">
        <v>14</v>
      </c>
    </row>
    <row r="66" spans="2:3" x14ac:dyDescent="0.25">
      <c r="B66" s="1" t="s">
        <v>75</v>
      </c>
      <c r="C66" s="1" t="s">
        <v>10</v>
      </c>
    </row>
    <row r="67" spans="2:3" x14ac:dyDescent="0.25">
      <c r="B67" s="1" t="s">
        <v>75</v>
      </c>
      <c r="C67" s="1" t="s">
        <v>14</v>
      </c>
    </row>
    <row r="68" spans="2:3" x14ac:dyDescent="0.25">
      <c r="B68" s="1" t="s">
        <v>456</v>
      </c>
      <c r="C68" s="1" t="s">
        <v>26</v>
      </c>
    </row>
    <row r="69" spans="2:3" x14ac:dyDescent="0.25">
      <c r="B69" s="1" t="s">
        <v>77</v>
      </c>
      <c r="C69" s="1" t="s">
        <v>10</v>
      </c>
    </row>
    <row r="70" spans="2:3" x14ac:dyDescent="0.25">
      <c r="B70" s="1" t="s">
        <v>79</v>
      </c>
      <c r="C70" s="1" t="s">
        <v>26</v>
      </c>
    </row>
    <row r="71" spans="2:3" x14ac:dyDescent="0.25">
      <c r="B71" s="1" t="s">
        <v>79</v>
      </c>
      <c r="C71" s="1" t="s">
        <v>10</v>
      </c>
    </row>
    <row r="72" spans="2:3" x14ac:dyDescent="0.25">
      <c r="B72" s="1" t="s">
        <v>726</v>
      </c>
      <c r="C72" s="1" t="s">
        <v>10</v>
      </c>
    </row>
    <row r="73" spans="2:3" x14ac:dyDescent="0.25">
      <c r="B73" s="1" t="s">
        <v>81</v>
      </c>
      <c r="C73" s="1" t="s">
        <v>14</v>
      </c>
    </row>
    <row r="74" spans="2:3" x14ac:dyDescent="0.25">
      <c r="B74" s="1" t="s">
        <v>81</v>
      </c>
      <c r="C74" s="1" t="s">
        <v>10</v>
      </c>
    </row>
    <row r="75" spans="2:3" x14ac:dyDescent="0.25">
      <c r="B75" s="1" t="s">
        <v>155</v>
      </c>
      <c r="C75" s="1" t="s">
        <v>10</v>
      </c>
    </row>
    <row r="76" spans="2:3" x14ac:dyDescent="0.25">
      <c r="B76" s="1" t="s">
        <v>83</v>
      </c>
      <c r="C76" s="1" t="s">
        <v>26</v>
      </c>
    </row>
    <row r="77" spans="2:3" x14ac:dyDescent="0.25">
      <c r="B77" s="1" t="s">
        <v>83</v>
      </c>
      <c r="C77" s="1" t="s">
        <v>14</v>
      </c>
    </row>
    <row r="78" spans="2:3" x14ac:dyDescent="0.25">
      <c r="B78" s="1" t="s">
        <v>227</v>
      </c>
      <c r="C78" s="1" t="s">
        <v>14</v>
      </c>
    </row>
    <row r="79" spans="2:3" x14ac:dyDescent="0.25">
      <c r="B79" s="1" t="s">
        <v>85</v>
      </c>
      <c r="C79" s="1" t="s">
        <v>14</v>
      </c>
    </row>
    <row r="80" spans="2:3" x14ac:dyDescent="0.25">
      <c r="B80" s="1" t="s">
        <v>85</v>
      </c>
      <c r="C80" s="1" t="s">
        <v>26</v>
      </c>
    </row>
    <row r="81" spans="2:3" x14ac:dyDescent="0.25">
      <c r="B81" s="1" t="s">
        <v>87</v>
      </c>
      <c r="C81" s="1" t="s">
        <v>14</v>
      </c>
    </row>
    <row r="82" spans="2:3" x14ac:dyDescent="0.25">
      <c r="B82" s="1" t="s">
        <v>89</v>
      </c>
      <c r="C82" s="1" t="s">
        <v>14</v>
      </c>
    </row>
    <row r="83" spans="2:3" x14ac:dyDescent="0.25">
      <c r="B83" s="1" t="s">
        <v>89</v>
      </c>
      <c r="C83" s="1" t="s">
        <v>26</v>
      </c>
    </row>
    <row r="84" spans="2:3" x14ac:dyDescent="0.25">
      <c r="B84" s="1" t="s">
        <v>89</v>
      </c>
      <c r="C84" s="1" t="s">
        <v>10</v>
      </c>
    </row>
    <row r="85" spans="2:3" x14ac:dyDescent="0.25">
      <c r="B85" s="1" t="s">
        <v>807</v>
      </c>
      <c r="C85" s="1" t="s">
        <v>33</v>
      </c>
    </row>
    <row r="86" spans="2:3" x14ac:dyDescent="0.25">
      <c r="B86" s="1" t="s">
        <v>91</v>
      </c>
      <c r="C86" s="1" t="s">
        <v>14</v>
      </c>
    </row>
    <row r="87" spans="2:3" x14ac:dyDescent="0.25">
      <c r="B87" s="1" t="s">
        <v>91</v>
      </c>
      <c r="C87" s="1" t="s">
        <v>10</v>
      </c>
    </row>
    <row r="88" spans="2:3" x14ac:dyDescent="0.25">
      <c r="B88" s="1" t="s">
        <v>587</v>
      </c>
      <c r="C88" s="1" t="s">
        <v>33</v>
      </c>
    </row>
    <row r="89" spans="2:3" x14ac:dyDescent="0.25">
      <c r="B89" s="1" t="s">
        <v>93</v>
      </c>
      <c r="C89" s="1" t="s">
        <v>10</v>
      </c>
    </row>
    <row r="90" spans="2:3" x14ac:dyDescent="0.25">
      <c r="B90" s="1" t="s">
        <v>93</v>
      </c>
      <c r="C90" s="1" t="s">
        <v>14</v>
      </c>
    </row>
    <row r="91" spans="2:3" x14ac:dyDescent="0.25">
      <c r="B91" s="1" t="s">
        <v>93</v>
      </c>
      <c r="C91" s="1" t="s">
        <v>26</v>
      </c>
    </row>
    <row r="92" spans="2:3" x14ac:dyDescent="0.25">
      <c r="B92" s="1" t="s">
        <v>728</v>
      </c>
      <c r="C92" s="1" t="s">
        <v>14</v>
      </c>
    </row>
    <row r="93" spans="2:3" x14ac:dyDescent="0.25">
      <c r="B93" s="1" t="s">
        <v>95</v>
      </c>
      <c r="C93" s="1" t="s">
        <v>10</v>
      </c>
    </row>
    <row r="94" spans="2:3" x14ac:dyDescent="0.25">
      <c r="B94" s="1" t="s">
        <v>514</v>
      </c>
      <c r="C94" s="1" t="s">
        <v>14</v>
      </c>
    </row>
    <row r="95" spans="2:3" x14ac:dyDescent="0.25">
      <c r="B95" s="1" t="s">
        <v>514</v>
      </c>
      <c r="C95" s="1" t="s">
        <v>33</v>
      </c>
    </row>
    <row r="96" spans="2:3" x14ac:dyDescent="0.25">
      <c r="B96" s="1" t="s">
        <v>97</v>
      </c>
      <c r="C96" s="1" t="s">
        <v>14</v>
      </c>
    </row>
    <row r="97" spans="2:3" x14ac:dyDescent="0.25">
      <c r="B97" s="1" t="s">
        <v>97</v>
      </c>
      <c r="C97" s="1" t="s">
        <v>33</v>
      </c>
    </row>
    <row r="98" spans="2:3" x14ac:dyDescent="0.25">
      <c r="B98" s="1" t="s">
        <v>97</v>
      </c>
      <c r="C98" s="1" t="s">
        <v>26</v>
      </c>
    </row>
    <row r="99" spans="2:3" x14ac:dyDescent="0.25">
      <c r="B99" s="1" t="s">
        <v>385</v>
      </c>
      <c r="C99" s="1" t="s">
        <v>14</v>
      </c>
    </row>
    <row r="100" spans="2:3" x14ac:dyDescent="0.25">
      <c r="B100" s="1" t="s">
        <v>99</v>
      </c>
      <c r="C100" s="1" t="s">
        <v>10</v>
      </c>
    </row>
    <row r="101" spans="2:3" x14ac:dyDescent="0.25">
      <c r="B101" s="1" t="s">
        <v>268</v>
      </c>
      <c r="C101" s="1" t="s">
        <v>26</v>
      </c>
    </row>
    <row r="102" spans="2:3" x14ac:dyDescent="0.25">
      <c r="B102" s="1" t="s">
        <v>101</v>
      </c>
      <c r="C102" s="1" t="s">
        <v>14</v>
      </c>
    </row>
    <row r="103" spans="2:3" x14ac:dyDescent="0.25">
      <c r="B103" s="1" t="s">
        <v>105</v>
      </c>
      <c r="C103" s="1" t="s">
        <v>14</v>
      </c>
    </row>
    <row r="104" spans="2:3" x14ac:dyDescent="0.25">
      <c r="B104" s="1" t="s">
        <v>107</v>
      </c>
      <c r="C104" s="1" t="s">
        <v>10</v>
      </c>
    </row>
    <row r="105" spans="2:3" x14ac:dyDescent="0.25">
      <c r="B105" s="1" t="s">
        <v>107</v>
      </c>
      <c r="C105" s="1" t="s">
        <v>26</v>
      </c>
    </row>
    <row r="106" spans="2:3" x14ac:dyDescent="0.25">
      <c r="B106" s="1" t="s">
        <v>173</v>
      </c>
      <c r="C106" s="1" t="s">
        <v>14</v>
      </c>
    </row>
    <row r="107" spans="2:3" x14ac:dyDescent="0.25">
      <c r="B107" s="1" t="s">
        <v>173</v>
      </c>
      <c r="C107" s="1" t="s">
        <v>26</v>
      </c>
    </row>
    <row r="108" spans="2:3" x14ac:dyDescent="0.25">
      <c r="B108" s="1" t="s">
        <v>109</v>
      </c>
      <c r="C108" s="1" t="s">
        <v>14</v>
      </c>
    </row>
    <row r="109" spans="2:3" x14ac:dyDescent="0.25">
      <c r="B109" s="1" t="s">
        <v>109</v>
      </c>
      <c r="C109" s="1" t="s">
        <v>26</v>
      </c>
    </row>
    <row r="110" spans="2:3" x14ac:dyDescent="0.25">
      <c r="B110" s="1" t="s">
        <v>127</v>
      </c>
      <c r="C110" s="1" t="s">
        <v>10</v>
      </c>
    </row>
    <row r="111" spans="2:3" x14ac:dyDescent="0.25">
      <c r="B111" s="1" t="s">
        <v>111</v>
      </c>
      <c r="C111" s="1" t="s">
        <v>14</v>
      </c>
    </row>
    <row r="112" spans="2:3" x14ac:dyDescent="0.25">
      <c r="B112" s="1" t="s">
        <v>147</v>
      </c>
      <c r="C112" s="1" t="s">
        <v>10</v>
      </c>
    </row>
    <row r="113" spans="2:3" x14ac:dyDescent="0.25">
      <c r="B113" s="1" t="s">
        <v>113</v>
      </c>
      <c r="C113" s="1" t="s">
        <v>14</v>
      </c>
    </row>
    <row r="114" spans="2:3" x14ac:dyDescent="0.25">
      <c r="B114" s="1" t="s">
        <v>113</v>
      </c>
      <c r="C114" s="1" t="s">
        <v>10</v>
      </c>
    </row>
    <row r="115" spans="2:3" x14ac:dyDescent="0.25">
      <c r="B115" s="1" t="s">
        <v>115</v>
      </c>
      <c r="C115" s="1" t="s">
        <v>26</v>
      </c>
    </row>
    <row r="116" spans="2:3" x14ac:dyDescent="0.25">
      <c r="B116" s="1" t="s">
        <v>115</v>
      </c>
      <c r="C116" s="1" t="s">
        <v>10</v>
      </c>
    </row>
    <row r="117" spans="2:3" x14ac:dyDescent="0.25">
      <c r="B117" s="1" t="s">
        <v>117</v>
      </c>
      <c r="C117" s="1" t="s">
        <v>10</v>
      </c>
    </row>
    <row r="118" spans="2:3" x14ac:dyDescent="0.25">
      <c r="B118" s="1" t="s">
        <v>119</v>
      </c>
      <c r="C118" s="1" t="s">
        <v>14</v>
      </c>
    </row>
    <row r="119" spans="2:3" x14ac:dyDescent="0.25">
      <c r="B119" s="1" t="s">
        <v>556</v>
      </c>
      <c r="C119" s="1" t="s">
        <v>10</v>
      </c>
    </row>
    <row r="120" spans="2:3" x14ac:dyDescent="0.25">
      <c r="B120" s="1" t="s">
        <v>121</v>
      </c>
      <c r="C120" s="1" t="s">
        <v>26</v>
      </c>
    </row>
    <row r="121" spans="2:3" x14ac:dyDescent="0.25">
      <c r="B121" s="1" t="s">
        <v>121</v>
      </c>
      <c r="C121" s="1" t="s">
        <v>14</v>
      </c>
    </row>
    <row r="122" spans="2:3" x14ac:dyDescent="0.25">
      <c r="B122" s="1" t="s">
        <v>121</v>
      </c>
      <c r="C122" s="1" t="s">
        <v>10</v>
      </c>
    </row>
    <row r="123" spans="2:3" x14ac:dyDescent="0.25">
      <c r="B123" s="1" t="s">
        <v>123</v>
      </c>
      <c r="C123" s="1" t="s">
        <v>10</v>
      </c>
    </row>
    <row r="124" spans="2:3" x14ac:dyDescent="0.25">
      <c r="B124" s="1" t="s">
        <v>123</v>
      </c>
      <c r="C124" s="1" t="s">
        <v>14</v>
      </c>
    </row>
    <row r="125" spans="2:3" x14ac:dyDescent="0.25">
      <c r="B125" s="1" t="s">
        <v>218</v>
      </c>
      <c r="C125" s="1" t="s">
        <v>26</v>
      </c>
    </row>
    <row r="126" spans="2:3" x14ac:dyDescent="0.25">
      <c r="B126" s="1" t="s">
        <v>218</v>
      </c>
      <c r="C126" s="1" t="s">
        <v>14</v>
      </c>
    </row>
    <row r="127" spans="2:3" x14ac:dyDescent="0.25">
      <c r="B127" s="1" t="s">
        <v>125</v>
      </c>
      <c r="C127" s="1" t="s">
        <v>26</v>
      </c>
    </row>
    <row r="128" spans="2:3" x14ac:dyDescent="0.25">
      <c r="B128" s="1" t="s">
        <v>125</v>
      </c>
      <c r="C128" s="1" t="s">
        <v>14</v>
      </c>
    </row>
    <row r="129" spans="2:3" x14ac:dyDescent="0.25">
      <c r="B129" s="1" t="s">
        <v>492</v>
      </c>
      <c r="C129" s="1" t="s">
        <v>14</v>
      </c>
    </row>
    <row r="130" spans="2:3" x14ac:dyDescent="0.25">
      <c r="B130" s="1" t="s">
        <v>444</v>
      </c>
      <c r="C130" s="1" t="s">
        <v>10</v>
      </c>
    </row>
    <row r="131" spans="2:3" x14ac:dyDescent="0.25">
      <c r="B131" s="1" t="s">
        <v>444</v>
      </c>
      <c r="C131" s="1" t="s">
        <v>26</v>
      </c>
    </row>
    <row r="132" spans="2:3" x14ac:dyDescent="0.25">
      <c r="B132" s="1" t="s">
        <v>129</v>
      </c>
      <c r="C132" s="1" t="s">
        <v>10</v>
      </c>
    </row>
    <row r="133" spans="2:3" x14ac:dyDescent="0.25">
      <c r="B133" s="1" t="s">
        <v>682</v>
      </c>
      <c r="C133" s="1" t="s">
        <v>14</v>
      </c>
    </row>
    <row r="134" spans="2:3" x14ac:dyDescent="0.25">
      <c r="B134" s="1" t="s">
        <v>131</v>
      </c>
      <c r="C134" s="1" t="s">
        <v>14</v>
      </c>
    </row>
    <row r="135" spans="2:3" x14ac:dyDescent="0.25">
      <c r="B135" s="1" t="s">
        <v>133</v>
      </c>
      <c r="C135" s="1" t="s">
        <v>14</v>
      </c>
    </row>
    <row r="136" spans="2:3" x14ac:dyDescent="0.25">
      <c r="B136" s="1" t="s">
        <v>133</v>
      </c>
      <c r="C136" s="1" t="s">
        <v>10</v>
      </c>
    </row>
    <row r="137" spans="2:3" x14ac:dyDescent="0.25">
      <c r="B137" s="1" t="s">
        <v>133</v>
      </c>
      <c r="C137" s="1" t="s">
        <v>26</v>
      </c>
    </row>
    <row r="138" spans="2:3" x14ac:dyDescent="0.25">
      <c r="B138" s="1" t="s">
        <v>625</v>
      </c>
      <c r="C138" s="1" t="s">
        <v>14</v>
      </c>
    </row>
    <row r="139" spans="2:3" x14ac:dyDescent="0.25">
      <c r="B139" s="1" t="s">
        <v>137</v>
      </c>
      <c r="C139" s="1" t="s">
        <v>33</v>
      </c>
    </row>
    <row r="140" spans="2:3" x14ac:dyDescent="0.25">
      <c r="B140" s="1" t="s">
        <v>137</v>
      </c>
      <c r="C140" s="1" t="s">
        <v>10</v>
      </c>
    </row>
    <row r="141" spans="2:3" x14ac:dyDescent="0.25">
      <c r="B141" s="1" t="s">
        <v>404</v>
      </c>
      <c r="C141" s="1" t="s">
        <v>14</v>
      </c>
    </row>
    <row r="142" spans="2:3" x14ac:dyDescent="0.25">
      <c r="B142" s="1" t="s">
        <v>418</v>
      </c>
      <c r="C142" s="1" t="s">
        <v>14</v>
      </c>
    </row>
    <row r="143" spans="2:3" x14ac:dyDescent="0.25">
      <c r="B143" s="1" t="s">
        <v>418</v>
      </c>
      <c r="C143" s="1" t="s">
        <v>10</v>
      </c>
    </row>
    <row r="144" spans="2:3" x14ac:dyDescent="0.25">
      <c r="B144" s="1" t="s">
        <v>140</v>
      </c>
      <c r="C144" s="1" t="s">
        <v>14</v>
      </c>
    </row>
    <row r="145" spans="2:3" x14ac:dyDescent="0.25">
      <c r="B145" s="1" t="s">
        <v>783</v>
      </c>
      <c r="C145" s="1" t="s">
        <v>26</v>
      </c>
    </row>
    <row r="146" spans="2:3" x14ac:dyDescent="0.25">
      <c r="B146" s="1" t="s">
        <v>465</v>
      </c>
      <c r="C146" s="1" t="s">
        <v>26</v>
      </c>
    </row>
    <row r="147" spans="2:3" x14ac:dyDescent="0.25">
      <c r="B147" s="1" t="s">
        <v>143</v>
      </c>
      <c r="C147" s="1" t="s">
        <v>14</v>
      </c>
    </row>
    <row r="148" spans="2:3" x14ac:dyDescent="0.25">
      <c r="B148" s="1" t="s">
        <v>163</v>
      </c>
      <c r="C148" s="1" t="s">
        <v>14</v>
      </c>
    </row>
    <row r="149" spans="2:3" x14ac:dyDescent="0.25">
      <c r="B149" s="1" t="s">
        <v>163</v>
      </c>
      <c r="C149" s="1" t="s">
        <v>26</v>
      </c>
    </row>
    <row r="150" spans="2:3" x14ac:dyDescent="0.25">
      <c r="B150" s="1" t="s">
        <v>145</v>
      </c>
      <c r="C150" s="1" t="s">
        <v>33</v>
      </c>
    </row>
    <row r="151" spans="2:3" x14ac:dyDescent="0.25">
      <c r="B151" s="1" t="s">
        <v>145</v>
      </c>
      <c r="C151" s="1" t="s">
        <v>26</v>
      </c>
    </row>
    <row r="152" spans="2:3" x14ac:dyDescent="0.25">
      <c r="B152" s="1" t="s">
        <v>183</v>
      </c>
      <c r="C152" s="1" t="s">
        <v>33</v>
      </c>
    </row>
    <row r="153" spans="2:3" x14ac:dyDescent="0.25">
      <c r="B153" s="1" t="s">
        <v>183</v>
      </c>
      <c r="C153" s="1" t="s">
        <v>14</v>
      </c>
    </row>
    <row r="154" spans="2:3" x14ac:dyDescent="0.25">
      <c r="B154" s="1" t="s">
        <v>183</v>
      </c>
      <c r="C154" s="1" t="s">
        <v>10</v>
      </c>
    </row>
    <row r="155" spans="2:3" x14ac:dyDescent="0.25">
      <c r="B155" s="1" t="s">
        <v>149</v>
      </c>
      <c r="C155" s="1" t="s">
        <v>14</v>
      </c>
    </row>
    <row r="156" spans="2:3" x14ac:dyDescent="0.25">
      <c r="B156" s="1" t="s">
        <v>554</v>
      </c>
      <c r="C156" s="1" t="s">
        <v>26</v>
      </c>
    </row>
    <row r="157" spans="2:3" x14ac:dyDescent="0.25">
      <c r="B157" s="1" t="s">
        <v>151</v>
      </c>
      <c r="C157" s="1" t="s">
        <v>14</v>
      </c>
    </row>
    <row r="158" spans="2:3" x14ac:dyDescent="0.25">
      <c r="B158" s="1" t="s">
        <v>151</v>
      </c>
      <c r="C158" s="1" t="s">
        <v>26</v>
      </c>
    </row>
    <row r="159" spans="2:3" x14ac:dyDescent="0.25">
      <c r="B159" s="1" t="s">
        <v>153</v>
      </c>
      <c r="C159" s="1" t="s">
        <v>14</v>
      </c>
    </row>
    <row r="160" spans="2:3" x14ac:dyDescent="0.25">
      <c r="B160" s="1" t="s">
        <v>153</v>
      </c>
      <c r="C160" s="1" t="s">
        <v>26</v>
      </c>
    </row>
    <row r="161" spans="2:3" x14ac:dyDescent="0.25">
      <c r="B161" s="1" t="s">
        <v>177</v>
      </c>
      <c r="C161" s="1" t="s">
        <v>14</v>
      </c>
    </row>
    <row r="162" spans="2:3" x14ac:dyDescent="0.25">
      <c r="B162" s="1" t="s">
        <v>157</v>
      </c>
      <c r="C162" s="1" t="s">
        <v>14</v>
      </c>
    </row>
    <row r="163" spans="2:3" x14ac:dyDescent="0.25">
      <c r="B163" s="1" t="s">
        <v>159</v>
      </c>
      <c r="C163" s="1" t="s">
        <v>26</v>
      </c>
    </row>
    <row r="164" spans="2:3" x14ac:dyDescent="0.25">
      <c r="B164" s="1" t="s">
        <v>161</v>
      </c>
      <c r="C164" s="1" t="s">
        <v>14</v>
      </c>
    </row>
    <row r="165" spans="2:3" x14ac:dyDescent="0.25">
      <c r="B165" s="1" t="s">
        <v>477</v>
      </c>
      <c r="C165" s="1" t="s">
        <v>33</v>
      </c>
    </row>
    <row r="166" spans="2:3" x14ac:dyDescent="0.25">
      <c r="B166" s="1" t="s">
        <v>165</v>
      </c>
      <c r="C166" s="1" t="s">
        <v>10</v>
      </c>
    </row>
    <row r="167" spans="2:3" x14ac:dyDescent="0.25">
      <c r="B167" s="1" t="s">
        <v>167</v>
      </c>
      <c r="C167" s="1" t="s">
        <v>10</v>
      </c>
    </row>
    <row r="168" spans="2:3" x14ac:dyDescent="0.25">
      <c r="B168" s="1" t="s">
        <v>374</v>
      </c>
      <c r="C168" s="1" t="s">
        <v>10</v>
      </c>
    </row>
    <row r="169" spans="2:3" x14ac:dyDescent="0.25">
      <c r="B169" s="1" t="s">
        <v>169</v>
      </c>
      <c r="C169" s="1" t="s">
        <v>33</v>
      </c>
    </row>
    <row r="170" spans="2:3" x14ac:dyDescent="0.25">
      <c r="B170" s="1" t="s">
        <v>169</v>
      </c>
      <c r="C170" s="1" t="s">
        <v>14</v>
      </c>
    </row>
    <row r="171" spans="2:3" x14ac:dyDescent="0.25">
      <c r="B171" s="1" t="s">
        <v>334</v>
      </c>
      <c r="C171" s="1" t="s">
        <v>10</v>
      </c>
    </row>
    <row r="172" spans="2:3" x14ac:dyDescent="0.25">
      <c r="B172" s="1" t="s">
        <v>171</v>
      </c>
      <c r="C172" s="1" t="s">
        <v>10</v>
      </c>
    </row>
    <row r="173" spans="2:3" x14ac:dyDescent="0.25">
      <c r="B173" s="1" t="s">
        <v>222</v>
      </c>
      <c r="C173" s="1" t="s">
        <v>26</v>
      </c>
    </row>
    <row r="174" spans="2:3" x14ac:dyDescent="0.25">
      <c r="B174" s="1" t="s">
        <v>222</v>
      </c>
      <c r="C174" s="1" t="s">
        <v>10</v>
      </c>
    </row>
    <row r="175" spans="2:3" x14ac:dyDescent="0.25">
      <c r="B175" s="1" t="s">
        <v>175</v>
      </c>
      <c r="C175" s="1" t="s">
        <v>10</v>
      </c>
    </row>
    <row r="176" spans="2:3" x14ac:dyDescent="0.25">
      <c r="B176" s="1" t="s">
        <v>175</v>
      </c>
      <c r="C176" s="1" t="s">
        <v>26</v>
      </c>
    </row>
    <row r="177" spans="2:3" x14ac:dyDescent="0.25">
      <c r="B177" s="1" t="s">
        <v>552</v>
      </c>
      <c r="C177" s="1" t="s">
        <v>26</v>
      </c>
    </row>
    <row r="178" spans="2:3" x14ac:dyDescent="0.25">
      <c r="B178" s="1" t="s">
        <v>370</v>
      </c>
      <c r="C178" s="1" t="s">
        <v>14</v>
      </c>
    </row>
    <row r="179" spans="2:3" x14ac:dyDescent="0.25">
      <c r="B179" s="1" t="s">
        <v>370</v>
      </c>
      <c r="C179" s="1" t="s">
        <v>10</v>
      </c>
    </row>
    <row r="180" spans="2:3" x14ac:dyDescent="0.25">
      <c r="B180" s="1" t="s">
        <v>339</v>
      </c>
      <c r="C180" s="1" t="s">
        <v>14</v>
      </c>
    </row>
    <row r="181" spans="2:3" x14ac:dyDescent="0.25">
      <c r="B181" s="1" t="s">
        <v>180</v>
      </c>
      <c r="C181" s="1" t="s">
        <v>33</v>
      </c>
    </row>
    <row r="182" spans="2:3" x14ac:dyDescent="0.25">
      <c r="B182" s="1" t="s">
        <v>526</v>
      </c>
      <c r="C182" s="1" t="s">
        <v>33</v>
      </c>
    </row>
    <row r="183" spans="2:3" x14ac:dyDescent="0.25">
      <c r="B183" s="1" t="s">
        <v>831</v>
      </c>
      <c r="C183" s="1" t="s">
        <v>10</v>
      </c>
    </row>
    <row r="184" spans="2:3" x14ac:dyDescent="0.25">
      <c r="B184" s="1" t="s">
        <v>481</v>
      </c>
      <c r="C184" s="1" t="s">
        <v>10</v>
      </c>
    </row>
    <row r="185" spans="2:3" x14ac:dyDescent="0.25">
      <c r="B185" s="1" t="s">
        <v>187</v>
      </c>
      <c r="C185" s="1" t="s">
        <v>14</v>
      </c>
    </row>
    <row r="186" spans="2:3" x14ac:dyDescent="0.25">
      <c r="B186" s="1" t="s">
        <v>189</v>
      </c>
      <c r="C186" s="1" t="s">
        <v>14</v>
      </c>
    </row>
    <row r="187" spans="2:3" x14ac:dyDescent="0.25">
      <c r="B187" s="1" t="s">
        <v>191</v>
      </c>
      <c r="C187" s="1" t="s">
        <v>26</v>
      </c>
    </row>
    <row r="188" spans="2:3" x14ac:dyDescent="0.25">
      <c r="B188" s="1" t="s">
        <v>193</v>
      </c>
      <c r="C188" s="1" t="s">
        <v>14</v>
      </c>
    </row>
    <row r="189" spans="2:3" x14ac:dyDescent="0.25">
      <c r="B189" s="1" t="s">
        <v>195</v>
      </c>
      <c r="C189" s="1" t="s">
        <v>26</v>
      </c>
    </row>
    <row r="190" spans="2:3" x14ac:dyDescent="0.25">
      <c r="B190" s="1" t="s">
        <v>195</v>
      </c>
      <c r="C190" s="1" t="s">
        <v>14</v>
      </c>
    </row>
    <row r="191" spans="2:3" x14ac:dyDescent="0.25">
      <c r="B191" s="1" t="s">
        <v>512</v>
      </c>
      <c r="C191" s="1" t="s">
        <v>14</v>
      </c>
    </row>
    <row r="192" spans="2:3" x14ac:dyDescent="0.25">
      <c r="B192" s="1" t="s">
        <v>197</v>
      </c>
      <c r="C192" s="1" t="s">
        <v>26</v>
      </c>
    </row>
    <row r="193" spans="2:3" x14ac:dyDescent="0.25">
      <c r="B193" s="1" t="s">
        <v>197</v>
      </c>
      <c r="C193" s="1" t="s">
        <v>14</v>
      </c>
    </row>
    <row r="194" spans="2:3" x14ac:dyDescent="0.25">
      <c r="B194" s="1" t="s">
        <v>396</v>
      </c>
      <c r="C194" s="1" t="s">
        <v>10</v>
      </c>
    </row>
    <row r="195" spans="2:3" x14ac:dyDescent="0.25">
      <c r="B195" s="1" t="s">
        <v>396</v>
      </c>
      <c r="C195" s="1" t="s">
        <v>14</v>
      </c>
    </row>
    <row r="196" spans="2:3" x14ac:dyDescent="0.25">
      <c r="B196" s="1" t="s">
        <v>396</v>
      </c>
      <c r="C196" s="1" t="s">
        <v>26</v>
      </c>
    </row>
    <row r="197" spans="2:3" x14ac:dyDescent="0.25">
      <c r="B197" s="1" t="s">
        <v>199</v>
      </c>
      <c r="C197" s="1" t="s">
        <v>14</v>
      </c>
    </row>
    <row r="198" spans="2:3" x14ac:dyDescent="0.25">
      <c r="B198" s="1" t="s">
        <v>447</v>
      </c>
      <c r="C198" s="1" t="s">
        <v>33</v>
      </c>
    </row>
    <row r="199" spans="2:3" x14ac:dyDescent="0.25">
      <c r="B199" s="1" t="s">
        <v>202</v>
      </c>
      <c r="C199" s="1" t="s">
        <v>10</v>
      </c>
    </row>
    <row r="200" spans="2:3" x14ac:dyDescent="0.25">
      <c r="B200" s="1" t="s">
        <v>594</v>
      </c>
      <c r="C200" s="1" t="s">
        <v>14</v>
      </c>
    </row>
    <row r="201" spans="2:3" x14ac:dyDescent="0.25">
      <c r="B201" s="1" t="s">
        <v>204</v>
      </c>
      <c r="C201" s="1" t="s">
        <v>14</v>
      </c>
    </row>
    <row r="202" spans="2:3" x14ac:dyDescent="0.25">
      <c r="B202" s="1" t="s">
        <v>639</v>
      </c>
      <c r="C202" s="1" t="s">
        <v>10</v>
      </c>
    </row>
    <row r="203" spans="2:3" x14ac:dyDescent="0.25">
      <c r="B203" s="1" t="s">
        <v>206</v>
      </c>
      <c r="C203" s="1" t="s">
        <v>26</v>
      </c>
    </row>
    <row r="204" spans="2:3" x14ac:dyDescent="0.25">
      <c r="B204" s="1" t="s">
        <v>206</v>
      </c>
      <c r="C204" s="1" t="s">
        <v>10</v>
      </c>
    </row>
    <row r="205" spans="2:3" x14ac:dyDescent="0.25">
      <c r="B205" s="1" t="s">
        <v>208</v>
      </c>
      <c r="C205" s="1" t="s">
        <v>10</v>
      </c>
    </row>
    <row r="206" spans="2:3" x14ac:dyDescent="0.25">
      <c r="B206" s="1" t="s">
        <v>565</v>
      </c>
      <c r="C206" s="1" t="s">
        <v>14</v>
      </c>
    </row>
    <row r="207" spans="2:3" x14ac:dyDescent="0.25">
      <c r="B207" s="1" t="s">
        <v>210</v>
      </c>
      <c r="C207" s="1" t="s">
        <v>14</v>
      </c>
    </row>
    <row r="208" spans="2:3" x14ac:dyDescent="0.25">
      <c r="B208" s="1" t="s">
        <v>212</v>
      </c>
      <c r="C208" s="1" t="s">
        <v>10</v>
      </c>
    </row>
    <row r="209" spans="2:3" x14ac:dyDescent="0.25">
      <c r="B209" s="1" t="s">
        <v>212</v>
      </c>
      <c r="C209" s="1" t="s">
        <v>14</v>
      </c>
    </row>
    <row r="210" spans="2:3" x14ac:dyDescent="0.25">
      <c r="B210" s="1" t="s">
        <v>236</v>
      </c>
      <c r="C210" s="1" t="s">
        <v>26</v>
      </c>
    </row>
    <row r="211" spans="2:3" x14ac:dyDescent="0.25">
      <c r="B211" s="1" t="s">
        <v>236</v>
      </c>
      <c r="C211" s="1" t="s">
        <v>33</v>
      </c>
    </row>
    <row r="212" spans="2:3" x14ac:dyDescent="0.25">
      <c r="B212" s="1" t="s">
        <v>214</v>
      </c>
      <c r="C212" s="1" t="s">
        <v>33</v>
      </c>
    </row>
    <row r="213" spans="2:3" x14ac:dyDescent="0.25">
      <c r="B213" s="1" t="s">
        <v>214</v>
      </c>
      <c r="C213" s="1" t="s">
        <v>14</v>
      </c>
    </row>
    <row r="214" spans="2:3" x14ac:dyDescent="0.25">
      <c r="B214" s="1" t="s">
        <v>214</v>
      </c>
      <c r="C214" s="1" t="s">
        <v>10</v>
      </c>
    </row>
    <row r="215" spans="2:3" x14ac:dyDescent="0.25">
      <c r="B215" s="1" t="s">
        <v>214</v>
      </c>
      <c r="C215" s="1" t="s">
        <v>26</v>
      </c>
    </row>
    <row r="216" spans="2:3" x14ac:dyDescent="0.25">
      <c r="B216" s="1" t="s">
        <v>216</v>
      </c>
      <c r="C216" s="1" t="s">
        <v>14</v>
      </c>
    </row>
    <row r="217" spans="2:3" x14ac:dyDescent="0.25">
      <c r="B217" s="1" t="s">
        <v>744</v>
      </c>
      <c r="C217" s="1" t="s">
        <v>10</v>
      </c>
    </row>
    <row r="218" spans="2:3" x14ac:dyDescent="0.25">
      <c r="B218" s="1" t="s">
        <v>415</v>
      </c>
      <c r="C218" s="1" t="s">
        <v>14</v>
      </c>
    </row>
    <row r="219" spans="2:3" x14ac:dyDescent="0.25">
      <c r="B219" s="1" t="s">
        <v>225</v>
      </c>
      <c r="C219" s="1" t="s">
        <v>14</v>
      </c>
    </row>
    <row r="220" spans="2:3" x14ac:dyDescent="0.25">
      <c r="B220" s="1" t="s">
        <v>584</v>
      </c>
      <c r="C220" s="1" t="s">
        <v>10</v>
      </c>
    </row>
    <row r="221" spans="2:3" x14ac:dyDescent="0.25">
      <c r="B221" s="1" t="s">
        <v>229</v>
      </c>
      <c r="C221" s="1" t="s">
        <v>26</v>
      </c>
    </row>
    <row r="222" spans="2:3" x14ac:dyDescent="0.25">
      <c r="B222" s="1" t="s">
        <v>229</v>
      </c>
      <c r="C222" s="1" t="s">
        <v>14</v>
      </c>
    </row>
    <row r="223" spans="2:3" x14ac:dyDescent="0.25">
      <c r="B223" s="1" t="s">
        <v>819</v>
      </c>
      <c r="C223" s="1" t="s">
        <v>14</v>
      </c>
    </row>
    <row r="224" spans="2:3" x14ac:dyDescent="0.25">
      <c r="B224" s="1" t="s">
        <v>231</v>
      </c>
      <c r="C224" s="1" t="s">
        <v>10</v>
      </c>
    </row>
    <row r="225" spans="2:3" x14ac:dyDescent="0.25">
      <c r="B225" s="1" t="s">
        <v>231</v>
      </c>
      <c r="C225" s="1" t="s">
        <v>26</v>
      </c>
    </row>
    <row r="226" spans="2:3" x14ac:dyDescent="0.25">
      <c r="B226" s="1" t="s">
        <v>233</v>
      </c>
      <c r="C226" s="1" t="s">
        <v>26</v>
      </c>
    </row>
    <row r="227" spans="2:3" x14ac:dyDescent="0.25">
      <c r="B227" s="1" t="s">
        <v>233</v>
      </c>
      <c r="C227" s="1" t="s">
        <v>14</v>
      </c>
    </row>
    <row r="228" spans="2:3" x14ac:dyDescent="0.25">
      <c r="B228" s="1" t="s">
        <v>252</v>
      </c>
      <c r="C228" s="1" t="s">
        <v>26</v>
      </c>
    </row>
    <row r="229" spans="2:3" x14ac:dyDescent="0.25">
      <c r="B229" s="1" t="s">
        <v>239</v>
      </c>
      <c r="C229" s="1" t="s">
        <v>33</v>
      </c>
    </row>
    <row r="230" spans="2:3" x14ac:dyDescent="0.25">
      <c r="B230" s="1" t="s">
        <v>241</v>
      </c>
      <c r="C230" s="1" t="s">
        <v>14</v>
      </c>
    </row>
    <row r="231" spans="2:3" x14ac:dyDescent="0.25">
      <c r="B231" s="1" t="s">
        <v>241</v>
      </c>
      <c r="C231" s="1" t="s">
        <v>10</v>
      </c>
    </row>
    <row r="232" spans="2:3" x14ac:dyDescent="0.25">
      <c r="B232" s="1" t="s">
        <v>241</v>
      </c>
      <c r="C232" s="1" t="s">
        <v>33</v>
      </c>
    </row>
    <row r="233" spans="2:3" x14ac:dyDescent="0.25">
      <c r="B233" s="1" t="s">
        <v>243</v>
      </c>
      <c r="C233" s="1" t="s">
        <v>10</v>
      </c>
    </row>
    <row r="234" spans="2:3" x14ac:dyDescent="0.25">
      <c r="B234" s="1" t="s">
        <v>243</v>
      </c>
      <c r="C234" s="1" t="s">
        <v>14</v>
      </c>
    </row>
    <row r="235" spans="2:3" x14ac:dyDescent="0.25">
      <c r="B235" s="1" t="s">
        <v>245</v>
      </c>
      <c r="C235" s="1" t="s">
        <v>10</v>
      </c>
    </row>
    <row r="236" spans="2:3" x14ac:dyDescent="0.25">
      <c r="B236" s="1" t="s">
        <v>245</v>
      </c>
      <c r="C236" s="1" t="s">
        <v>33</v>
      </c>
    </row>
    <row r="237" spans="2:3" x14ac:dyDescent="0.25">
      <c r="B237" s="1" t="s">
        <v>247</v>
      </c>
      <c r="C237" s="1" t="s">
        <v>14</v>
      </c>
    </row>
    <row r="238" spans="2:3" x14ac:dyDescent="0.25">
      <c r="B238" s="1" t="s">
        <v>428</v>
      </c>
      <c r="C238" s="1" t="s">
        <v>10</v>
      </c>
    </row>
    <row r="239" spans="2:3" x14ac:dyDescent="0.25">
      <c r="B239" s="1" t="s">
        <v>250</v>
      </c>
      <c r="C239" s="1" t="s">
        <v>14</v>
      </c>
    </row>
    <row r="240" spans="2:3" x14ac:dyDescent="0.25">
      <c r="B240" s="1" t="s">
        <v>250</v>
      </c>
      <c r="C240" s="1" t="s">
        <v>26</v>
      </c>
    </row>
    <row r="241" spans="2:3" x14ac:dyDescent="0.25">
      <c r="B241" s="1" t="s">
        <v>298</v>
      </c>
      <c r="C241" s="1" t="s">
        <v>33</v>
      </c>
    </row>
    <row r="242" spans="2:3" x14ac:dyDescent="0.25">
      <c r="B242" s="1" t="s">
        <v>646</v>
      </c>
      <c r="C242" s="1" t="s">
        <v>14</v>
      </c>
    </row>
    <row r="243" spans="2:3" x14ac:dyDescent="0.25">
      <c r="B243" s="1" t="s">
        <v>646</v>
      </c>
      <c r="C243" s="1" t="s">
        <v>33</v>
      </c>
    </row>
    <row r="244" spans="2:3" x14ac:dyDescent="0.25">
      <c r="B244" s="1" t="s">
        <v>254</v>
      </c>
      <c r="C244" s="1" t="s">
        <v>10</v>
      </c>
    </row>
    <row r="245" spans="2:3" x14ac:dyDescent="0.25">
      <c r="B245" s="1" t="s">
        <v>256</v>
      </c>
      <c r="C245" s="1" t="s">
        <v>14</v>
      </c>
    </row>
    <row r="246" spans="2:3" x14ac:dyDescent="0.25">
      <c r="B246" s="1" t="s">
        <v>256</v>
      </c>
      <c r="C246" s="1" t="s">
        <v>10</v>
      </c>
    </row>
    <row r="247" spans="2:3" x14ac:dyDescent="0.25">
      <c r="B247" s="1" t="s">
        <v>337</v>
      </c>
      <c r="C247" s="1" t="s">
        <v>33</v>
      </c>
    </row>
    <row r="248" spans="2:3" x14ac:dyDescent="0.25">
      <c r="B248" s="1" t="s">
        <v>337</v>
      </c>
      <c r="C248" s="1" t="s">
        <v>26</v>
      </c>
    </row>
    <row r="249" spans="2:3" x14ac:dyDescent="0.25">
      <c r="B249" s="1" t="s">
        <v>337</v>
      </c>
      <c r="C249" s="1" t="s">
        <v>10</v>
      </c>
    </row>
    <row r="250" spans="2:3" x14ac:dyDescent="0.25">
      <c r="B250" s="1" t="s">
        <v>260</v>
      </c>
      <c r="C250" s="1" t="s">
        <v>14</v>
      </c>
    </row>
    <row r="251" spans="2:3" x14ac:dyDescent="0.25">
      <c r="B251" s="1" t="s">
        <v>665</v>
      </c>
      <c r="C251" s="1" t="s">
        <v>14</v>
      </c>
    </row>
    <row r="252" spans="2:3" x14ac:dyDescent="0.25">
      <c r="B252" s="1" t="s">
        <v>679</v>
      </c>
      <c r="C252" s="1" t="s">
        <v>26</v>
      </c>
    </row>
    <row r="253" spans="2:3" x14ac:dyDescent="0.25">
      <c r="B253" s="1" t="s">
        <v>679</v>
      </c>
      <c r="C253" s="1" t="s">
        <v>10</v>
      </c>
    </row>
    <row r="254" spans="2:3" x14ac:dyDescent="0.25">
      <c r="B254" s="1" t="s">
        <v>263</v>
      </c>
      <c r="C254" s="1" t="s">
        <v>33</v>
      </c>
    </row>
    <row r="255" spans="2:3" x14ac:dyDescent="0.25">
      <c r="B255" s="1" t="s">
        <v>265</v>
      </c>
      <c r="C255" s="1" t="s">
        <v>10</v>
      </c>
    </row>
    <row r="256" spans="2:3" x14ac:dyDescent="0.25">
      <c r="B256" s="1" t="s">
        <v>270</v>
      </c>
      <c r="C256" s="1" t="s">
        <v>10</v>
      </c>
    </row>
    <row r="257" spans="2:3" x14ac:dyDescent="0.25">
      <c r="B257" s="1" t="s">
        <v>746</v>
      </c>
      <c r="C257" s="1" t="s">
        <v>10</v>
      </c>
    </row>
    <row r="258" spans="2:3" x14ac:dyDescent="0.25">
      <c r="B258" s="1" t="s">
        <v>274</v>
      </c>
      <c r="C258" s="1" t="s">
        <v>10</v>
      </c>
    </row>
    <row r="259" spans="2:3" x14ac:dyDescent="0.25">
      <c r="B259" s="1" t="s">
        <v>327</v>
      </c>
      <c r="C259" s="1" t="s">
        <v>10</v>
      </c>
    </row>
    <row r="260" spans="2:3" x14ac:dyDescent="0.25">
      <c r="B260" s="1" t="s">
        <v>327</v>
      </c>
      <c r="C260" s="1" t="s">
        <v>26</v>
      </c>
    </row>
    <row r="261" spans="2:3" x14ac:dyDescent="0.25">
      <c r="B261" s="1" t="s">
        <v>312</v>
      </c>
      <c r="C261" s="1" t="s">
        <v>14</v>
      </c>
    </row>
    <row r="262" spans="2:3" x14ac:dyDescent="0.25">
      <c r="B262" s="1" t="s">
        <v>312</v>
      </c>
      <c r="C262" s="1" t="s">
        <v>10</v>
      </c>
    </row>
    <row r="263" spans="2:3" x14ac:dyDescent="0.25">
      <c r="B263" s="1" t="s">
        <v>312</v>
      </c>
      <c r="C263" s="1" t="s">
        <v>26</v>
      </c>
    </row>
    <row r="264" spans="2:3" x14ac:dyDescent="0.25">
      <c r="B264" s="1" t="s">
        <v>422</v>
      </c>
      <c r="C264" s="1" t="s">
        <v>14</v>
      </c>
    </row>
    <row r="265" spans="2:3" x14ac:dyDescent="0.25">
      <c r="B265" s="1" t="s">
        <v>278</v>
      </c>
      <c r="C265" s="1" t="s">
        <v>10</v>
      </c>
    </row>
    <row r="266" spans="2:3" x14ac:dyDescent="0.25">
      <c r="B266" s="1" t="s">
        <v>278</v>
      </c>
      <c r="C266" s="1" t="s">
        <v>26</v>
      </c>
    </row>
    <row r="267" spans="2:3" x14ac:dyDescent="0.25">
      <c r="B267" s="1" t="s">
        <v>280</v>
      </c>
      <c r="C267" s="1" t="s">
        <v>33</v>
      </c>
    </row>
    <row r="268" spans="2:3" x14ac:dyDescent="0.25">
      <c r="B268" s="1" t="s">
        <v>282</v>
      </c>
      <c r="C268" s="1" t="s">
        <v>14</v>
      </c>
    </row>
    <row r="269" spans="2:3" x14ac:dyDescent="0.25">
      <c r="B269" s="1" t="s">
        <v>284</v>
      </c>
      <c r="C269" s="1" t="s">
        <v>26</v>
      </c>
    </row>
    <row r="270" spans="2:3" x14ac:dyDescent="0.25">
      <c r="B270" s="1" t="s">
        <v>284</v>
      </c>
      <c r="C270" s="1" t="s">
        <v>10</v>
      </c>
    </row>
    <row r="271" spans="2:3" x14ac:dyDescent="0.25">
      <c r="B271" s="1" t="s">
        <v>288</v>
      </c>
      <c r="C271" s="1" t="s">
        <v>10</v>
      </c>
    </row>
    <row r="272" spans="2:3" x14ac:dyDescent="0.25">
      <c r="B272" s="1" t="s">
        <v>288</v>
      </c>
      <c r="C272" s="1" t="s">
        <v>26</v>
      </c>
    </row>
    <row r="273" spans="2:3" x14ac:dyDescent="0.25">
      <c r="B273" s="1" t="s">
        <v>739</v>
      </c>
      <c r="C273" s="1" t="s">
        <v>14</v>
      </c>
    </row>
    <row r="274" spans="2:3" x14ac:dyDescent="0.25">
      <c r="B274" s="1" t="s">
        <v>290</v>
      </c>
      <c r="C274" s="1" t="s">
        <v>10</v>
      </c>
    </row>
    <row r="275" spans="2:3" x14ac:dyDescent="0.25">
      <c r="B275" s="1" t="s">
        <v>290</v>
      </c>
      <c r="C275" s="1" t="s">
        <v>14</v>
      </c>
    </row>
    <row r="276" spans="2:3" x14ac:dyDescent="0.25">
      <c r="B276" s="1" t="s">
        <v>292</v>
      </c>
      <c r="C276" s="1" t="s">
        <v>10</v>
      </c>
    </row>
    <row r="277" spans="2:3" x14ac:dyDescent="0.25">
      <c r="B277" s="1" t="s">
        <v>292</v>
      </c>
      <c r="C277" s="1" t="s">
        <v>26</v>
      </c>
    </row>
    <row r="278" spans="2:3" x14ac:dyDescent="0.25">
      <c r="B278" s="1" t="s">
        <v>292</v>
      </c>
      <c r="C278" s="1" t="s">
        <v>33</v>
      </c>
    </row>
    <row r="279" spans="2:3" x14ac:dyDescent="0.25">
      <c r="B279" s="1" t="s">
        <v>319</v>
      </c>
      <c r="C279" s="1" t="s">
        <v>33</v>
      </c>
    </row>
    <row r="280" spans="2:3" x14ac:dyDescent="0.25">
      <c r="B280" s="1" t="s">
        <v>319</v>
      </c>
      <c r="C280" s="1" t="s">
        <v>14</v>
      </c>
    </row>
    <row r="281" spans="2:3" x14ac:dyDescent="0.25">
      <c r="B281" s="1" t="s">
        <v>319</v>
      </c>
      <c r="C281" s="1" t="s">
        <v>10</v>
      </c>
    </row>
    <row r="282" spans="2:3" x14ac:dyDescent="0.25">
      <c r="B282" s="1" t="s">
        <v>714</v>
      </c>
      <c r="C282" s="1" t="s">
        <v>14</v>
      </c>
    </row>
    <row r="283" spans="2:3" x14ac:dyDescent="0.25">
      <c r="B283" s="1" t="s">
        <v>714</v>
      </c>
      <c r="C283" s="1" t="s">
        <v>10</v>
      </c>
    </row>
    <row r="284" spans="2:3" x14ac:dyDescent="0.25">
      <c r="B284" s="1" t="s">
        <v>301</v>
      </c>
      <c r="C284" s="1" t="s">
        <v>14</v>
      </c>
    </row>
    <row r="285" spans="2:3" x14ac:dyDescent="0.25">
      <c r="B285" s="1" t="s">
        <v>630</v>
      </c>
      <c r="C285" s="1" t="s">
        <v>10</v>
      </c>
    </row>
    <row r="286" spans="2:3" x14ac:dyDescent="0.25">
      <c r="B286" s="1" t="s">
        <v>303</v>
      </c>
      <c r="C286" s="1" t="s">
        <v>10</v>
      </c>
    </row>
    <row r="287" spans="2:3" x14ac:dyDescent="0.25">
      <c r="B287" s="1" t="s">
        <v>305</v>
      </c>
      <c r="C287" s="1" t="s">
        <v>14</v>
      </c>
    </row>
    <row r="288" spans="2:3" x14ac:dyDescent="0.25">
      <c r="B288" s="1" t="s">
        <v>305</v>
      </c>
      <c r="C288" s="1" t="s">
        <v>26</v>
      </c>
    </row>
    <row r="289" spans="2:3" x14ac:dyDescent="0.25">
      <c r="B289" s="1" t="s">
        <v>307</v>
      </c>
      <c r="C289" s="1" t="s">
        <v>14</v>
      </c>
    </row>
    <row r="290" spans="2:3" x14ac:dyDescent="0.25">
      <c r="B290" s="1" t="s">
        <v>634</v>
      </c>
      <c r="C290" s="1" t="s">
        <v>10</v>
      </c>
    </row>
    <row r="291" spans="2:3" x14ac:dyDescent="0.25">
      <c r="B291" s="1" t="s">
        <v>310</v>
      </c>
      <c r="C291" s="1" t="s">
        <v>14</v>
      </c>
    </row>
    <row r="292" spans="2:3" x14ac:dyDescent="0.25">
      <c r="B292" s="1" t="s">
        <v>548</v>
      </c>
      <c r="C292" s="1" t="s">
        <v>26</v>
      </c>
    </row>
    <row r="293" spans="2:3" x14ac:dyDescent="0.25">
      <c r="B293" s="1" t="s">
        <v>330</v>
      </c>
      <c r="C293" s="1" t="s">
        <v>26</v>
      </c>
    </row>
    <row r="294" spans="2:3" x14ac:dyDescent="0.25">
      <c r="B294" s="1" t="s">
        <v>315</v>
      </c>
      <c r="C294" s="1" t="s">
        <v>14</v>
      </c>
    </row>
    <row r="295" spans="2:3" x14ac:dyDescent="0.25">
      <c r="B295" s="1" t="s">
        <v>430</v>
      </c>
      <c r="C295" s="1" t="s">
        <v>26</v>
      </c>
    </row>
    <row r="296" spans="2:3" x14ac:dyDescent="0.25">
      <c r="B296" s="1" t="s">
        <v>430</v>
      </c>
      <c r="C296" s="1" t="s">
        <v>14</v>
      </c>
    </row>
    <row r="297" spans="2:3" x14ac:dyDescent="0.25">
      <c r="B297" s="1" t="s">
        <v>490</v>
      </c>
      <c r="C297" s="1" t="s">
        <v>10</v>
      </c>
    </row>
    <row r="298" spans="2:3" x14ac:dyDescent="0.25">
      <c r="B298" s="1" t="s">
        <v>387</v>
      </c>
      <c r="C298" s="1" t="s">
        <v>26</v>
      </c>
    </row>
    <row r="299" spans="2:3" x14ac:dyDescent="0.25">
      <c r="B299" s="1" t="s">
        <v>321</v>
      </c>
      <c r="C299" s="1" t="s">
        <v>14</v>
      </c>
    </row>
    <row r="300" spans="2:3" x14ac:dyDescent="0.25">
      <c r="B300" s="1" t="s">
        <v>323</v>
      </c>
      <c r="C300" s="1" t="s">
        <v>26</v>
      </c>
    </row>
    <row r="301" spans="2:3" x14ac:dyDescent="0.25">
      <c r="B301" s="1" t="s">
        <v>323</v>
      </c>
      <c r="C301" s="1" t="s">
        <v>14</v>
      </c>
    </row>
    <row r="302" spans="2:3" x14ac:dyDescent="0.25">
      <c r="B302" s="1" t="s">
        <v>325</v>
      </c>
      <c r="C302" s="1" t="s">
        <v>10</v>
      </c>
    </row>
    <row r="303" spans="2:3" x14ac:dyDescent="0.25">
      <c r="B303" s="1" t="s">
        <v>325</v>
      </c>
      <c r="C303" s="1" t="s">
        <v>33</v>
      </c>
    </row>
    <row r="304" spans="2:3" x14ac:dyDescent="0.25">
      <c r="B304" s="1" t="s">
        <v>600</v>
      </c>
      <c r="C304" s="1" t="s">
        <v>26</v>
      </c>
    </row>
    <row r="305" spans="2:3" x14ac:dyDescent="0.25">
      <c r="B305" s="1" t="s">
        <v>600</v>
      </c>
      <c r="C305" s="1" t="s">
        <v>33</v>
      </c>
    </row>
    <row r="306" spans="2:3" x14ac:dyDescent="0.25">
      <c r="B306" s="1" t="s">
        <v>392</v>
      </c>
      <c r="C306" s="1" t="s">
        <v>14</v>
      </c>
    </row>
    <row r="307" spans="2:3" x14ac:dyDescent="0.25">
      <c r="B307" s="1" t="s">
        <v>724</v>
      </c>
      <c r="C307" s="1" t="s">
        <v>26</v>
      </c>
    </row>
    <row r="308" spans="2:3" x14ac:dyDescent="0.25">
      <c r="B308" s="1" t="s">
        <v>341</v>
      </c>
      <c r="C308" s="1" t="s">
        <v>33</v>
      </c>
    </row>
    <row r="309" spans="2:3" x14ac:dyDescent="0.25">
      <c r="B309" s="1" t="s">
        <v>341</v>
      </c>
      <c r="C309" s="1" t="s">
        <v>14</v>
      </c>
    </row>
    <row r="310" spans="2:3" x14ac:dyDescent="0.25">
      <c r="B310" s="1" t="s">
        <v>347</v>
      </c>
      <c r="C310" s="1" t="s">
        <v>10</v>
      </c>
    </row>
    <row r="311" spans="2:3" x14ac:dyDescent="0.25">
      <c r="B311" s="1" t="s">
        <v>349</v>
      </c>
      <c r="C311" s="1" t="s">
        <v>14</v>
      </c>
    </row>
    <row r="312" spans="2:3" x14ac:dyDescent="0.25">
      <c r="B312" s="1" t="s">
        <v>351</v>
      </c>
      <c r="C312" s="1" t="s">
        <v>14</v>
      </c>
    </row>
    <row r="313" spans="2:3" x14ac:dyDescent="0.25">
      <c r="B313" s="1" t="s">
        <v>668</v>
      </c>
      <c r="C313" s="1" t="s">
        <v>10</v>
      </c>
    </row>
    <row r="314" spans="2:3" x14ac:dyDescent="0.25">
      <c r="B314" s="1" t="s">
        <v>718</v>
      </c>
      <c r="C314" s="1" t="s">
        <v>33</v>
      </c>
    </row>
    <row r="315" spans="2:3" x14ac:dyDescent="0.25">
      <c r="B315" s="1" t="s">
        <v>354</v>
      </c>
      <c r="C315" s="1" t="s">
        <v>26</v>
      </c>
    </row>
    <row r="316" spans="2:3" x14ac:dyDescent="0.25">
      <c r="B316" s="1" t="s">
        <v>781</v>
      </c>
      <c r="C316" s="1" t="s">
        <v>26</v>
      </c>
    </row>
    <row r="317" spans="2:3" x14ac:dyDescent="0.25">
      <c r="B317" s="1" t="s">
        <v>781</v>
      </c>
      <c r="C317" s="1" t="s">
        <v>14</v>
      </c>
    </row>
    <row r="318" spans="2:3" x14ac:dyDescent="0.25">
      <c r="B318" s="1" t="s">
        <v>356</v>
      </c>
      <c r="C318" s="1" t="s">
        <v>26</v>
      </c>
    </row>
    <row r="319" spans="2:3" x14ac:dyDescent="0.25">
      <c r="B319" s="1" t="s">
        <v>358</v>
      </c>
      <c r="C319" s="1" t="s">
        <v>26</v>
      </c>
    </row>
    <row r="320" spans="2:3" x14ac:dyDescent="0.25">
      <c r="B320" s="1" t="s">
        <v>534</v>
      </c>
      <c r="C320" s="1" t="s">
        <v>10</v>
      </c>
    </row>
    <row r="321" spans="2:3" x14ac:dyDescent="0.25">
      <c r="B321" s="1" t="s">
        <v>364</v>
      </c>
      <c r="C321" s="1" t="s">
        <v>14</v>
      </c>
    </row>
    <row r="322" spans="2:3" x14ac:dyDescent="0.25">
      <c r="B322" s="1" t="s">
        <v>364</v>
      </c>
      <c r="C322" s="1" t="s">
        <v>26</v>
      </c>
    </row>
    <row r="323" spans="2:3" x14ac:dyDescent="0.25">
      <c r="B323" s="1" t="s">
        <v>366</v>
      </c>
      <c r="C323" s="1" t="s">
        <v>10</v>
      </c>
    </row>
    <row r="324" spans="2:3" x14ac:dyDescent="0.25">
      <c r="B324" s="1" t="s">
        <v>368</v>
      </c>
      <c r="C324" s="1" t="s">
        <v>14</v>
      </c>
    </row>
    <row r="325" spans="2:3" x14ac:dyDescent="0.25">
      <c r="B325" s="1" t="s">
        <v>770</v>
      </c>
      <c r="C325" s="1" t="s">
        <v>14</v>
      </c>
    </row>
    <row r="326" spans="2:3" x14ac:dyDescent="0.25">
      <c r="B326" s="1" t="s">
        <v>372</v>
      </c>
      <c r="C326" s="1" t="s">
        <v>10</v>
      </c>
    </row>
    <row r="327" spans="2:3" x14ac:dyDescent="0.25">
      <c r="B327" s="1" t="s">
        <v>379</v>
      </c>
      <c r="C327" s="1" t="s">
        <v>14</v>
      </c>
    </row>
    <row r="328" spans="2:3" x14ac:dyDescent="0.25">
      <c r="B328" s="1" t="s">
        <v>379</v>
      </c>
      <c r="C328" s="1" t="s">
        <v>10</v>
      </c>
    </row>
    <row r="329" spans="2:3" x14ac:dyDescent="0.25">
      <c r="B329" s="1" t="s">
        <v>816</v>
      </c>
      <c r="C329" s="1" t="s">
        <v>10</v>
      </c>
    </row>
    <row r="330" spans="2:3" x14ac:dyDescent="0.25">
      <c r="B330" s="1" t="s">
        <v>383</v>
      </c>
      <c r="C330" s="1" t="s">
        <v>10</v>
      </c>
    </row>
    <row r="331" spans="2:3" x14ac:dyDescent="0.25">
      <c r="B331" s="1" t="s">
        <v>383</v>
      </c>
      <c r="C331" s="1" t="s">
        <v>26</v>
      </c>
    </row>
    <row r="332" spans="2:3" x14ac:dyDescent="0.25">
      <c r="B332" s="1" t="s">
        <v>567</v>
      </c>
      <c r="C332" s="1" t="s">
        <v>26</v>
      </c>
    </row>
    <row r="333" spans="2:3" x14ac:dyDescent="0.25">
      <c r="B333" s="1" t="s">
        <v>567</v>
      </c>
      <c r="C333" s="1" t="s">
        <v>14</v>
      </c>
    </row>
    <row r="334" spans="2:3" x14ac:dyDescent="0.25">
      <c r="B334" s="1" t="s">
        <v>389</v>
      </c>
      <c r="C334" s="1" t="s">
        <v>14</v>
      </c>
    </row>
    <row r="335" spans="2:3" x14ac:dyDescent="0.25">
      <c r="B335" s="1" t="s">
        <v>389</v>
      </c>
      <c r="C335" s="1" t="s">
        <v>33</v>
      </c>
    </row>
    <row r="336" spans="2:3" x14ac:dyDescent="0.25">
      <c r="B336" s="1" t="s">
        <v>755</v>
      </c>
      <c r="C336" s="1" t="s">
        <v>33</v>
      </c>
    </row>
    <row r="337" spans="2:3" x14ac:dyDescent="0.25">
      <c r="B337" s="1" t="s">
        <v>470</v>
      </c>
      <c r="C337" s="1" t="s">
        <v>10</v>
      </c>
    </row>
    <row r="338" spans="2:3" x14ac:dyDescent="0.25">
      <c r="B338" s="1" t="s">
        <v>470</v>
      </c>
      <c r="C338" s="1" t="s">
        <v>26</v>
      </c>
    </row>
    <row r="339" spans="2:3" x14ac:dyDescent="0.25">
      <c r="B339" s="1" t="s">
        <v>698</v>
      </c>
      <c r="C339" s="1" t="s">
        <v>26</v>
      </c>
    </row>
    <row r="340" spans="2:3" x14ac:dyDescent="0.25">
      <c r="B340" s="1" t="s">
        <v>398</v>
      </c>
      <c r="C340" s="1" t="s">
        <v>14</v>
      </c>
    </row>
    <row r="341" spans="2:3" x14ac:dyDescent="0.25">
      <c r="B341" s="1" t="s">
        <v>398</v>
      </c>
      <c r="C341" s="1" t="s">
        <v>10</v>
      </c>
    </row>
    <row r="342" spans="2:3" x14ac:dyDescent="0.25">
      <c r="B342" s="1" t="s">
        <v>398</v>
      </c>
      <c r="C342" s="1" t="s">
        <v>33</v>
      </c>
    </row>
    <row r="343" spans="2:3" x14ac:dyDescent="0.25">
      <c r="B343" s="1" t="s">
        <v>400</v>
      </c>
      <c r="C343" s="1" t="s">
        <v>26</v>
      </c>
    </row>
    <row r="344" spans="2:3" x14ac:dyDescent="0.25">
      <c r="B344" s="1" t="s">
        <v>825</v>
      </c>
      <c r="C344" s="1" t="s">
        <v>10</v>
      </c>
    </row>
    <row r="345" spans="2:3" x14ac:dyDescent="0.25">
      <c r="B345" s="1" t="s">
        <v>406</v>
      </c>
      <c r="C345" s="1" t="s">
        <v>14</v>
      </c>
    </row>
    <row r="346" spans="2:3" x14ac:dyDescent="0.25">
      <c r="B346" s="1" t="s">
        <v>406</v>
      </c>
      <c r="C346" s="1" t="s">
        <v>10</v>
      </c>
    </row>
    <row r="347" spans="2:3" x14ac:dyDescent="0.25">
      <c r="B347" s="1" t="s">
        <v>641</v>
      </c>
      <c r="C347" s="1" t="s">
        <v>10</v>
      </c>
    </row>
    <row r="348" spans="2:3" x14ac:dyDescent="0.25">
      <c r="B348" s="1" t="s">
        <v>821</v>
      </c>
      <c r="C348" s="1" t="s">
        <v>14</v>
      </c>
    </row>
    <row r="349" spans="2:3" x14ac:dyDescent="0.25">
      <c r="B349" s="1" t="s">
        <v>700</v>
      </c>
      <c r="C349" s="1" t="s">
        <v>10</v>
      </c>
    </row>
    <row r="350" spans="2:3" x14ac:dyDescent="0.25">
      <c r="B350" s="1" t="s">
        <v>517</v>
      </c>
      <c r="C350" s="1" t="s">
        <v>10</v>
      </c>
    </row>
    <row r="351" spans="2:3" x14ac:dyDescent="0.25">
      <c r="B351" s="1" t="s">
        <v>517</v>
      </c>
      <c r="C351" s="1" t="s">
        <v>14</v>
      </c>
    </row>
    <row r="352" spans="2:3" x14ac:dyDescent="0.25">
      <c r="B352" s="1" t="s">
        <v>474</v>
      </c>
      <c r="C352" s="1" t="s">
        <v>33</v>
      </c>
    </row>
    <row r="353" spans="2:3" x14ac:dyDescent="0.25">
      <c r="B353" s="1" t="s">
        <v>424</v>
      </c>
      <c r="C353" s="1" t="s">
        <v>26</v>
      </c>
    </row>
    <row r="354" spans="2:3" x14ac:dyDescent="0.25">
      <c r="B354" s="1" t="s">
        <v>426</v>
      </c>
      <c r="C354" s="1" t="s">
        <v>26</v>
      </c>
    </row>
    <row r="355" spans="2:3" x14ac:dyDescent="0.25">
      <c r="B355" s="1" t="s">
        <v>563</v>
      </c>
      <c r="C355" s="1" t="s">
        <v>33</v>
      </c>
    </row>
    <row r="356" spans="2:3" x14ac:dyDescent="0.25">
      <c r="B356" s="1" t="s">
        <v>434</v>
      </c>
      <c r="C356" s="1" t="s">
        <v>10</v>
      </c>
    </row>
    <row r="357" spans="2:3" x14ac:dyDescent="0.25">
      <c r="B357" s="1" t="s">
        <v>436</v>
      </c>
      <c r="C357" s="1" t="s">
        <v>10</v>
      </c>
    </row>
    <row r="358" spans="2:3" x14ac:dyDescent="0.25">
      <c r="B358" s="1" t="s">
        <v>438</v>
      </c>
      <c r="C358" s="1" t="s">
        <v>14</v>
      </c>
    </row>
    <row r="359" spans="2:3" x14ac:dyDescent="0.25">
      <c r="B359" s="1" t="s">
        <v>438</v>
      </c>
      <c r="C359" s="1" t="s">
        <v>26</v>
      </c>
    </row>
    <row r="360" spans="2:3" x14ac:dyDescent="0.25">
      <c r="B360" s="1" t="s">
        <v>440</v>
      </c>
      <c r="C360" s="1" t="s">
        <v>14</v>
      </c>
    </row>
    <row r="361" spans="2:3" x14ac:dyDescent="0.25">
      <c r="B361" s="1" t="s">
        <v>440</v>
      </c>
      <c r="C361" s="1" t="s">
        <v>10</v>
      </c>
    </row>
    <row r="362" spans="2:3" x14ac:dyDescent="0.25">
      <c r="B362" s="1" t="s">
        <v>442</v>
      </c>
      <c r="C362" s="1" t="s">
        <v>14</v>
      </c>
    </row>
    <row r="363" spans="2:3" x14ac:dyDescent="0.25">
      <c r="B363" s="1" t="s">
        <v>450</v>
      </c>
      <c r="C363" s="1" t="s">
        <v>10</v>
      </c>
    </row>
    <row r="364" spans="2:3" x14ac:dyDescent="0.25">
      <c r="B364" s="1" t="s">
        <v>609</v>
      </c>
      <c r="C364" s="1" t="s">
        <v>14</v>
      </c>
    </row>
    <row r="365" spans="2:3" x14ac:dyDescent="0.25">
      <c r="B365" s="1" t="s">
        <v>644</v>
      </c>
      <c r="C365" s="1" t="s">
        <v>10</v>
      </c>
    </row>
    <row r="366" spans="2:3" x14ac:dyDescent="0.25">
      <c r="B366" s="1" t="s">
        <v>454</v>
      </c>
      <c r="C366" s="1" t="s">
        <v>26</v>
      </c>
    </row>
    <row r="367" spans="2:3" x14ac:dyDescent="0.25">
      <c r="B367" s="1" t="s">
        <v>812</v>
      </c>
      <c r="C367" s="1" t="s">
        <v>10</v>
      </c>
    </row>
    <row r="368" spans="2:3" x14ac:dyDescent="0.25">
      <c r="B368" s="1" t="s">
        <v>459</v>
      </c>
      <c r="C368" s="1" t="s">
        <v>10</v>
      </c>
    </row>
    <row r="369" spans="2:3" x14ac:dyDescent="0.25">
      <c r="B369" s="1" t="s">
        <v>468</v>
      </c>
      <c r="C369" s="1" t="s">
        <v>26</v>
      </c>
    </row>
    <row r="370" spans="2:3" x14ac:dyDescent="0.25">
      <c r="B370" s="1" t="s">
        <v>468</v>
      </c>
      <c r="C370" s="1" t="s">
        <v>14</v>
      </c>
    </row>
    <row r="371" spans="2:3" x14ac:dyDescent="0.25">
      <c r="B371" s="1" t="s">
        <v>519</v>
      </c>
      <c r="C371" s="1" t="s">
        <v>33</v>
      </c>
    </row>
    <row r="372" spans="2:3" x14ac:dyDescent="0.25">
      <c r="B372" s="1" t="s">
        <v>576</v>
      </c>
      <c r="C372" s="1" t="s">
        <v>14</v>
      </c>
    </row>
    <row r="373" spans="2:3" x14ac:dyDescent="0.25">
      <c r="B373" s="1" t="s">
        <v>673</v>
      </c>
      <c r="C373" s="1" t="s">
        <v>26</v>
      </c>
    </row>
    <row r="374" spans="2:3" x14ac:dyDescent="0.25">
      <c r="B374" s="1" t="s">
        <v>538</v>
      </c>
      <c r="C374" s="1" t="s">
        <v>10</v>
      </c>
    </row>
    <row r="375" spans="2:3" x14ac:dyDescent="0.25">
      <c r="B375" s="1" t="s">
        <v>540</v>
      </c>
      <c r="C375" s="1" t="s">
        <v>26</v>
      </c>
    </row>
    <row r="376" spans="2:3" x14ac:dyDescent="0.25">
      <c r="B376" s="1" t="s">
        <v>540</v>
      </c>
      <c r="C376" s="1" t="s">
        <v>10</v>
      </c>
    </row>
    <row r="377" spans="2:3" x14ac:dyDescent="0.25">
      <c r="B377" s="1" t="s">
        <v>632</v>
      </c>
      <c r="C377" s="1" t="s">
        <v>10</v>
      </c>
    </row>
    <row r="378" spans="2:3" x14ac:dyDescent="0.25">
      <c r="B378" s="1" t="s">
        <v>484</v>
      </c>
      <c r="C378" s="1" t="s">
        <v>10</v>
      </c>
    </row>
    <row r="379" spans="2:3" x14ac:dyDescent="0.25">
      <c r="B379" s="1" t="s">
        <v>749</v>
      </c>
      <c r="C379" s="1" t="s">
        <v>33</v>
      </c>
    </row>
    <row r="380" spans="2:3" x14ac:dyDescent="0.25">
      <c r="B380" s="1" t="s">
        <v>486</v>
      </c>
      <c r="C380" s="1" t="s">
        <v>33</v>
      </c>
    </row>
    <row r="381" spans="2:3" x14ac:dyDescent="0.25">
      <c r="B381" s="1" t="s">
        <v>486</v>
      </c>
      <c r="C381" s="1" t="s">
        <v>14</v>
      </c>
    </row>
    <row r="382" spans="2:3" x14ac:dyDescent="0.25">
      <c r="B382" s="1" t="s">
        <v>758</v>
      </c>
      <c r="C382" s="1" t="s">
        <v>14</v>
      </c>
    </row>
    <row r="383" spans="2:3" x14ac:dyDescent="0.25">
      <c r="B383" s="1" t="s">
        <v>488</v>
      </c>
      <c r="C383" s="1" t="s">
        <v>33</v>
      </c>
    </row>
    <row r="384" spans="2:3" x14ac:dyDescent="0.25">
      <c r="B384" s="1" t="s">
        <v>741</v>
      </c>
      <c r="C384" s="1" t="s">
        <v>10</v>
      </c>
    </row>
    <row r="385" spans="2:3" x14ac:dyDescent="0.25">
      <c r="B385" s="1" t="s">
        <v>611</v>
      </c>
      <c r="C385" s="1" t="s">
        <v>14</v>
      </c>
    </row>
    <row r="386" spans="2:3" x14ac:dyDescent="0.25">
      <c r="B386" s="1" t="s">
        <v>494</v>
      </c>
      <c r="C386" s="1" t="s">
        <v>33</v>
      </c>
    </row>
    <row r="387" spans="2:3" x14ac:dyDescent="0.25">
      <c r="B387" s="1" t="s">
        <v>498</v>
      </c>
      <c r="C387" s="1" t="s">
        <v>14</v>
      </c>
    </row>
    <row r="388" spans="2:3" x14ac:dyDescent="0.25">
      <c r="B388" s="1" t="s">
        <v>500</v>
      </c>
      <c r="C388" s="1" t="s">
        <v>14</v>
      </c>
    </row>
    <row r="389" spans="2:3" x14ac:dyDescent="0.25">
      <c r="B389" s="1" t="s">
        <v>524</v>
      </c>
      <c r="C389" s="1" t="s">
        <v>10</v>
      </c>
    </row>
    <row r="390" spans="2:3" x14ac:dyDescent="0.25">
      <c r="B390" s="1" t="s">
        <v>524</v>
      </c>
      <c r="C390" s="1" t="s">
        <v>14</v>
      </c>
    </row>
    <row r="391" spans="2:3" x14ac:dyDescent="0.25">
      <c r="B391" s="1" t="s">
        <v>503</v>
      </c>
      <c r="C391" s="1" t="s">
        <v>33</v>
      </c>
    </row>
    <row r="392" spans="2:3" x14ac:dyDescent="0.25">
      <c r="B392" s="1" t="s">
        <v>503</v>
      </c>
      <c r="C392" s="1" t="s">
        <v>26</v>
      </c>
    </row>
    <row r="393" spans="2:3" x14ac:dyDescent="0.25">
      <c r="B393" s="1" t="s">
        <v>656</v>
      </c>
      <c r="C393" s="1" t="s">
        <v>10</v>
      </c>
    </row>
    <row r="394" spans="2:3" x14ac:dyDescent="0.25">
      <c r="B394" s="1" t="s">
        <v>582</v>
      </c>
      <c r="C394" s="1" t="s">
        <v>14</v>
      </c>
    </row>
    <row r="395" spans="2:3" x14ac:dyDescent="0.25">
      <c r="B395" s="1" t="s">
        <v>507</v>
      </c>
      <c r="C395" s="1" t="s">
        <v>14</v>
      </c>
    </row>
    <row r="396" spans="2:3" x14ac:dyDescent="0.25">
      <c r="B396" s="1" t="s">
        <v>507</v>
      </c>
      <c r="C396" s="1" t="s">
        <v>26</v>
      </c>
    </row>
    <row r="397" spans="2:3" x14ac:dyDescent="0.25">
      <c r="B397" s="1" t="s">
        <v>509</v>
      </c>
      <c r="C397" s="1" t="s">
        <v>14</v>
      </c>
    </row>
    <row r="398" spans="2:3" x14ac:dyDescent="0.25">
      <c r="B398" s="1" t="s">
        <v>707</v>
      </c>
      <c r="C398" s="1" t="s">
        <v>10</v>
      </c>
    </row>
    <row r="399" spans="2:3" x14ac:dyDescent="0.25">
      <c r="B399" s="1" t="s">
        <v>522</v>
      </c>
      <c r="C399" s="1" t="s">
        <v>10</v>
      </c>
    </row>
    <row r="400" spans="2:3" x14ac:dyDescent="0.25">
      <c r="B400" s="1" t="s">
        <v>528</v>
      </c>
      <c r="C400" s="1" t="s">
        <v>14</v>
      </c>
    </row>
    <row r="401" spans="2:3" x14ac:dyDescent="0.25">
      <c r="B401" s="1" t="s">
        <v>531</v>
      </c>
      <c r="C401" s="1" t="s">
        <v>14</v>
      </c>
    </row>
    <row r="402" spans="2:3" x14ac:dyDescent="0.25">
      <c r="B402" s="1" t="s">
        <v>536</v>
      </c>
      <c r="C402" s="1" t="s">
        <v>14</v>
      </c>
    </row>
    <row r="403" spans="2:3" x14ac:dyDescent="0.25">
      <c r="B403" s="1" t="s">
        <v>536</v>
      </c>
      <c r="C403" s="1" t="s">
        <v>10</v>
      </c>
    </row>
    <row r="404" spans="2:3" x14ac:dyDescent="0.25">
      <c r="B404" s="1" t="s">
        <v>550</v>
      </c>
      <c r="C404" s="1" t="s">
        <v>14</v>
      </c>
    </row>
    <row r="405" spans="2:3" x14ac:dyDescent="0.25">
      <c r="B405" s="1" t="s">
        <v>558</v>
      </c>
      <c r="C405" s="1" t="s">
        <v>26</v>
      </c>
    </row>
    <row r="406" spans="2:3" x14ac:dyDescent="0.25">
      <c r="B406" s="1" t="s">
        <v>558</v>
      </c>
      <c r="C406" s="1" t="s">
        <v>33</v>
      </c>
    </row>
    <row r="407" spans="2:3" x14ac:dyDescent="0.25">
      <c r="B407" s="1" t="s">
        <v>574</v>
      </c>
      <c r="C407" s="1" t="s">
        <v>14</v>
      </c>
    </row>
    <row r="408" spans="2:3" x14ac:dyDescent="0.25">
      <c r="B408" s="1" t="s">
        <v>814</v>
      </c>
      <c r="C408" s="1" t="s">
        <v>10</v>
      </c>
    </row>
    <row r="409" spans="2:3" x14ac:dyDescent="0.25">
      <c r="B409" s="1" t="s">
        <v>596</v>
      </c>
      <c r="C409" s="1" t="s">
        <v>33</v>
      </c>
    </row>
    <row r="410" spans="2:3" x14ac:dyDescent="0.25">
      <c r="B410" s="1" t="s">
        <v>598</v>
      </c>
      <c r="C410" s="1" t="s">
        <v>14</v>
      </c>
    </row>
    <row r="411" spans="2:3" x14ac:dyDescent="0.25">
      <c r="B411" s="1" t="s">
        <v>778</v>
      </c>
      <c r="C411" s="1" t="s">
        <v>26</v>
      </c>
    </row>
    <row r="412" spans="2:3" x14ac:dyDescent="0.25">
      <c r="B412" s="1" t="s">
        <v>751</v>
      </c>
      <c r="C412" s="1" t="s">
        <v>10</v>
      </c>
    </row>
    <row r="413" spans="2:3" x14ac:dyDescent="0.25">
      <c r="B413" s="1" t="s">
        <v>605</v>
      </c>
      <c r="C413" s="1" t="s">
        <v>26</v>
      </c>
    </row>
    <row r="414" spans="2:3" x14ac:dyDescent="0.25">
      <c r="B414" s="1" t="s">
        <v>653</v>
      </c>
      <c r="C414" s="1" t="s">
        <v>33</v>
      </c>
    </row>
    <row r="415" spans="2:3" x14ac:dyDescent="0.25">
      <c r="B415" s="1" t="s">
        <v>810</v>
      </c>
      <c r="C415" s="1" t="s">
        <v>10</v>
      </c>
    </row>
    <row r="416" spans="2:3" x14ac:dyDescent="0.25">
      <c r="B416" s="1" t="s">
        <v>617</v>
      </c>
      <c r="C416" s="1" t="s">
        <v>14</v>
      </c>
    </row>
    <row r="417" spans="2:3" x14ac:dyDescent="0.25">
      <c r="B417" s="1" t="s">
        <v>617</v>
      </c>
      <c r="C417" s="1" t="s">
        <v>10</v>
      </c>
    </row>
    <row r="418" spans="2:3" x14ac:dyDescent="0.25">
      <c r="B418" s="1" t="s">
        <v>620</v>
      </c>
      <c r="C418" s="1" t="s">
        <v>14</v>
      </c>
    </row>
    <row r="419" spans="2:3" x14ac:dyDescent="0.25">
      <c r="B419" s="1" t="s">
        <v>637</v>
      </c>
      <c r="C419" s="1" t="s">
        <v>26</v>
      </c>
    </row>
    <row r="420" spans="2:3" x14ac:dyDescent="0.25">
      <c r="B420" s="1" t="s">
        <v>686</v>
      </c>
      <c r="C420" s="1" t="s">
        <v>33</v>
      </c>
    </row>
    <row r="421" spans="2:3" x14ac:dyDescent="0.25">
      <c r="B421" s="1" t="s">
        <v>658</v>
      </c>
      <c r="C421" s="1" t="s">
        <v>14</v>
      </c>
    </row>
    <row r="422" spans="2:3" x14ac:dyDescent="0.25">
      <c r="B422" s="1" t="s">
        <v>663</v>
      </c>
      <c r="C422" s="1" t="s">
        <v>33</v>
      </c>
    </row>
    <row r="423" spans="2:3" x14ac:dyDescent="0.25">
      <c r="B423" s="1" t="s">
        <v>660</v>
      </c>
      <c r="C423" s="1" t="s">
        <v>10</v>
      </c>
    </row>
    <row r="424" spans="2:3" x14ac:dyDescent="0.25">
      <c r="B424" s="1" t="s">
        <v>660</v>
      </c>
      <c r="C424" s="1" t="s">
        <v>14</v>
      </c>
    </row>
    <row r="425" spans="2:3" x14ac:dyDescent="0.25">
      <c r="B425" s="1" t="s">
        <v>671</v>
      </c>
      <c r="C425" s="1" t="s">
        <v>10</v>
      </c>
    </row>
    <row r="426" spans="2:3" x14ac:dyDescent="0.25">
      <c r="B426" s="1" t="s">
        <v>677</v>
      </c>
      <c r="C426" s="1" t="s">
        <v>10</v>
      </c>
    </row>
    <row r="427" spans="2:3" x14ac:dyDescent="0.25">
      <c r="B427" s="1" t="s">
        <v>684</v>
      </c>
      <c r="C427" s="1" t="s">
        <v>14</v>
      </c>
    </row>
    <row r="428" spans="2:3" x14ac:dyDescent="0.25">
      <c r="B428" s="1" t="s">
        <v>689</v>
      </c>
      <c r="C428" s="1" t="s">
        <v>33</v>
      </c>
    </row>
    <row r="429" spans="2:3" x14ac:dyDescent="0.25">
      <c r="B429" s="1" t="s">
        <v>691</v>
      </c>
      <c r="C429" s="1" t="s">
        <v>14</v>
      </c>
    </row>
    <row r="430" spans="2:3" x14ac:dyDescent="0.25">
      <c r="B430" s="1" t="s">
        <v>691</v>
      </c>
      <c r="C430" s="1" t="s">
        <v>10</v>
      </c>
    </row>
    <row r="431" spans="2:3" x14ac:dyDescent="0.25">
      <c r="B431" s="1" t="s">
        <v>695</v>
      </c>
      <c r="C431" s="1" t="s">
        <v>33</v>
      </c>
    </row>
    <row r="432" spans="2:3" x14ac:dyDescent="0.25">
      <c r="B432" s="1" t="s">
        <v>827</v>
      </c>
      <c r="C432" s="1" t="s">
        <v>33</v>
      </c>
    </row>
    <row r="433" spans="2:3" x14ac:dyDescent="0.25">
      <c r="B433" s="1" t="s">
        <v>702</v>
      </c>
      <c r="C433" s="1" t="s">
        <v>14</v>
      </c>
    </row>
    <row r="434" spans="2:3" x14ac:dyDescent="0.25">
      <c r="B434" s="1" t="s">
        <v>709</v>
      </c>
      <c r="C434" s="1" t="s">
        <v>14</v>
      </c>
    </row>
    <row r="435" spans="2:3" x14ac:dyDescent="0.25">
      <c r="B435" s="1" t="s">
        <v>711</v>
      </c>
      <c r="C435" s="1" t="s">
        <v>14</v>
      </c>
    </row>
    <row r="436" spans="2:3" x14ac:dyDescent="0.25">
      <c r="B436" s="1" t="s">
        <v>721</v>
      </c>
      <c r="C436" s="1" t="s">
        <v>10</v>
      </c>
    </row>
    <row r="437" spans="2:3" x14ac:dyDescent="0.25">
      <c r="B437" s="1" t="s">
        <v>797</v>
      </c>
      <c r="C437" s="1" t="s">
        <v>14</v>
      </c>
    </row>
    <row r="438" spans="2:3" x14ac:dyDescent="0.25">
      <c r="B438" s="1" t="s">
        <v>829</v>
      </c>
      <c r="C438" s="1" t="s">
        <v>14</v>
      </c>
    </row>
    <row r="439" spans="2:3" x14ac:dyDescent="0.25">
      <c r="B439" s="1" t="s">
        <v>762</v>
      </c>
      <c r="C439" s="1" t="s">
        <v>26</v>
      </c>
    </row>
    <row r="440" spans="2:3" x14ac:dyDescent="0.25">
      <c r="B440" s="1" t="s">
        <v>804</v>
      </c>
      <c r="C440" s="1" t="s">
        <v>33</v>
      </c>
    </row>
    <row r="441" spans="2:3" x14ac:dyDescent="0.25">
      <c r="B441" s="1" t="s">
        <v>802</v>
      </c>
      <c r="C441" s="1" t="s">
        <v>14</v>
      </c>
    </row>
    <row r="442" spans="2:3" x14ac:dyDescent="0.25">
      <c r="B442" s="1" t="s">
        <v>835</v>
      </c>
      <c r="C442" s="1" t="s">
        <v>33</v>
      </c>
    </row>
    <row r="443" spans="2:3" x14ac:dyDescent="0.25">
      <c r="B443" s="1" t="s">
        <v>837</v>
      </c>
      <c r="C443" s="1" t="s">
        <v>26</v>
      </c>
    </row>
    <row r="444" spans="2:3" x14ac:dyDescent="0.25">
      <c r="B444" s="1" t="s">
        <v>327</v>
      </c>
      <c r="C444" s="1" t="s">
        <v>33</v>
      </c>
    </row>
    <row r="445" spans="2:3" x14ac:dyDescent="0.25">
      <c r="B445" s="1" t="s">
        <v>202</v>
      </c>
      <c r="C445" s="1" t="s">
        <v>14</v>
      </c>
    </row>
    <row r="446" spans="2:3" x14ac:dyDescent="0.25">
      <c r="B446" s="1" t="s">
        <v>841</v>
      </c>
      <c r="C446" s="1" t="s">
        <v>26</v>
      </c>
    </row>
    <row r="447" spans="2:3" x14ac:dyDescent="0.25">
      <c r="B447" s="1" t="s">
        <v>718</v>
      </c>
      <c r="C447" s="1" t="s">
        <v>26</v>
      </c>
    </row>
    <row r="448" spans="2:3" x14ac:dyDescent="0.25">
      <c r="B448" s="1" t="s">
        <v>155</v>
      </c>
      <c r="C448" s="1" t="s">
        <v>14</v>
      </c>
    </row>
    <row r="449" spans="2:3" x14ac:dyDescent="0.25">
      <c r="B449" s="1" t="s">
        <v>845</v>
      </c>
      <c r="C449" s="1" t="s">
        <v>33</v>
      </c>
    </row>
    <row r="450" spans="2:3" x14ac:dyDescent="0.25">
      <c r="B450" s="1" t="s">
        <v>30</v>
      </c>
      <c r="C450" s="1" t="s">
        <v>14</v>
      </c>
    </row>
    <row r="451" spans="2:3" x14ac:dyDescent="0.25">
      <c r="B451" s="1" t="s">
        <v>848</v>
      </c>
      <c r="C451" s="1" t="s">
        <v>10</v>
      </c>
    </row>
    <row r="452" spans="2:3" x14ac:dyDescent="0.25">
      <c r="B452" s="1" t="s">
        <v>222</v>
      </c>
      <c r="C452" s="1" t="s">
        <v>14</v>
      </c>
    </row>
    <row r="453" spans="2:3" x14ac:dyDescent="0.25">
      <c r="B453" s="1" t="s">
        <v>498</v>
      </c>
      <c r="C453" s="1" t="s">
        <v>10</v>
      </c>
    </row>
    <row r="454" spans="2:3" x14ac:dyDescent="0.25">
      <c r="B454" s="1" t="s">
        <v>656</v>
      </c>
      <c r="C454" s="1" t="s">
        <v>26</v>
      </c>
    </row>
    <row r="455" spans="2:3" x14ac:dyDescent="0.25">
      <c r="B455" s="1" t="s">
        <v>438</v>
      </c>
      <c r="C455" s="1" t="s">
        <v>10</v>
      </c>
    </row>
    <row r="456" spans="2:3" x14ac:dyDescent="0.25">
      <c r="B456" s="1" t="s">
        <v>319</v>
      </c>
      <c r="C456" s="1" t="s">
        <v>26</v>
      </c>
    </row>
    <row r="457" spans="2:3" x14ac:dyDescent="0.25">
      <c r="B457" s="1" t="s">
        <v>639</v>
      </c>
      <c r="C457" s="1" t="s">
        <v>14</v>
      </c>
    </row>
    <row r="458" spans="2:3" x14ac:dyDescent="0.25">
      <c r="B458" s="1" t="s">
        <v>858</v>
      </c>
      <c r="C458" s="1" t="s">
        <v>10</v>
      </c>
    </row>
    <row r="459" spans="2:3" x14ac:dyDescent="0.25">
      <c r="B459" s="1" t="s">
        <v>739</v>
      </c>
      <c r="C459" s="1" t="s">
        <v>33</v>
      </c>
    </row>
    <row r="460" spans="2:3" x14ac:dyDescent="0.25">
      <c r="B460" s="1" t="s">
        <v>48</v>
      </c>
      <c r="C460" s="1" t="s">
        <v>26</v>
      </c>
    </row>
    <row r="461" spans="2:3" x14ac:dyDescent="0.25">
      <c r="B461" s="1" t="s">
        <v>862</v>
      </c>
      <c r="C461" s="1" t="s">
        <v>10</v>
      </c>
    </row>
    <row r="462" spans="2:3" x14ac:dyDescent="0.25">
      <c r="B462" s="1" t="s">
        <v>864</v>
      </c>
      <c r="C462" s="1" t="s">
        <v>26</v>
      </c>
    </row>
    <row r="463" spans="2:3" x14ac:dyDescent="0.25">
      <c r="B463" s="1" t="s">
        <v>153</v>
      </c>
      <c r="C463" s="1" t="s">
        <v>10</v>
      </c>
    </row>
    <row r="464" spans="2:3" x14ac:dyDescent="0.25">
      <c r="B464" s="1" t="s">
        <v>494</v>
      </c>
      <c r="C464" s="1" t="s">
        <v>14</v>
      </c>
    </row>
    <row r="465" spans="2:3" x14ac:dyDescent="0.25">
      <c r="B465" s="1" t="s">
        <v>50</v>
      </c>
      <c r="C465" s="1" t="s">
        <v>14</v>
      </c>
    </row>
    <row r="466" spans="2:3" x14ac:dyDescent="0.25">
      <c r="B466" s="1" t="s">
        <v>368</v>
      </c>
      <c r="C466" s="1" t="s">
        <v>10</v>
      </c>
    </row>
    <row r="467" spans="2:3" x14ac:dyDescent="0.25">
      <c r="B467" s="1" t="s">
        <v>875</v>
      </c>
      <c r="C467" s="1" t="s">
        <v>14</v>
      </c>
    </row>
    <row r="468" spans="2:3" x14ac:dyDescent="0.25">
      <c r="B468" s="1" t="s">
        <v>878</v>
      </c>
      <c r="C468" s="1" t="s">
        <v>26</v>
      </c>
    </row>
    <row r="469" spans="2:3" x14ac:dyDescent="0.25">
      <c r="B469" s="1" t="s">
        <v>107</v>
      </c>
      <c r="C469" s="1" t="s">
        <v>14</v>
      </c>
    </row>
    <row r="470" spans="2:3" x14ac:dyDescent="0.25">
      <c r="B470" s="1" t="s">
        <v>620</v>
      </c>
      <c r="C470" s="1" t="s">
        <v>26</v>
      </c>
    </row>
    <row r="471" spans="2:3" x14ac:dyDescent="0.25">
      <c r="B471" s="1" t="s">
        <v>883</v>
      </c>
      <c r="C471" s="1" t="s">
        <v>14</v>
      </c>
    </row>
    <row r="472" spans="2:3" x14ac:dyDescent="0.25">
      <c r="B472" s="1" t="s">
        <v>611</v>
      </c>
      <c r="C472" s="1" t="s">
        <v>26</v>
      </c>
    </row>
    <row r="473" spans="2:3" x14ac:dyDescent="0.25">
      <c r="B473" s="1" t="s">
        <v>691</v>
      </c>
      <c r="C473" s="1" t="s">
        <v>26</v>
      </c>
    </row>
    <row r="474" spans="2:3" x14ac:dyDescent="0.25">
      <c r="B474" s="1" t="s">
        <v>888</v>
      </c>
      <c r="C474" s="1" t="s">
        <v>26</v>
      </c>
    </row>
    <row r="475" spans="2:3" x14ac:dyDescent="0.25">
      <c r="B475" s="1" t="s">
        <v>252</v>
      </c>
      <c r="C475" s="1" t="s">
        <v>10</v>
      </c>
    </row>
    <row r="476" spans="2:3" x14ac:dyDescent="0.25">
      <c r="B476" s="1" t="s">
        <v>891</v>
      </c>
      <c r="C476" s="1" t="s">
        <v>10</v>
      </c>
    </row>
    <row r="477" spans="2:3" x14ac:dyDescent="0.25">
      <c r="B477" s="1" t="s">
        <v>894</v>
      </c>
      <c r="C477" s="1" t="s">
        <v>14</v>
      </c>
    </row>
    <row r="478" spans="2:3" x14ac:dyDescent="0.25">
      <c r="B478" s="1" t="s">
        <v>548</v>
      </c>
      <c r="C478" s="1" t="s">
        <v>33</v>
      </c>
    </row>
    <row r="479" spans="2:3" x14ac:dyDescent="0.25">
      <c r="B479" s="1" t="s">
        <v>898</v>
      </c>
      <c r="C479" s="1" t="s">
        <v>10</v>
      </c>
    </row>
    <row r="480" spans="2:3" x14ac:dyDescent="0.25">
      <c r="B480" s="1" t="s">
        <v>673</v>
      </c>
      <c r="C480" s="1" t="s">
        <v>10</v>
      </c>
    </row>
    <row r="481" spans="2:3" x14ac:dyDescent="0.25">
      <c r="B481" s="1" t="s">
        <v>167</v>
      </c>
      <c r="C481" s="1" t="s">
        <v>14</v>
      </c>
    </row>
    <row r="482" spans="2:3" x14ac:dyDescent="0.25">
      <c r="B482" s="1" t="s">
        <v>905</v>
      </c>
      <c r="C482" s="1" t="s">
        <v>14</v>
      </c>
    </row>
    <row r="483" spans="2:3" x14ac:dyDescent="0.25">
      <c r="B483" s="1" t="s">
        <v>526</v>
      </c>
      <c r="C483" s="1" t="s">
        <v>14</v>
      </c>
    </row>
    <row r="484" spans="2:3" x14ac:dyDescent="0.25">
      <c r="B484" s="1" t="s">
        <v>327</v>
      </c>
      <c r="C484" s="1" t="s">
        <v>14</v>
      </c>
    </row>
    <row r="485" spans="2:3" x14ac:dyDescent="0.25">
      <c r="B485" s="1" t="s">
        <v>307</v>
      </c>
      <c r="C485" s="1" t="s">
        <v>10</v>
      </c>
    </row>
    <row r="486" spans="2:3" x14ac:dyDescent="0.25">
      <c r="B486" s="1" t="s">
        <v>910</v>
      </c>
      <c r="C486" s="1" t="s">
        <v>26</v>
      </c>
    </row>
    <row r="487" spans="2:3" x14ac:dyDescent="0.25">
      <c r="B487" s="1" t="s">
        <v>488</v>
      </c>
      <c r="C487" s="1" t="s">
        <v>14</v>
      </c>
    </row>
    <row r="488" spans="2:3" x14ac:dyDescent="0.25">
      <c r="B488" s="1" t="s">
        <v>848</v>
      </c>
      <c r="C488" s="1" t="s">
        <v>26</v>
      </c>
    </row>
    <row r="489" spans="2:3" x14ac:dyDescent="0.25">
      <c r="B489" s="1" t="s">
        <v>916</v>
      </c>
      <c r="C489" s="1" t="s">
        <v>10</v>
      </c>
    </row>
    <row r="490" spans="2:3" x14ac:dyDescent="0.25">
      <c r="B490" s="1" t="s">
        <v>728</v>
      </c>
      <c r="C490" s="1" t="s">
        <v>10</v>
      </c>
    </row>
    <row r="491" spans="2:3" x14ac:dyDescent="0.25">
      <c r="B491" s="1" t="s">
        <v>465</v>
      </c>
      <c r="C491" s="1" t="s">
        <v>10</v>
      </c>
    </row>
    <row r="492" spans="2:3" x14ac:dyDescent="0.25">
      <c r="B492" s="1" t="s">
        <v>72</v>
      </c>
      <c r="C492" s="1" t="s">
        <v>26</v>
      </c>
    </row>
    <row r="493" spans="2:3" x14ac:dyDescent="0.25">
      <c r="B493" s="1" t="s">
        <v>922</v>
      </c>
      <c r="C493" s="1" t="s">
        <v>26</v>
      </c>
    </row>
    <row r="494" spans="2:3" x14ac:dyDescent="0.25">
      <c r="B494" s="1" t="s">
        <v>411</v>
      </c>
      <c r="C494" s="1" t="s">
        <v>14</v>
      </c>
    </row>
    <row r="495" spans="2:3" x14ac:dyDescent="0.25">
      <c r="B495" s="1" t="s">
        <v>925</v>
      </c>
      <c r="C495" s="1" t="s">
        <v>14</v>
      </c>
    </row>
    <row r="496" spans="2:3" x14ac:dyDescent="0.25">
      <c r="B496" s="1" t="s">
        <v>428</v>
      </c>
      <c r="C496" s="1" t="s">
        <v>14</v>
      </c>
    </row>
    <row r="497" spans="2:3" x14ac:dyDescent="0.25">
      <c r="B497" s="1" t="s">
        <v>864</v>
      </c>
      <c r="C497" s="1" t="s">
        <v>14</v>
      </c>
    </row>
    <row r="498" spans="2:3" x14ac:dyDescent="0.25">
      <c r="B498" s="1" t="s">
        <v>370</v>
      </c>
      <c r="C498" s="1" t="s">
        <v>33</v>
      </c>
    </row>
    <row r="499" spans="2:3" x14ac:dyDescent="0.25">
      <c r="B499" s="1" t="s">
        <v>358</v>
      </c>
      <c r="C499" s="1" t="s">
        <v>10</v>
      </c>
    </row>
    <row r="500" spans="2:3" x14ac:dyDescent="0.25">
      <c r="B500" s="1" t="s">
        <v>252</v>
      </c>
      <c r="C500" s="1" t="s">
        <v>14</v>
      </c>
    </row>
    <row r="501" spans="2:3" x14ac:dyDescent="0.25">
      <c r="B501" s="1" t="s">
        <v>298</v>
      </c>
      <c r="C501" s="1" t="s">
        <v>26</v>
      </c>
    </row>
    <row r="502" spans="2:3" x14ac:dyDescent="0.25">
      <c r="B502" s="1" t="s">
        <v>933</v>
      </c>
      <c r="C502" s="1" t="s">
        <v>10</v>
      </c>
    </row>
    <row r="503" spans="2:3" x14ac:dyDescent="0.25">
      <c r="B503" s="1" t="s">
        <v>622</v>
      </c>
      <c r="C503" s="1" t="s">
        <v>14</v>
      </c>
    </row>
    <row r="504" spans="2:3" x14ac:dyDescent="0.25">
      <c r="B504" s="1" t="s">
        <v>938</v>
      </c>
      <c r="C504" s="1" t="s">
        <v>26</v>
      </c>
    </row>
    <row r="505" spans="2:3" x14ac:dyDescent="0.25">
      <c r="B505" s="1" t="s">
        <v>540</v>
      </c>
      <c r="C505" s="1" t="s">
        <v>14</v>
      </c>
    </row>
    <row r="506" spans="2:3" x14ac:dyDescent="0.25">
      <c r="B506" s="1" t="s">
        <v>946</v>
      </c>
      <c r="C506" s="1" t="s">
        <v>14</v>
      </c>
    </row>
    <row r="507" spans="2:3" x14ac:dyDescent="0.25">
      <c r="B507" s="1" t="s">
        <v>400</v>
      </c>
      <c r="C507" s="1" t="s">
        <v>33</v>
      </c>
    </row>
    <row r="508" spans="2:3" x14ac:dyDescent="0.25">
      <c r="B508" s="1" t="s">
        <v>721</v>
      </c>
      <c r="C508" s="1" t="s">
        <v>14</v>
      </c>
    </row>
    <row r="509" spans="2:3" x14ac:dyDescent="0.25">
      <c r="B509" s="1" t="s">
        <v>952</v>
      </c>
      <c r="C509" s="1" t="s">
        <v>26</v>
      </c>
    </row>
    <row r="510" spans="2:3" x14ac:dyDescent="0.25">
      <c r="B510" s="1" t="s">
        <v>119</v>
      </c>
      <c r="C510" s="1" t="s">
        <v>26</v>
      </c>
    </row>
    <row r="511" spans="2:3" x14ac:dyDescent="0.25">
      <c r="B511" s="1" t="s">
        <v>955</v>
      </c>
      <c r="C511" s="1" t="s">
        <v>14</v>
      </c>
    </row>
    <row r="512" spans="2:3" x14ac:dyDescent="0.25">
      <c r="B512" s="1" t="s">
        <v>957</v>
      </c>
      <c r="C512" s="1" t="s">
        <v>33</v>
      </c>
    </row>
    <row r="513" spans="2:3" x14ac:dyDescent="0.25">
      <c r="B513" s="1" t="s">
        <v>959</v>
      </c>
      <c r="C513" s="1" t="s">
        <v>10</v>
      </c>
    </row>
    <row r="514" spans="2:3" x14ac:dyDescent="0.25">
      <c r="B514" s="1" t="s">
        <v>961</v>
      </c>
      <c r="C514" s="1" t="s">
        <v>14</v>
      </c>
    </row>
    <row r="515" spans="2:3" x14ac:dyDescent="0.25">
      <c r="B515" s="1" t="s">
        <v>963</v>
      </c>
      <c r="C515" s="1" t="s">
        <v>14</v>
      </c>
    </row>
    <row r="516" spans="2:3" x14ac:dyDescent="0.25">
      <c r="B516" s="1" t="s">
        <v>292</v>
      </c>
      <c r="C516" s="1" t="s">
        <v>14</v>
      </c>
    </row>
    <row r="517" spans="2:3" x14ac:dyDescent="0.25">
      <c r="B517" s="1" t="s">
        <v>770</v>
      </c>
      <c r="C517" s="1" t="s">
        <v>26</v>
      </c>
    </row>
    <row r="518" spans="2:3" x14ac:dyDescent="0.25">
      <c r="B518" s="1" t="s">
        <v>356</v>
      </c>
      <c r="C518" s="1" t="s">
        <v>14</v>
      </c>
    </row>
    <row r="519" spans="2:3" x14ac:dyDescent="0.25">
      <c r="B519" s="1" t="s">
        <v>558</v>
      </c>
      <c r="C519" s="1" t="s">
        <v>14</v>
      </c>
    </row>
    <row r="520" spans="2:3" x14ac:dyDescent="0.25">
      <c r="B520" s="1" t="s">
        <v>969</v>
      </c>
      <c r="C520" s="1" t="s">
        <v>26</v>
      </c>
    </row>
    <row r="521" spans="2:3" x14ac:dyDescent="0.25">
      <c r="B521" s="1" t="s">
        <v>898</v>
      </c>
      <c r="C521" s="1" t="s">
        <v>14</v>
      </c>
    </row>
    <row r="522" spans="2:3" x14ac:dyDescent="0.25">
      <c r="B522" s="1" t="s">
        <v>973</v>
      </c>
      <c r="C522" s="1" t="s">
        <v>14</v>
      </c>
    </row>
    <row r="523" spans="2:3" x14ac:dyDescent="0.25">
      <c r="B523" s="1" t="s">
        <v>698</v>
      </c>
      <c r="C523" s="1" t="s">
        <v>14</v>
      </c>
    </row>
    <row r="524" spans="2:3" x14ac:dyDescent="0.25">
      <c r="B524" s="1" t="s">
        <v>976</v>
      </c>
      <c r="C524" s="1" t="s">
        <v>14</v>
      </c>
    </row>
    <row r="525" spans="2:3" x14ac:dyDescent="0.25">
      <c r="B525" s="1" t="s">
        <v>404</v>
      </c>
      <c r="C525" s="1" t="s">
        <v>10</v>
      </c>
    </row>
    <row r="526" spans="2:3" x14ac:dyDescent="0.25">
      <c r="B526" s="1" t="s">
        <v>543</v>
      </c>
      <c r="C526" s="1" t="s">
        <v>14</v>
      </c>
    </row>
    <row r="527" spans="2:3" x14ac:dyDescent="0.25">
      <c r="B527" s="1" t="s">
        <v>984</v>
      </c>
      <c r="C527" s="1" t="s">
        <v>10</v>
      </c>
    </row>
    <row r="528" spans="2:3" x14ac:dyDescent="0.25">
      <c r="B528" s="1" t="s">
        <v>986</v>
      </c>
      <c r="C528" s="1" t="s">
        <v>14</v>
      </c>
    </row>
    <row r="529" spans="2:3" x14ac:dyDescent="0.25">
      <c r="B529" s="1" t="s">
        <v>210</v>
      </c>
      <c r="C529" s="1" t="s">
        <v>10</v>
      </c>
    </row>
    <row r="530" spans="2:3" x14ac:dyDescent="0.25">
      <c r="B530" s="1" t="s">
        <v>991</v>
      </c>
      <c r="C530" s="1" t="s">
        <v>33</v>
      </c>
    </row>
    <row r="531" spans="2:3" x14ac:dyDescent="0.25">
      <c r="B531" s="1" t="s">
        <v>845</v>
      </c>
      <c r="C531" s="1" t="s">
        <v>26</v>
      </c>
    </row>
    <row r="532" spans="2:3" x14ac:dyDescent="0.25">
      <c r="B532" s="1" t="s">
        <v>496</v>
      </c>
      <c r="C532" s="1" t="s">
        <v>14</v>
      </c>
    </row>
    <row r="533" spans="2:3" x14ac:dyDescent="0.25">
      <c r="B533" s="1" t="s">
        <v>905</v>
      </c>
      <c r="C533" s="1" t="s">
        <v>26</v>
      </c>
    </row>
    <row r="534" spans="2:3" x14ac:dyDescent="0.25">
      <c r="B534" s="1" t="s">
        <v>997</v>
      </c>
      <c r="C534" s="1" t="s">
        <v>10</v>
      </c>
    </row>
    <row r="535" spans="2:3" x14ac:dyDescent="0.25">
      <c r="B535" s="1" t="s">
        <v>21</v>
      </c>
      <c r="C535" s="1" t="s">
        <v>26</v>
      </c>
    </row>
    <row r="536" spans="2:3" x14ac:dyDescent="0.25">
      <c r="B536" s="1" t="s">
        <v>474</v>
      </c>
      <c r="C536" s="1" t="s">
        <v>14</v>
      </c>
    </row>
    <row r="537" spans="2:3" x14ac:dyDescent="0.25">
      <c r="B537" s="1" t="s">
        <v>957</v>
      </c>
      <c r="C537" s="1" t="s">
        <v>10</v>
      </c>
    </row>
    <row r="538" spans="2:3" x14ac:dyDescent="0.25">
      <c r="B538" s="1" t="s">
        <v>1005</v>
      </c>
      <c r="C538" s="1" t="s">
        <v>10</v>
      </c>
    </row>
    <row r="539" spans="2:3" x14ac:dyDescent="0.25">
      <c r="B539" s="1" t="s">
        <v>1007</v>
      </c>
      <c r="C539" s="1" t="s">
        <v>10</v>
      </c>
    </row>
    <row r="540" spans="2:3" x14ac:dyDescent="0.25">
      <c r="B540" s="1" t="s">
        <v>1009</v>
      </c>
      <c r="C540" s="1" t="s">
        <v>14</v>
      </c>
    </row>
    <row r="541" spans="2:3" x14ac:dyDescent="0.25">
      <c r="B541" s="1" t="s">
        <v>1011</v>
      </c>
      <c r="C541" s="1" t="s">
        <v>10</v>
      </c>
    </row>
    <row r="542" spans="2:3" x14ac:dyDescent="0.25">
      <c r="B542" s="1" t="s">
        <v>1013</v>
      </c>
      <c r="C542" s="1" t="s">
        <v>14</v>
      </c>
    </row>
    <row r="543" spans="2:3" x14ac:dyDescent="0.25">
      <c r="B543" s="1" t="s">
        <v>1015</v>
      </c>
      <c r="C543" s="1" t="s">
        <v>33</v>
      </c>
    </row>
    <row r="544" spans="2:3" x14ac:dyDescent="0.25">
      <c r="B544" s="1" t="s">
        <v>91</v>
      </c>
      <c r="C544" s="1" t="s">
        <v>33</v>
      </c>
    </row>
    <row r="545" spans="2:3" x14ac:dyDescent="0.25">
      <c r="B545" s="1" t="s">
        <v>28</v>
      </c>
      <c r="C545" s="1" t="s">
        <v>26</v>
      </c>
    </row>
    <row r="546" spans="2:3" x14ac:dyDescent="0.25">
      <c r="B546" s="1" t="s">
        <v>1021</v>
      </c>
      <c r="C546" s="1" t="s">
        <v>26</v>
      </c>
    </row>
    <row r="547" spans="2:3" x14ac:dyDescent="0.25">
      <c r="B547" s="1" t="s">
        <v>783</v>
      </c>
      <c r="C547" s="1" t="s">
        <v>10</v>
      </c>
    </row>
    <row r="548" spans="2:3" x14ac:dyDescent="0.25">
      <c r="B548" s="1" t="s">
        <v>239</v>
      </c>
      <c r="C548" s="1" t="s">
        <v>10</v>
      </c>
    </row>
    <row r="549" spans="2:3" x14ac:dyDescent="0.25">
      <c r="B549" s="1" t="s">
        <v>1026</v>
      </c>
      <c r="C549" s="1" t="s">
        <v>26</v>
      </c>
    </row>
    <row r="550" spans="2:3" x14ac:dyDescent="0.25">
      <c r="B550" s="1" t="s">
        <v>310</v>
      </c>
      <c r="C550" s="1" t="s">
        <v>10</v>
      </c>
    </row>
    <row r="551" spans="2:3" x14ac:dyDescent="0.25">
      <c r="B551" s="1" t="s">
        <v>634</v>
      </c>
      <c r="C551" s="1" t="s">
        <v>14</v>
      </c>
    </row>
    <row r="552" spans="2:3" x14ac:dyDescent="0.25">
      <c r="B552" s="1" t="s">
        <v>751</v>
      </c>
      <c r="C552" s="1" t="s">
        <v>14</v>
      </c>
    </row>
    <row r="553" spans="2:3" x14ac:dyDescent="0.25">
      <c r="B553" s="1" t="s">
        <v>247</v>
      </c>
      <c r="C553" s="1" t="s">
        <v>33</v>
      </c>
    </row>
    <row r="554" spans="2:3" x14ac:dyDescent="0.25">
      <c r="B554" s="1" t="s">
        <v>925</v>
      </c>
      <c r="C554" s="1" t="s">
        <v>26</v>
      </c>
    </row>
    <row r="555" spans="2:3" x14ac:dyDescent="0.25">
      <c r="B555" s="1" t="s">
        <v>1033</v>
      </c>
      <c r="C555" s="1" t="s">
        <v>33</v>
      </c>
    </row>
    <row r="556" spans="2:3" x14ac:dyDescent="0.25">
      <c r="B556" s="1" t="s">
        <v>554</v>
      </c>
      <c r="C556" s="1" t="s">
        <v>10</v>
      </c>
    </row>
    <row r="557" spans="2:3" x14ac:dyDescent="0.25">
      <c r="B557" s="1" t="s">
        <v>891</v>
      </c>
      <c r="C557" s="1" t="s">
        <v>14</v>
      </c>
    </row>
    <row r="558" spans="2:3" x14ac:dyDescent="0.25">
      <c r="B558" s="1" t="s">
        <v>519</v>
      </c>
      <c r="C558" s="1" t="s">
        <v>14</v>
      </c>
    </row>
    <row r="559" spans="2:3" x14ac:dyDescent="0.25">
      <c r="B559" s="1" t="s">
        <v>470</v>
      </c>
      <c r="C559" s="1" t="s">
        <v>14</v>
      </c>
    </row>
    <row r="560" spans="2:3" x14ac:dyDescent="0.25">
      <c r="B560" s="1" t="s">
        <v>1040</v>
      </c>
      <c r="C560" s="1" t="s">
        <v>14</v>
      </c>
    </row>
    <row r="561" spans="2:3" x14ac:dyDescent="0.25">
      <c r="B561" s="1" t="s">
        <v>87</v>
      </c>
      <c r="C561" s="1" t="s">
        <v>10</v>
      </c>
    </row>
    <row r="562" spans="2:3" x14ac:dyDescent="0.25">
      <c r="B562" s="1" t="s">
        <v>123</v>
      </c>
      <c r="C562" s="1" t="s">
        <v>33</v>
      </c>
    </row>
    <row r="563" spans="2:3" x14ac:dyDescent="0.25">
      <c r="B563" s="1" t="s">
        <v>519</v>
      </c>
      <c r="C563" s="1" t="s">
        <v>26</v>
      </c>
    </row>
    <row r="564" spans="2:3" x14ac:dyDescent="0.25">
      <c r="B564" s="1" t="s">
        <v>341</v>
      </c>
      <c r="C564" s="1" t="s">
        <v>10</v>
      </c>
    </row>
    <row r="565" spans="2:3" x14ac:dyDescent="0.25">
      <c r="B565" s="1" t="s">
        <v>1049</v>
      </c>
      <c r="C565" s="1" t="s">
        <v>14</v>
      </c>
    </row>
    <row r="566" spans="2:3" x14ac:dyDescent="0.25">
      <c r="B566" s="1" t="s">
        <v>1051</v>
      </c>
      <c r="C566" s="1" t="s">
        <v>14</v>
      </c>
    </row>
    <row r="567" spans="2:3" x14ac:dyDescent="0.25">
      <c r="B567" s="1" t="s">
        <v>1054</v>
      </c>
      <c r="C567" s="1" t="s">
        <v>10</v>
      </c>
    </row>
    <row r="568" spans="2:3" x14ac:dyDescent="0.25">
      <c r="B568" s="1" t="s">
        <v>1056</v>
      </c>
      <c r="C568" s="1" t="s">
        <v>14</v>
      </c>
    </row>
    <row r="569" spans="2:3" x14ac:dyDescent="0.25">
      <c r="B569" s="1" t="s">
        <v>284</v>
      </c>
      <c r="C569" s="1" t="s">
        <v>14</v>
      </c>
    </row>
    <row r="570" spans="2:3" x14ac:dyDescent="0.25">
      <c r="B570" s="1" t="s">
        <v>997</v>
      </c>
      <c r="C570" s="1" t="s">
        <v>14</v>
      </c>
    </row>
    <row r="571" spans="2:3" x14ac:dyDescent="0.25">
      <c r="B571" s="1" t="s">
        <v>25</v>
      </c>
      <c r="C571" s="1" t="s">
        <v>33</v>
      </c>
    </row>
    <row r="572" spans="2:3" x14ac:dyDescent="0.25">
      <c r="B572" s="1" t="s">
        <v>1061</v>
      </c>
      <c r="C572" s="1" t="s">
        <v>26</v>
      </c>
    </row>
    <row r="573" spans="2:3" x14ac:dyDescent="0.25">
      <c r="B573" s="1" t="s">
        <v>810</v>
      </c>
      <c r="C573" s="1" t="s">
        <v>26</v>
      </c>
    </row>
    <row r="574" spans="2:3" x14ac:dyDescent="0.25">
      <c r="B574" s="1" t="s">
        <v>1066</v>
      </c>
      <c r="C574" s="1" t="s">
        <v>26</v>
      </c>
    </row>
    <row r="575" spans="2:3" x14ac:dyDescent="0.25">
      <c r="B575" s="1" t="s">
        <v>48</v>
      </c>
      <c r="C575" s="1" t="s">
        <v>10</v>
      </c>
    </row>
    <row r="576" spans="2:3" x14ac:dyDescent="0.25">
      <c r="B576" s="1" t="s">
        <v>1069</v>
      </c>
      <c r="C576" s="1" t="s">
        <v>33</v>
      </c>
    </row>
    <row r="577" spans="2:3" x14ac:dyDescent="0.25">
      <c r="B577" s="1" t="s">
        <v>1071</v>
      </c>
      <c r="C577" s="1" t="s">
        <v>14</v>
      </c>
    </row>
    <row r="578" spans="2:3" x14ac:dyDescent="0.25">
      <c r="B578" s="1" t="s">
        <v>1073</v>
      </c>
      <c r="C578" s="1" t="s">
        <v>33</v>
      </c>
    </row>
    <row r="579" spans="2:3" x14ac:dyDescent="0.25">
      <c r="B579" s="1" t="s">
        <v>392</v>
      </c>
      <c r="C579" s="1" t="s">
        <v>33</v>
      </c>
    </row>
    <row r="580" spans="2:3" x14ac:dyDescent="0.25">
      <c r="B580" s="1" t="s">
        <v>1076</v>
      </c>
      <c r="C580" s="1" t="s">
        <v>14</v>
      </c>
    </row>
    <row r="581" spans="2:3" x14ac:dyDescent="0.25">
      <c r="B581" s="1" t="s">
        <v>35</v>
      </c>
      <c r="C581" s="1" t="s">
        <v>33</v>
      </c>
    </row>
    <row r="582" spans="2:3" x14ac:dyDescent="0.25">
      <c r="B582" s="1" t="s">
        <v>157</v>
      </c>
      <c r="C582" s="1" t="s">
        <v>10</v>
      </c>
    </row>
    <row r="583" spans="2:3" x14ac:dyDescent="0.25">
      <c r="B583" s="1" t="s">
        <v>498</v>
      </c>
      <c r="C583" s="1" t="s">
        <v>33</v>
      </c>
    </row>
    <row r="584" spans="2:3" x14ac:dyDescent="0.25">
      <c r="B584" s="1" t="s">
        <v>718</v>
      </c>
      <c r="C584" s="1" t="s">
        <v>10</v>
      </c>
    </row>
    <row r="585" spans="2:3" x14ac:dyDescent="0.25">
      <c r="B585" s="1" t="s">
        <v>385</v>
      </c>
      <c r="C585" s="1" t="s">
        <v>10</v>
      </c>
    </row>
    <row r="586" spans="2:3" x14ac:dyDescent="0.25">
      <c r="B586" s="1" t="s">
        <v>598</v>
      </c>
      <c r="C586" s="1" t="s">
        <v>10</v>
      </c>
    </row>
    <row r="587" spans="2:3" x14ac:dyDescent="0.25">
      <c r="B587" s="1" t="s">
        <v>653</v>
      </c>
      <c r="C587" s="1" t="s">
        <v>14</v>
      </c>
    </row>
    <row r="588" spans="2:3" x14ac:dyDescent="0.25">
      <c r="B588" s="1" t="s">
        <v>191</v>
      </c>
      <c r="C588" s="1" t="s">
        <v>10</v>
      </c>
    </row>
    <row r="589" spans="2:3" x14ac:dyDescent="0.25">
      <c r="B589" s="1" t="s">
        <v>351</v>
      </c>
      <c r="C589" s="1" t="s">
        <v>26</v>
      </c>
    </row>
    <row r="590" spans="2:3" x14ac:dyDescent="0.25">
      <c r="B590" s="1" t="s">
        <v>149</v>
      </c>
      <c r="C590" s="1" t="s">
        <v>10</v>
      </c>
    </row>
    <row r="591" spans="2:3" x14ac:dyDescent="0.25">
      <c r="B591" s="1" t="s">
        <v>1093</v>
      </c>
      <c r="C591" s="1" t="s">
        <v>10</v>
      </c>
    </row>
    <row r="592" spans="2:3" x14ac:dyDescent="0.25">
      <c r="B592" s="1" t="s">
        <v>44</v>
      </c>
      <c r="C592" s="1" t="s">
        <v>10</v>
      </c>
    </row>
    <row r="593" spans="2:3" x14ac:dyDescent="0.25">
      <c r="B593" s="1" t="s">
        <v>1096</v>
      </c>
      <c r="C593" s="1" t="s">
        <v>14</v>
      </c>
    </row>
    <row r="594" spans="2:3" x14ac:dyDescent="0.25">
      <c r="B594" s="1" t="s">
        <v>236</v>
      </c>
      <c r="C594" s="1" t="s">
        <v>10</v>
      </c>
    </row>
    <row r="595" spans="2:3" x14ac:dyDescent="0.25">
      <c r="B595" s="1" t="s">
        <v>1100</v>
      </c>
      <c r="C595" s="1" t="s">
        <v>33</v>
      </c>
    </row>
    <row r="596" spans="2:3" x14ac:dyDescent="0.25">
      <c r="B596" s="1" t="s">
        <v>663</v>
      </c>
      <c r="C596" s="1" t="s">
        <v>14</v>
      </c>
    </row>
    <row r="597" spans="2:3" x14ac:dyDescent="0.25">
      <c r="B597" s="1" t="s">
        <v>1103</v>
      </c>
      <c r="C597" s="1" t="s">
        <v>10</v>
      </c>
    </row>
    <row r="598" spans="2:3" x14ac:dyDescent="0.25">
      <c r="B598" s="1" t="s">
        <v>1107</v>
      </c>
      <c r="C598" s="1" t="s">
        <v>14</v>
      </c>
    </row>
    <row r="599" spans="2:3" x14ac:dyDescent="0.25">
      <c r="B599" s="1" t="s">
        <v>434</v>
      </c>
      <c r="C599" s="1" t="s">
        <v>14</v>
      </c>
    </row>
    <row r="600" spans="2:3" x14ac:dyDescent="0.25">
      <c r="B600" s="1" t="s">
        <v>389</v>
      </c>
      <c r="C600" s="1" t="s">
        <v>10</v>
      </c>
    </row>
    <row r="601" spans="2:3" x14ac:dyDescent="0.25">
      <c r="B601" s="1" t="s">
        <v>56</v>
      </c>
      <c r="C601" s="1" t="s">
        <v>10</v>
      </c>
    </row>
    <row r="602" spans="2:3" x14ac:dyDescent="0.25">
      <c r="B602" s="1" t="s">
        <v>807</v>
      </c>
      <c r="C602" s="1" t="s">
        <v>14</v>
      </c>
    </row>
    <row r="603" spans="2:3" x14ac:dyDescent="0.25">
      <c r="B603" s="1" t="s">
        <v>1120</v>
      </c>
      <c r="C603" s="1" t="s">
        <v>14</v>
      </c>
    </row>
    <row r="604" spans="2:3" x14ac:dyDescent="0.25">
      <c r="B604" s="1" t="s">
        <v>400</v>
      </c>
      <c r="C604" s="1" t="s">
        <v>10</v>
      </c>
    </row>
    <row r="605" spans="2:3" x14ac:dyDescent="0.25">
      <c r="B605" s="1" t="s">
        <v>845</v>
      </c>
      <c r="C605" s="1" t="s">
        <v>14</v>
      </c>
    </row>
    <row r="606" spans="2:3" x14ac:dyDescent="0.25">
      <c r="B606" s="1" t="s">
        <v>617</v>
      </c>
      <c r="C606" s="1" t="s">
        <v>33</v>
      </c>
    </row>
    <row r="607" spans="2:3" x14ac:dyDescent="0.25">
      <c r="B607" s="1" t="s">
        <v>814</v>
      </c>
      <c r="C607" s="1" t="s">
        <v>14</v>
      </c>
    </row>
    <row r="608" spans="2:3" x14ac:dyDescent="0.25">
      <c r="B608" s="1" t="s">
        <v>835</v>
      </c>
      <c r="C608" s="1" t="s">
        <v>10</v>
      </c>
    </row>
    <row r="609" spans="2:3" x14ac:dyDescent="0.25">
      <c r="B609" s="1" t="s">
        <v>1130</v>
      </c>
      <c r="C609" s="1" t="s">
        <v>14</v>
      </c>
    </row>
    <row r="610" spans="2:3" x14ac:dyDescent="0.25">
      <c r="B610" s="1" t="s">
        <v>744</v>
      </c>
      <c r="C610" s="1" t="s">
        <v>14</v>
      </c>
    </row>
    <row r="611" spans="2:3" x14ac:dyDescent="0.25">
      <c r="B611" s="1" t="s">
        <v>46</v>
      </c>
      <c r="C611" s="1" t="s">
        <v>33</v>
      </c>
    </row>
    <row r="612" spans="2:3" x14ac:dyDescent="0.25">
      <c r="B612" s="1" t="s">
        <v>554</v>
      </c>
      <c r="C612" s="1" t="s">
        <v>33</v>
      </c>
    </row>
    <row r="613" spans="2:3" x14ac:dyDescent="0.25">
      <c r="B613" s="1" t="s">
        <v>25</v>
      </c>
      <c r="C613" s="1" t="s">
        <v>10</v>
      </c>
    </row>
    <row r="614" spans="2:3" x14ac:dyDescent="0.25">
      <c r="B614" s="1" t="s">
        <v>115</v>
      </c>
      <c r="C614" s="1" t="s">
        <v>14</v>
      </c>
    </row>
    <row r="615" spans="2:3" x14ac:dyDescent="0.25">
      <c r="B615" s="1" t="s">
        <v>1147</v>
      </c>
      <c r="C615" s="1" t="s">
        <v>26</v>
      </c>
    </row>
    <row r="616" spans="2:3" x14ac:dyDescent="0.25">
      <c r="B616" s="1" t="s">
        <v>280</v>
      </c>
      <c r="C616" s="1" t="s">
        <v>26</v>
      </c>
    </row>
    <row r="617" spans="2:3" x14ac:dyDescent="0.25">
      <c r="B617" s="1" t="s">
        <v>1151</v>
      </c>
      <c r="C617" s="1" t="s">
        <v>26</v>
      </c>
    </row>
    <row r="618" spans="2:3" x14ac:dyDescent="0.25">
      <c r="B618" s="1" t="s">
        <v>1040</v>
      </c>
      <c r="C618" s="1" t="s">
        <v>10</v>
      </c>
    </row>
    <row r="619" spans="2:3" x14ac:dyDescent="0.25">
      <c r="B619" s="1" t="s">
        <v>210</v>
      </c>
      <c r="C619" s="1" t="s">
        <v>33</v>
      </c>
    </row>
    <row r="620" spans="2:3" x14ac:dyDescent="0.25">
      <c r="B620" s="1" t="s">
        <v>778</v>
      </c>
      <c r="C620" s="1" t="s">
        <v>14</v>
      </c>
    </row>
    <row r="621" spans="2:3" x14ac:dyDescent="0.25">
      <c r="B621" s="1" t="s">
        <v>140</v>
      </c>
      <c r="C621" s="1" t="s">
        <v>10</v>
      </c>
    </row>
    <row r="622" spans="2:3" x14ac:dyDescent="0.25">
      <c r="B622" s="1" t="s">
        <v>858</v>
      </c>
      <c r="C622" s="1" t="s">
        <v>14</v>
      </c>
    </row>
    <row r="623" spans="2:3" x14ac:dyDescent="0.25">
      <c r="B623" s="1" t="s">
        <v>392</v>
      </c>
      <c r="C623" s="1" t="s">
        <v>10</v>
      </c>
    </row>
    <row r="624" spans="2:3" x14ac:dyDescent="0.25">
      <c r="B624" s="1" t="s">
        <v>1163</v>
      </c>
      <c r="C624" s="1" t="s">
        <v>26</v>
      </c>
    </row>
    <row r="625" spans="2:3" x14ac:dyDescent="0.25">
      <c r="B625" s="1" t="s">
        <v>278</v>
      </c>
      <c r="C625" s="1" t="s">
        <v>33</v>
      </c>
    </row>
    <row r="626" spans="2:3" x14ac:dyDescent="0.25">
      <c r="B626" s="1" t="s">
        <v>64</v>
      </c>
      <c r="C626" s="1" t="s">
        <v>14</v>
      </c>
    </row>
    <row r="627" spans="2:3" x14ac:dyDescent="0.25">
      <c r="B627" s="1" t="s">
        <v>689</v>
      </c>
      <c r="C627" s="1" t="s">
        <v>14</v>
      </c>
    </row>
    <row r="628" spans="2:3" x14ac:dyDescent="0.25">
      <c r="B628" s="1" t="s">
        <v>969</v>
      </c>
      <c r="C628" s="1" t="s">
        <v>14</v>
      </c>
    </row>
    <row r="629" spans="2:3" x14ac:dyDescent="0.25">
      <c r="B629" s="1" t="s">
        <v>605</v>
      </c>
      <c r="C629" s="1" t="s">
        <v>14</v>
      </c>
    </row>
    <row r="630" spans="2:3" x14ac:dyDescent="0.25">
      <c r="B630" s="1" t="s">
        <v>85</v>
      </c>
      <c r="C630" s="1" t="s">
        <v>33</v>
      </c>
    </row>
    <row r="631" spans="2:3" x14ac:dyDescent="0.25">
      <c r="B631" s="1" t="s">
        <v>298</v>
      </c>
      <c r="C631" s="1" t="s">
        <v>14</v>
      </c>
    </row>
    <row r="632" spans="2:3" x14ac:dyDescent="0.25">
      <c r="B632" s="1" t="s">
        <v>1173</v>
      </c>
      <c r="C632" s="1" t="s">
        <v>10</v>
      </c>
    </row>
    <row r="633" spans="2:3" x14ac:dyDescent="0.25">
      <c r="B633" s="1" t="s">
        <v>334</v>
      </c>
      <c r="C633" s="1" t="s">
        <v>14</v>
      </c>
    </row>
    <row r="634" spans="2:3" x14ac:dyDescent="0.25">
      <c r="B634" s="1" t="s">
        <v>550</v>
      </c>
      <c r="C634" s="1" t="s">
        <v>10</v>
      </c>
    </row>
    <row r="635" spans="2:3" x14ac:dyDescent="0.25">
      <c r="B635" s="1" t="s">
        <v>845</v>
      </c>
      <c r="C635" s="1" t="s">
        <v>10</v>
      </c>
    </row>
    <row r="636" spans="2:3" x14ac:dyDescent="0.25">
      <c r="B636" s="1" t="s">
        <v>1178</v>
      </c>
      <c r="C636" s="1" t="s">
        <v>14</v>
      </c>
    </row>
    <row r="637" spans="2:3" x14ac:dyDescent="0.25">
      <c r="B637" s="1" t="s">
        <v>637</v>
      </c>
      <c r="C637" s="1" t="s">
        <v>14</v>
      </c>
    </row>
    <row r="638" spans="2:3" x14ac:dyDescent="0.25">
      <c r="B638" s="1" t="s">
        <v>58</v>
      </c>
      <c r="C638" s="1" t="s">
        <v>10</v>
      </c>
    </row>
    <row r="639" spans="2:3" x14ac:dyDescent="0.25">
      <c r="B639" s="1" t="s">
        <v>984</v>
      </c>
      <c r="C639" s="1" t="s">
        <v>26</v>
      </c>
    </row>
    <row r="640" spans="2:3" x14ac:dyDescent="0.25">
      <c r="B640" s="1" t="s">
        <v>1186</v>
      </c>
      <c r="C640" s="1" t="s">
        <v>14</v>
      </c>
    </row>
    <row r="641" spans="2:3" x14ac:dyDescent="0.25">
      <c r="B641" s="1" t="s">
        <v>728</v>
      </c>
      <c r="C641" s="1" t="s">
        <v>33</v>
      </c>
    </row>
    <row r="642" spans="2:3" x14ac:dyDescent="0.25">
      <c r="B642" s="1" t="s">
        <v>1192</v>
      </c>
      <c r="C642" s="1" t="s">
        <v>26</v>
      </c>
    </row>
    <row r="643" spans="2:3" x14ac:dyDescent="0.25">
      <c r="B643" s="1" t="s">
        <v>500</v>
      </c>
      <c r="C643" s="1" t="s">
        <v>10</v>
      </c>
    </row>
    <row r="644" spans="2:3" x14ac:dyDescent="0.25">
      <c r="B644" s="1" t="s">
        <v>1195</v>
      </c>
      <c r="C644" s="1" t="s">
        <v>14</v>
      </c>
    </row>
    <row r="645" spans="2:3" x14ac:dyDescent="0.25">
      <c r="B645" s="1" t="s">
        <v>1197</v>
      </c>
      <c r="C645" s="1" t="s">
        <v>26</v>
      </c>
    </row>
    <row r="646" spans="2:3" x14ac:dyDescent="0.25">
      <c r="B646" s="1" t="s">
        <v>1199</v>
      </c>
      <c r="C646" s="1" t="s">
        <v>14</v>
      </c>
    </row>
    <row r="647" spans="2:3" x14ac:dyDescent="0.25">
      <c r="B647" s="1" t="s">
        <v>689</v>
      </c>
      <c r="C647" s="1" t="s">
        <v>26</v>
      </c>
    </row>
    <row r="648" spans="2:3" x14ac:dyDescent="0.25">
      <c r="B648" s="1" t="s">
        <v>536</v>
      </c>
      <c r="C648" s="1" t="s">
        <v>33</v>
      </c>
    </row>
    <row r="649" spans="2:3" x14ac:dyDescent="0.25">
      <c r="B649" s="1" t="s">
        <v>1203</v>
      </c>
      <c r="C649" s="1" t="s">
        <v>26</v>
      </c>
    </row>
    <row r="650" spans="2:3" x14ac:dyDescent="0.25">
      <c r="B650" s="1" t="s">
        <v>1206</v>
      </c>
      <c r="C650" s="1" t="s">
        <v>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E465F9-6AE3-4623-BD01-12FABA6BE8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merged_data(Accounts)</vt:lpstr>
      <vt:lpstr>Analysis</vt:lpstr>
      <vt:lpstr>Dashboard</vt:lpstr>
      <vt:lpstr>metrobank_customers</vt:lpstr>
      <vt:lpstr>metrobank_accounts</vt:lpstr>
      <vt:lpstr>multiple_products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2025-09-07T18:03:15Z</dcterms:created>
  <dcterms:modified xsi:type="dcterms:W3CDTF">2025-10-07T19:22:51Z</dcterms:modified>
</cp:coreProperties>
</file>