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bitharucker/Desktop/PhDEpiExp/NGS/RNAseq embryonal set/Data tables thesis/"/>
    </mc:Choice>
  </mc:AlternateContent>
  <xr:revisionPtr revIDLastSave="0" documentId="13_ncr:1_{5A9F715A-0D9C-ED4A-97C9-4A15A72EABC2}" xr6:coauthVersionLast="47" xr6:coauthVersionMax="47" xr10:uidLastSave="{00000000-0000-0000-0000-000000000000}"/>
  <bookViews>
    <workbookView xWindow="780" yWindow="1000" windowWidth="27640" windowHeight="16440" xr2:uid="{553F9D31-5217-284C-8C51-0F9D725A923E}"/>
  </bookViews>
  <sheets>
    <sheet name="Description" sheetId="13" r:id="rId1"/>
    <sheet name="All RNAseq" sheetId="1" r:id="rId2"/>
    <sheet name="All MassSpec" sheetId="2" r:id="rId3"/>
    <sheet name="All EMseq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3" l="1"/>
  <c r="R21" i="3" s="1"/>
  <c r="K21" i="3"/>
  <c r="O20" i="3"/>
  <c r="R20" i="3" s="1"/>
  <c r="K20" i="3"/>
  <c r="O19" i="3"/>
  <c r="R19" i="3" s="1"/>
  <c r="K19" i="3"/>
  <c r="O18" i="3"/>
  <c r="R18" i="3" s="1"/>
  <c r="K18" i="3"/>
</calcChain>
</file>

<file path=xl/sharedStrings.xml><?xml version="1.0" encoding="utf-8"?>
<sst xmlns="http://schemas.openxmlformats.org/spreadsheetml/2006/main" count="1968" uniqueCount="643">
  <si>
    <t>mr215</t>
  </si>
  <si>
    <t>w</t>
  </si>
  <si>
    <t>ex_utero</t>
  </si>
  <si>
    <r>
      <t>pNeuroD-</t>
    </r>
    <r>
      <rPr>
        <b/>
        <sz val="12"/>
        <color rgb="FF00B050"/>
        <rFont val="Calibri (Body)"/>
      </rPr>
      <t>eGFP</t>
    </r>
    <r>
      <rPr>
        <sz val="12"/>
        <color theme="1"/>
        <rFont val="Calibri"/>
        <family val="2"/>
        <scheme val="minor"/>
      </rPr>
      <t>/pCAG-</t>
    </r>
    <r>
      <rPr>
        <b/>
        <sz val="12"/>
        <color rgb="FFFF0000"/>
        <rFont val="Calibri (Body)"/>
      </rPr>
      <t>tDimer</t>
    </r>
  </si>
  <si>
    <t>special</t>
  </si>
  <si>
    <t>P7</t>
  </si>
  <si>
    <t>P7_pNeuroD_1</t>
  </si>
  <si>
    <t>mr231</t>
  </si>
  <si>
    <r>
      <t>pCAG-</t>
    </r>
    <r>
      <rPr>
        <b/>
        <sz val="12"/>
        <color rgb="FFFF0000"/>
        <rFont val="Calibri (Body)"/>
      </rPr>
      <t>tDimer</t>
    </r>
  </si>
  <si>
    <t>ctrl</t>
  </si>
  <si>
    <t>P7_c_1</t>
  </si>
  <si>
    <t>mr230</t>
  </si>
  <si>
    <t>1,271</t>
  </si>
  <si>
    <t>P5</t>
  </si>
  <si>
    <t>P5_pNeuroD_2</t>
  </si>
  <si>
    <t>mr213</t>
  </si>
  <si>
    <t>5,727</t>
  </si>
  <si>
    <t>P5_pNeuroD_1</t>
  </si>
  <si>
    <t>mr229</t>
  </si>
  <si>
    <t>P5_c_2</t>
  </si>
  <si>
    <t>mr212</t>
  </si>
  <si>
    <t>P5_c_1</t>
  </si>
  <si>
    <t xml:space="preserve">mr596 </t>
  </si>
  <si>
    <t>PolyIC</t>
  </si>
  <si>
    <t>MIA</t>
  </si>
  <si>
    <t>P3</t>
  </si>
  <si>
    <t>P3_MIA_Poly_pNeuroD_4</t>
  </si>
  <si>
    <t>mr589</t>
  </si>
  <si>
    <t>P3_MIA_Poly_pNeuroD_3</t>
  </si>
  <si>
    <t xml:space="preserve">mr586 </t>
  </si>
  <si>
    <t>P3_MIA_Poly_pNeuroD_2</t>
  </si>
  <si>
    <t xml:space="preserve">mr584 </t>
  </si>
  <si>
    <t>P3_MIA_Poly_pNeuroD_1</t>
  </si>
  <si>
    <t>mr595</t>
  </si>
  <si>
    <t>PBS</t>
  </si>
  <si>
    <t>P3_MIA_PBS_pNeuroD_4</t>
  </si>
  <si>
    <t xml:space="preserve">mr583 </t>
  </si>
  <si>
    <t>P3_MIA_PBS_pNeuroD_3</t>
  </si>
  <si>
    <t xml:space="preserve">mr464 </t>
  </si>
  <si>
    <t>P3_MIA_PBS_pNeuroD_2</t>
  </si>
  <si>
    <t xml:space="preserve">mr416 </t>
  </si>
  <si>
    <t>P3_MIA_PBS_pNeuroD_1</t>
  </si>
  <si>
    <t xml:space="preserve">mr598 </t>
  </si>
  <si>
    <t>P3_pNeuroD_6</t>
  </si>
  <si>
    <t>mr211</t>
  </si>
  <si>
    <t>2,189</t>
  </si>
  <si>
    <t>P3_pNeuroD_5</t>
  </si>
  <si>
    <t>mr195</t>
  </si>
  <si>
    <t>5,240</t>
  </si>
  <si>
    <t>P3_pNeuroD_4</t>
  </si>
  <si>
    <t>mr97</t>
  </si>
  <si>
    <t>P3_pNeuroD_3</t>
  </si>
  <si>
    <t>mr95</t>
  </si>
  <si>
    <t>P3_pNeuroD_2</t>
  </si>
  <si>
    <t>mr196</t>
  </si>
  <si>
    <t>P3_pNeuroD_1</t>
  </si>
  <si>
    <t xml:space="preserve">mr597 </t>
  </si>
  <si>
    <t>P3_c_6</t>
  </si>
  <si>
    <t>mr199</t>
  </si>
  <si>
    <t>P3_c_5</t>
  </si>
  <si>
    <t>mr198</t>
  </si>
  <si>
    <t>P3_c_4</t>
  </si>
  <si>
    <t>mr96</t>
  </si>
  <si>
    <t>P3_c_3</t>
  </si>
  <si>
    <t>mr55</t>
  </si>
  <si>
    <t>P3_c_2</t>
  </si>
  <si>
    <t>mr93</t>
  </si>
  <si>
    <t>P3_c_1</t>
  </si>
  <si>
    <t>mr594</t>
  </si>
  <si>
    <t>E19_P</t>
  </si>
  <si>
    <t>E19_MIA_Poly_Pup_pNeuroD_4</t>
  </si>
  <si>
    <t>mr564</t>
  </si>
  <si>
    <t>E19_MIA_Poly_Pup_pNeuroD_3</t>
  </si>
  <si>
    <t xml:space="preserve">mr581 </t>
  </si>
  <si>
    <t>E19_MIA_Poly_Pup_pNeuroD_2</t>
  </si>
  <si>
    <t>mr287</t>
  </si>
  <si>
    <t>E19_MIA_Poly_Pup_pNeuroD_1</t>
  </si>
  <si>
    <t>mr286</t>
  </si>
  <si>
    <t>E19_MIA_Poly_Pup_c_1</t>
  </si>
  <si>
    <t>mr563</t>
  </si>
  <si>
    <t>in_utero</t>
  </si>
  <si>
    <t>E19_E</t>
  </si>
  <si>
    <t>E19_MIA_Poly_Embryo_pNeuroD_4</t>
  </si>
  <si>
    <t xml:space="preserve">mr460 </t>
  </si>
  <si>
    <t>E19_MIA_Poly_Embryo_pNeuroD_3</t>
  </si>
  <si>
    <t xml:space="preserve">mr456 </t>
  </si>
  <si>
    <t>E19_MIA_Poly_Embryo_pNeuroD_2</t>
  </si>
  <si>
    <t xml:space="preserve">mr285 </t>
  </si>
  <si>
    <t>E19_MIA_Poly_Embryo_pNeuroD_1</t>
  </si>
  <si>
    <t xml:space="preserve">mr284 </t>
  </si>
  <si>
    <t>E19_MIA_Poly_Embryo_c_1</t>
  </si>
  <si>
    <t>mr454</t>
  </si>
  <si>
    <t>E19_MIA_PBS_Pup_pNeuroD_4</t>
  </si>
  <si>
    <t xml:space="preserve">mr588 </t>
  </si>
  <si>
    <t>E19_MIA_PBS_Pup_pNeuroD_3</t>
  </si>
  <si>
    <t>mr549</t>
  </si>
  <si>
    <t>E19_MIA_PBS_Pup_pNeuroD_2</t>
  </si>
  <si>
    <t xml:space="preserve">mr289 </t>
  </si>
  <si>
    <t>E19_MIA_PBS_Pup_pNeuroD_1</t>
  </si>
  <si>
    <t xml:space="preserve">mr288 </t>
  </si>
  <si>
    <t>E19_MIA_PBS_Pup_c_1</t>
  </si>
  <si>
    <t xml:space="preserve">mr593 </t>
  </si>
  <si>
    <t>E19_MIA_PBS_Embryo_pNeuroD_4</t>
  </si>
  <si>
    <t xml:space="preserve">mr587 </t>
  </si>
  <si>
    <t>E19_MIA_PBS_Embryo_pNeuroD_3</t>
  </si>
  <si>
    <t xml:space="preserve">mr579 </t>
  </si>
  <si>
    <t>E19_MIA_PBS_Embryo_pNeuroD_2</t>
  </si>
  <si>
    <t>mr452</t>
  </si>
  <si>
    <t>E19_MIA_PBS_Embryo_pNeuroD_1</t>
  </si>
  <si>
    <t>mr517</t>
  </si>
  <si>
    <t>E19_P_pNeuroD_9</t>
  </si>
  <si>
    <t xml:space="preserve">mr474 </t>
  </si>
  <si>
    <t>E19_P_pNeuroD_8</t>
  </si>
  <si>
    <t xml:space="preserve">mr434 </t>
  </si>
  <si>
    <t>E19_P_pNeuroD_7</t>
  </si>
  <si>
    <t>mr547</t>
  </si>
  <si>
    <t>E19_P_pNeuroD_6</t>
  </si>
  <si>
    <t>mr277</t>
  </si>
  <si>
    <t>E19_P_pNeuroD_5</t>
  </si>
  <si>
    <t>mr262</t>
  </si>
  <si>
    <t>E19_P_pNeuroD_4</t>
  </si>
  <si>
    <t>mr533</t>
  </si>
  <si>
    <t>E19_P_c_9</t>
  </si>
  <si>
    <t xml:space="preserve">mr483 </t>
  </si>
  <si>
    <t>E19_P_c_8</t>
  </si>
  <si>
    <t xml:space="preserve">mr433 </t>
  </si>
  <si>
    <t>E19_P_c_7</t>
  </si>
  <si>
    <t>mr546</t>
  </si>
  <si>
    <t>E19_P_c_6</t>
  </si>
  <si>
    <t xml:space="preserve">mr276 </t>
  </si>
  <si>
    <t>E19_P_c_5</t>
  </si>
  <si>
    <t xml:space="preserve">mr261 </t>
  </si>
  <si>
    <t>E19_P_c_4</t>
  </si>
  <si>
    <t>mr515</t>
  </si>
  <si>
    <t>E19_E_pNeuroD_9</t>
  </si>
  <si>
    <t>mr507</t>
  </si>
  <si>
    <t>5,257</t>
  </si>
  <si>
    <t>E19_E_pNeuroD_8</t>
  </si>
  <si>
    <t>mr506</t>
  </si>
  <si>
    <t>E19_E_pNeuroD_7</t>
  </si>
  <si>
    <t xml:space="preserve">mr473 </t>
  </si>
  <si>
    <t>E19_E_pNeuroD_6</t>
  </si>
  <si>
    <t>mr275</t>
  </si>
  <si>
    <t>E19_E_pNeuroD_5</t>
  </si>
  <si>
    <t xml:space="preserve">mr260 </t>
  </si>
  <si>
    <t>E19_E_pNeuroD_4</t>
  </si>
  <si>
    <t xml:space="preserve">mr514 </t>
  </si>
  <si>
    <t>E19_E_c_9</t>
  </si>
  <si>
    <t>mr431</t>
  </si>
  <si>
    <t>E19_E_c_8</t>
  </si>
  <si>
    <t>mr531</t>
  </si>
  <si>
    <t>E19_E_c_7</t>
  </si>
  <si>
    <t xml:space="preserve">mr482 </t>
  </si>
  <si>
    <t>E19_E_c_6</t>
  </si>
  <si>
    <t>mr274</t>
  </si>
  <si>
    <t>E19_E_c_5</t>
  </si>
  <si>
    <t>mr259</t>
  </si>
  <si>
    <t>E19_E_c_4</t>
  </si>
  <si>
    <t>mr77</t>
  </si>
  <si>
    <t>both</t>
  </si>
  <si>
    <t>E19</t>
  </si>
  <si>
    <t>E19_pNeuroD_3</t>
  </si>
  <si>
    <t>mr69</t>
  </si>
  <si>
    <t>E19_pNeuroD_2</t>
  </si>
  <si>
    <t>mr68</t>
  </si>
  <si>
    <t>E19_pNeuroD_1</t>
  </si>
  <si>
    <t>mr76</t>
  </si>
  <si>
    <t>E19_c_3</t>
  </si>
  <si>
    <t>mr74</t>
  </si>
  <si>
    <t>E19_c_2</t>
  </si>
  <si>
    <t>mr65</t>
  </si>
  <si>
    <t>E19_c_1</t>
  </si>
  <si>
    <t>mr297</t>
  </si>
  <si>
    <t>E18</t>
  </si>
  <si>
    <t>E18_MIA_Poly_pNeuroD_4</t>
  </si>
  <si>
    <t xml:space="preserve">mr293 </t>
  </si>
  <si>
    <t>E18_MIA_Poly_pNeuroD_3</t>
  </si>
  <si>
    <t xml:space="preserve">mr269 </t>
  </si>
  <si>
    <t>E18_MIA_Poly_pNeuroD_2</t>
  </si>
  <si>
    <t>mr267</t>
  </si>
  <si>
    <t>E18_MIA_Poly_pNeuroD_1</t>
  </si>
  <si>
    <t>mr296</t>
  </si>
  <si>
    <t>E18_MIA_Poly_c_4</t>
  </si>
  <si>
    <t>mr292</t>
  </si>
  <si>
    <t>E18_MIA_Poly_c_3</t>
  </si>
  <si>
    <t xml:space="preserve">mr268 </t>
  </si>
  <si>
    <t>E18_MIA_Poly_c_2</t>
  </si>
  <si>
    <t>mr266</t>
  </si>
  <si>
    <t>E18_MIA_Poly_c_1</t>
  </si>
  <si>
    <t>mr548</t>
  </si>
  <si>
    <t>E18_MIA_PBS_pNeuroD_4</t>
  </si>
  <si>
    <t>E18_MIA_PBS_pNeuroD_3</t>
  </si>
  <si>
    <t>mr295</t>
  </si>
  <si>
    <t>E18_MIA_PBS_pNeuroD_2</t>
  </si>
  <si>
    <t>mr271</t>
  </si>
  <si>
    <t>E18_MIA_PBS_pNeuroD_1</t>
  </si>
  <si>
    <t xml:space="preserve">mr294 </t>
  </si>
  <si>
    <t>E18_MIA_PBS_c_2</t>
  </si>
  <si>
    <t>mr270</t>
  </si>
  <si>
    <t>E18_MIA_PBS_c_1</t>
  </si>
  <si>
    <t xml:space="preserve">mr378  </t>
  </si>
  <si>
    <t>E18_pNeuroD_6</t>
  </si>
  <si>
    <t>mr253</t>
  </si>
  <si>
    <t>E18_pNeuroD_5</t>
  </si>
  <si>
    <t xml:space="preserve">mr250 </t>
  </si>
  <si>
    <t>E18_pNeuroD_4</t>
  </si>
  <si>
    <t>Sample 11</t>
  </si>
  <si>
    <t>E18_pNeuroD_3</t>
  </si>
  <si>
    <t>Sample 10</t>
  </si>
  <si>
    <t>E18_pNeuroD_2</t>
  </si>
  <si>
    <t>Sample 9</t>
  </si>
  <si>
    <t>E18_pNeuroD_1</t>
  </si>
  <si>
    <t xml:space="preserve">mr377 </t>
  </si>
  <si>
    <t>E18_c_6</t>
  </si>
  <si>
    <t>mr252</t>
  </si>
  <si>
    <t>E18_c_5</t>
  </si>
  <si>
    <t xml:space="preserve">mr251 </t>
  </si>
  <si>
    <t>E18_c_4</t>
  </si>
  <si>
    <t>Sample 8</t>
  </si>
  <si>
    <t>E18_c_3</t>
  </si>
  <si>
    <t>Sample 7</t>
  </si>
  <si>
    <t>E18_c_2</t>
  </si>
  <si>
    <t>Tabitha 9</t>
  </si>
  <si>
    <t>E18_c_1</t>
  </si>
  <si>
    <t>mr486</t>
  </si>
  <si>
    <t>E17</t>
  </si>
  <si>
    <t>E17_pNeuroD_6</t>
  </si>
  <si>
    <t>mr291</t>
  </si>
  <si>
    <t>E17_pNeuroD_5</t>
  </si>
  <si>
    <t xml:space="preserve">mr258 </t>
  </si>
  <si>
    <t>E17_pNeuroD_4</t>
  </si>
  <si>
    <t>mr71</t>
  </si>
  <si>
    <t>E17_pNeuroD_3</t>
  </si>
  <si>
    <t>mr23</t>
  </si>
  <si>
    <t>E17_pNeuroD_2</t>
  </si>
  <si>
    <t>mr22</t>
  </si>
  <si>
    <t>E17_pNeuroD_1</t>
  </si>
  <si>
    <t xml:space="preserve">mr519 </t>
  </si>
  <si>
    <t>E17_c_6</t>
  </si>
  <si>
    <t xml:space="preserve">mr290 </t>
  </si>
  <si>
    <t>E17_c_5</t>
  </si>
  <si>
    <t>mr249</t>
  </si>
  <si>
    <t>E17_c_4</t>
  </si>
  <si>
    <t>mr21</t>
  </si>
  <si>
    <t>E17_c_3</t>
  </si>
  <si>
    <t>mr20</t>
  </si>
  <si>
    <t>E17_c_2</t>
  </si>
  <si>
    <t xml:space="preserve">mr19 </t>
  </si>
  <si>
    <t>E17_c_1</t>
  </si>
  <si>
    <t xml:space="preserve">mr436  </t>
  </si>
  <si>
    <t>E16</t>
  </si>
  <si>
    <t>E16_pNeuroD_6</t>
  </si>
  <si>
    <t>mr283</t>
  </si>
  <si>
    <t>E16_pNeuroD_5</t>
  </si>
  <si>
    <t>mr257</t>
  </si>
  <si>
    <t>E16_pNeuroD_4</t>
  </si>
  <si>
    <t>mr64</t>
  </si>
  <si>
    <t>E16_pNeuroD_3</t>
  </si>
  <si>
    <t>mr63</t>
  </si>
  <si>
    <t>E16_pNeuroD_2</t>
  </si>
  <si>
    <t>mr81</t>
  </si>
  <si>
    <t>E16_pNeuroD_1</t>
  </si>
  <si>
    <t>mr484</t>
  </si>
  <si>
    <t>23,419</t>
  </si>
  <si>
    <t>E16_c_6</t>
  </si>
  <si>
    <t>mr282</t>
  </si>
  <si>
    <t>E16_c_5</t>
  </si>
  <si>
    <t xml:space="preserve">mr248 </t>
  </si>
  <si>
    <t>E16_c_4</t>
  </si>
  <si>
    <t>mr61</t>
  </si>
  <si>
    <t>E16_c_3</t>
  </si>
  <si>
    <t>N2 (28.09.2020)</t>
  </si>
  <si>
    <t>E16_c_2</t>
  </si>
  <si>
    <t>N1 (see BA 28.09.2020)</t>
  </si>
  <si>
    <t>E16_c_1</t>
  </si>
  <si>
    <t>mr281</t>
  </si>
  <si>
    <r>
      <t>pGlast-</t>
    </r>
    <r>
      <rPr>
        <b/>
        <sz val="12"/>
        <color rgb="FFFF0000"/>
        <rFont val="Calibri (Body)"/>
      </rPr>
      <t>dsRed</t>
    </r>
    <r>
      <rPr>
        <sz val="12"/>
        <color theme="1"/>
        <rFont val="Calibri"/>
        <family val="2"/>
        <scheme val="minor"/>
      </rPr>
      <t>/pCAG-</t>
    </r>
    <r>
      <rPr>
        <b/>
        <sz val="12"/>
        <color rgb="FF00B050"/>
        <rFont val="Calibri (Body)"/>
      </rPr>
      <t>Venus</t>
    </r>
  </si>
  <si>
    <t>E14</t>
  </si>
  <si>
    <t>E14_pGlast_6</t>
  </si>
  <si>
    <t xml:space="preserve">mr513 </t>
  </si>
  <si>
    <t>mr279</t>
  </si>
  <si>
    <t>E14_pGlast_5</t>
  </si>
  <si>
    <t>mr273</t>
  </si>
  <si>
    <t>E14_pGlast_4</t>
  </si>
  <si>
    <t>Sample 6</t>
  </si>
  <si>
    <t>E14_pGlast_3</t>
  </si>
  <si>
    <t>Sample 5</t>
  </si>
  <si>
    <t>E14_pGlast_2</t>
  </si>
  <si>
    <t>Sample 4</t>
  </si>
  <si>
    <t>E14_pGlast_1</t>
  </si>
  <si>
    <t>mr280</t>
  </si>
  <si>
    <r>
      <rPr>
        <sz val="12"/>
        <rFont val="Calibri (Body)"/>
      </rPr>
      <t>pCAG-</t>
    </r>
    <r>
      <rPr>
        <b/>
        <sz val="12"/>
        <color rgb="FF00B050"/>
        <rFont val="Calibri (Body)"/>
      </rPr>
      <t>Venus</t>
    </r>
  </si>
  <si>
    <t>E14_c_6</t>
  </si>
  <si>
    <t xml:space="preserve">mr512 </t>
  </si>
  <si>
    <t>mr278</t>
  </si>
  <si>
    <t>E14_c_5</t>
  </si>
  <si>
    <t>mr272</t>
  </si>
  <si>
    <t>E14_c_4</t>
  </si>
  <si>
    <t>Sample 3</t>
  </si>
  <si>
    <t>E14_c_3</t>
  </si>
  <si>
    <t>Sample 2</t>
  </si>
  <si>
    <t>E14_c_2</t>
  </si>
  <si>
    <t>Sample 1</t>
  </si>
  <si>
    <t>E14_c_1</t>
  </si>
  <si>
    <t>replacement:</t>
  </si>
  <si>
    <t>RIN</t>
  </si>
  <si>
    <t>FACS date</t>
  </si>
  <si>
    <t>HPI name</t>
  </si>
  <si>
    <t>cell count</t>
  </si>
  <si>
    <t>Treatment</t>
  </si>
  <si>
    <t>Harvest mode</t>
  </si>
  <si>
    <t>construct</t>
  </si>
  <si>
    <t>Group</t>
  </si>
  <si>
    <t>Age</t>
  </si>
  <si>
    <t>samples</t>
  </si>
  <si>
    <t>mr481</t>
  </si>
  <si>
    <t>Sample</t>
  </si>
  <si>
    <t>Sample name</t>
  </si>
  <si>
    <t>cell number</t>
  </si>
  <si>
    <t>label</t>
  </si>
  <si>
    <t>condition</t>
  </si>
  <si>
    <t>replicate</t>
  </si>
  <si>
    <t>E14_c2 (1.9)</t>
  </si>
  <si>
    <t>in utero</t>
  </si>
  <si>
    <t>E14_c</t>
  </si>
  <si>
    <t>E14_c (1.1)</t>
  </si>
  <si>
    <t>Sample 29</t>
  </si>
  <si>
    <t>E14_c1 (1.3)</t>
  </si>
  <si>
    <t>E14_sp4 (3.5)</t>
  </si>
  <si>
    <t>E14_sp</t>
  </si>
  <si>
    <t>E14_sp (2.1)</t>
  </si>
  <si>
    <t>Sample 30</t>
  </si>
  <si>
    <t>E14_sp2 (3.3)</t>
  </si>
  <si>
    <t>Sample 31</t>
  </si>
  <si>
    <t>E14_sp3 (3.4)</t>
  </si>
  <si>
    <t>E16_c4 (1.5)</t>
  </si>
  <si>
    <t>E16_c</t>
  </si>
  <si>
    <t>E16_c5 (1.5)</t>
  </si>
  <si>
    <t>E16_c6 (1.9)</t>
  </si>
  <si>
    <t>E16_sp4 (2.5)</t>
  </si>
  <si>
    <t>E16_sp</t>
  </si>
  <si>
    <t>E16_sp5 (2.5)</t>
  </si>
  <si>
    <t>E16_sp6 (2.9)</t>
  </si>
  <si>
    <t>E17_c4 (1.8)</t>
  </si>
  <si>
    <t>E17_c</t>
  </si>
  <si>
    <t>Sample 12</t>
  </si>
  <si>
    <t>E17_c5 (1.9)</t>
  </si>
  <si>
    <t>Sample 13</t>
  </si>
  <si>
    <t>E17_c6 (1.7)</t>
  </si>
  <si>
    <t>Sample 14</t>
  </si>
  <si>
    <t>E17_sp4 (2.5)</t>
  </si>
  <si>
    <t>E17_sp</t>
  </si>
  <si>
    <t>Sample 15</t>
  </si>
  <si>
    <t>E17_sp5 (2.4)</t>
  </si>
  <si>
    <t>Sample 16</t>
  </si>
  <si>
    <t>E17_sp6 (2.5)</t>
  </si>
  <si>
    <t>Sample 17</t>
  </si>
  <si>
    <t>E18_c4 (1.7)</t>
  </si>
  <si>
    <t>E18_c</t>
  </si>
  <si>
    <t>Sample 18</t>
  </si>
  <si>
    <t>E18_c5 (1.5)</t>
  </si>
  <si>
    <t>Sample 19</t>
  </si>
  <si>
    <t>E18_c6 (1.8)</t>
  </si>
  <si>
    <t>Sample 20</t>
  </si>
  <si>
    <t>E18_sp4 (2.5)</t>
  </si>
  <si>
    <t>E18_sp</t>
  </si>
  <si>
    <t>Sample 21</t>
  </si>
  <si>
    <t>E18_sp5 (2.7)</t>
  </si>
  <si>
    <t>Sample 22</t>
  </si>
  <si>
    <t>E18_sp6 (pN/tD)</t>
  </si>
  <si>
    <t>Sample 34</t>
  </si>
  <si>
    <t>E19_E_c1 (1.7)</t>
  </si>
  <si>
    <t>E19_E_c_1</t>
  </si>
  <si>
    <t>E19E_c</t>
  </si>
  <si>
    <t>Sample 32</t>
  </si>
  <si>
    <t>E19_c3 (1.3)</t>
  </si>
  <si>
    <t>ex utero</t>
  </si>
  <si>
    <t>E19_P_c_1</t>
  </si>
  <si>
    <t>E19P_c</t>
  </si>
  <si>
    <t>Sample 36</t>
  </si>
  <si>
    <t>E19_P_c1 (1.7)</t>
  </si>
  <si>
    <t>E19_P_c_2</t>
  </si>
  <si>
    <t>Sample 27</t>
  </si>
  <si>
    <t>E19_sp_Pnaive (2.4)</t>
  </si>
  <si>
    <t>E19_P_pNeuroD_1</t>
  </si>
  <si>
    <t>E19P_sp</t>
  </si>
  <si>
    <t>Sample 38</t>
  </si>
  <si>
    <t>P3_c1(1.3)</t>
  </si>
  <si>
    <t>P3_c</t>
  </si>
  <si>
    <t>Sample 39</t>
  </si>
  <si>
    <t>P3_c2(1.2)</t>
  </si>
  <si>
    <t>Sample 40</t>
  </si>
  <si>
    <t>P3_c3(1.2)</t>
  </si>
  <si>
    <t>Sample 41</t>
  </si>
  <si>
    <t>P3_c4(1.8)</t>
  </si>
  <si>
    <t>Sample 28</t>
  </si>
  <si>
    <t>P3_sp_naive (2.8)</t>
  </si>
  <si>
    <t>P3_sp</t>
  </si>
  <si>
    <t>Sample 43</t>
  </si>
  <si>
    <t>P3_sp2 (2.2)</t>
  </si>
  <si>
    <t>Sample 44</t>
  </si>
  <si>
    <t>P3_sp3 (2.1)</t>
  </si>
  <si>
    <t>Sample 45</t>
  </si>
  <si>
    <t>P3_sp4 (2.9)</t>
  </si>
  <si>
    <t>Sample 23</t>
  </si>
  <si>
    <t>P7_c1 (1.3)</t>
  </si>
  <si>
    <t>P7_c</t>
  </si>
  <si>
    <t>Sample 24</t>
  </si>
  <si>
    <t>P7_c2 (1.6)</t>
  </si>
  <si>
    <t>P7_c_2</t>
  </si>
  <si>
    <t>Sample 25</t>
  </si>
  <si>
    <t>P7_sp1 (2.3)</t>
  </si>
  <si>
    <t>P7_sp</t>
  </si>
  <si>
    <t>Sample 26</t>
  </si>
  <si>
    <t>P7_sp2 (2.4)</t>
  </si>
  <si>
    <t>P7_pNeuroD_2</t>
  </si>
  <si>
    <t>Sample 46</t>
  </si>
  <si>
    <t>E18_c1(1.7)</t>
  </si>
  <si>
    <t>E18_PBS_c</t>
  </si>
  <si>
    <t>Sample 47</t>
  </si>
  <si>
    <t>E18_c2(1.7)</t>
  </si>
  <si>
    <t>Sample 48</t>
  </si>
  <si>
    <t>E18_c3(1.1)</t>
  </si>
  <si>
    <t>E18_MIA_PBS_c_3</t>
  </si>
  <si>
    <t>Sample 49</t>
  </si>
  <si>
    <t>E18_sp1(2.7)</t>
  </si>
  <si>
    <t>E18_PBS_sp</t>
  </si>
  <si>
    <t>Sample 50</t>
  </si>
  <si>
    <t>E18_sp2(2.1)</t>
  </si>
  <si>
    <t>Sample 51</t>
  </si>
  <si>
    <t>E18_sp3(2.2)</t>
  </si>
  <si>
    <t>Sample 52</t>
  </si>
  <si>
    <t>E19_E_PBS_c_1</t>
  </si>
  <si>
    <t>E19_MIA_PBS_Embryo_c_1</t>
  </si>
  <si>
    <t>E19E_PBS_c</t>
  </si>
  <si>
    <t>Sample 53</t>
  </si>
  <si>
    <t>E19_E_c2 (1.5)</t>
  </si>
  <si>
    <t>E19_E_PBS_c_2</t>
  </si>
  <si>
    <t>E19_MIA_PBS_Embryo_c_2</t>
  </si>
  <si>
    <t>Sample 54</t>
  </si>
  <si>
    <t>E19_E_sp1 (2.7)</t>
  </si>
  <si>
    <t>E19_E_PBS_pNeuroD_1</t>
  </si>
  <si>
    <t>E19E_PBS_sp</t>
  </si>
  <si>
    <t>Sample 55</t>
  </si>
  <si>
    <t>E19_E_sp2 (2.1)</t>
  </si>
  <si>
    <t>E19_E_PBS_pNeuroD_2</t>
  </si>
  <si>
    <t>Sample 57</t>
  </si>
  <si>
    <t>E19_P_c2 (1.3)</t>
  </si>
  <si>
    <t>E19_P_PBS_c_1</t>
  </si>
  <si>
    <t>E19P_PBS_c</t>
  </si>
  <si>
    <t>Sample 60</t>
  </si>
  <si>
    <t>P3_c1 (1.6)</t>
  </si>
  <si>
    <t>P3_PBS_c_1</t>
  </si>
  <si>
    <t>P3_MIA_PBS_c_1</t>
  </si>
  <si>
    <t>P3_PBS_c</t>
  </si>
  <si>
    <t>Sample 62</t>
  </si>
  <si>
    <t>P3_c2 (1.3)</t>
  </si>
  <si>
    <t>P3_PBS_c_2</t>
  </si>
  <si>
    <t>P3_MIA_PBS_c_2</t>
  </si>
  <si>
    <t>Sample 63</t>
  </si>
  <si>
    <t>P3_c3 (1.1)</t>
  </si>
  <si>
    <t>P3_PBS_c_3</t>
  </si>
  <si>
    <t>P3_MIA_PBS_c_3</t>
  </si>
  <si>
    <t>Sample 65</t>
  </si>
  <si>
    <t>P3_sp2 (2.3)</t>
  </si>
  <si>
    <t>P3_PBS_pNeuroD_1</t>
  </si>
  <si>
    <t>P3_PBS_sp</t>
  </si>
  <si>
    <t>Sample 67</t>
  </si>
  <si>
    <t>E18_c1 (1.7)</t>
  </si>
  <si>
    <t>E18_Poly_c</t>
  </si>
  <si>
    <t>Sample 68</t>
  </si>
  <si>
    <t>E18_c2 (1.7)</t>
  </si>
  <si>
    <t>Sample 69</t>
  </si>
  <si>
    <t>E18_c3 (1.7)</t>
  </si>
  <si>
    <t>Sample 70</t>
  </si>
  <si>
    <t>E18_sp1 (2.1)</t>
  </si>
  <si>
    <t>E18_Poly_sp</t>
  </si>
  <si>
    <t>Sample 71</t>
  </si>
  <si>
    <t>E18_sp2 (2.1)</t>
  </si>
  <si>
    <t>Sample 72</t>
  </si>
  <si>
    <t>E18_sp3 (2.7)</t>
  </si>
  <si>
    <t>Sample 73</t>
  </si>
  <si>
    <t>E19_E_Poly_c_1</t>
  </si>
  <si>
    <t>E19E_Poly_c</t>
  </si>
  <si>
    <t>Sample 75</t>
  </si>
  <si>
    <t>E19_E_c3 (1.7)</t>
  </si>
  <si>
    <t>E19_E_Poly_c_2</t>
  </si>
  <si>
    <t>E19_MIA_Poly_Embryo_c_2</t>
  </si>
  <si>
    <t>Sample 76</t>
  </si>
  <si>
    <t>E19_E_sp1 (2.2)</t>
  </si>
  <si>
    <t>E19_E_Poly_pNeuroD_1</t>
  </si>
  <si>
    <t>E19E_Poly_sp</t>
  </si>
  <si>
    <t>Sample 77</t>
  </si>
  <si>
    <t>E19_E_sp2 (2.2)</t>
  </si>
  <si>
    <t>E19_E_Poly_pNeuroD_2</t>
  </si>
  <si>
    <t>Sample 79</t>
  </si>
  <si>
    <t>E19_P_c1 (1.1)</t>
  </si>
  <si>
    <t>E19_P_Poly_c_1</t>
  </si>
  <si>
    <t>E19P_Poly_c</t>
  </si>
  <si>
    <t>Sample 82</t>
  </si>
  <si>
    <t>E19_P_sp1 (2.3)</t>
  </si>
  <si>
    <t>E19_P_Poly_pNeuroD_1</t>
  </si>
  <si>
    <t>E19P_Poly_sp</t>
  </si>
  <si>
    <t>Sample 85</t>
  </si>
  <si>
    <t>P3_c1 (1.3)</t>
  </si>
  <si>
    <t>P3_Poly_c_1</t>
  </si>
  <si>
    <t>P3_MIA_Poly_c_1</t>
  </si>
  <si>
    <t>P3_Poly_c</t>
  </si>
  <si>
    <t>Sample 86</t>
  </si>
  <si>
    <t>P3_c2 (1.1)</t>
  </si>
  <si>
    <t>P3_Poly_c_2</t>
  </si>
  <si>
    <t>P3_MIA_Poly_c_2</t>
  </si>
  <si>
    <t>Sample 87</t>
  </si>
  <si>
    <t>P3_c3 (1.3)</t>
  </si>
  <si>
    <t>P3_Poly_c_3</t>
  </si>
  <si>
    <t>P3_MIA_Poly_c_3</t>
  </si>
  <si>
    <t>Sample 88</t>
  </si>
  <si>
    <t>P3_sp1 (2.2)</t>
  </si>
  <si>
    <t>P3_Poly_pNeuroD_1</t>
  </si>
  <si>
    <t>P3_Poly_sp</t>
  </si>
  <si>
    <t>EM Seq</t>
  </si>
  <si>
    <t xml:space="preserve">Ziel: EM-seq library prep für Tabitha Rücker
- Zyklen wie gewohnt berechnen, Library QC Qubit/Tapestation </t>
  </si>
  <si>
    <t>Methode: EM-Seq Protokoll (Herstellung der Library)</t>
  </si>
  <si>
    <t>Proben</t>
  </si>
  <si>
    <t>sample ID</t>
  </si>
  <si>
    <t>sample name</t>
  </si>
  <si>
    <t>date of Emseq run</t>
  </si>
  <si>
    <t>short ID</t>
  </si>
  <si>
    <t>UDI</t>
  </si>
  <si>
    <t>conc. [ng/µl]</t>
  </si>
  <si>
    <t>sample [µl]</t>
  </si>
  <si>
    <t>0.1ng/µl pUC19 control DNA</t>
  </si>
  <si>
    <t>2 ng/µl unmeth. lambda DNA</t>
  </si>
  <si>
    <t>+ NFW [µl]</t>
  </si>
  <si>
    <t>Zielkonz. [100ng/50µl]</t>
  </si>
  <si>
    <t>mr604</t>
  </si>
  <si>
    <t>M16</t>
  </si>
  <si>
    <t>Emseq_UDI_1</t>
  </si>
  <si>
    <t>mr607</t>
  </si>
  <si>
    <t>M19</t>
  </si>
  <si>
    <t>Emseq_UDI_2</t>
  </si>
  <si>
    <t>mr616</t>
  </si>
  <si>
    <t>M28</t>
  </si>
  <si>
    <t>Emseq_UDI_3</t>
  </si>
  <si>
    <t>mr617</t>
  </si>
  <si>
    <t>M29</t>
  </si>
  <si>
    <t>Emseq_UDI_4</t>
  </si>
  <si>
    <t>conc (ng/uL)</t>
  </si>
  <si>
    <t>cell population</t>
  </si>
  <si>
    <t>used:</t>
  </si>
  <si>
    <t>M1</t>
  </si>
  <si>
    <t>5.46</t>
  </si>
  <si>
    <t>PolyI:C</t>
  </si>
  <si>
    <t>x</t>
  </si>
  <si>
    <t>M2</t>
  </si>
  <si>
    <t>11.2</t>
  </si>
  <si>
    <t>M3</t>
  </si>
  <si>
    <t>6.46</t>
  </si>
  <si>
    <t>M4</t>
  </si>
  <si>
    <t>7.5</t>
  </si>
  <si>
    <t>naïve</t>
  </si>
  <si>
    <t>M5</t>
  </si>
  <si>
    <t>22.8</t>
  </si>
  <si>
    <t>M6</t>
  </si>
  <si>
    <t>31.8</t>
  </si>
  <si>
    <t>M7</t>
  </si>
  <si>
    <t>78</t>
  </si>
  <si>
    <t>M8</t>
  </si>
  <si>
    <t>28.8</t>
  </si>
  <si>
    <t>M9</t>
  </si>
  <si>
    <t>19.2</t>
  </si>
  <si>
    <t>M10</t>
  </si>
  <si>
    <t>29.2</t>
  </si>
  <si>
    <t>M11</t>
  </si>
  <si>
    <t>22</t>
  </si>
  <si>
    <t>M12</t>
  </si>
  <si>
    <t>29.6</t>
  </si>
  <si>
    <t>M13</t>
  </si>
  <si>
    <t>55.2</t>
  </si>
  <si>
    <t>M14</t>
  </si>
  <si>
    <t>5.66</t>
  </si>
  <si>
    <t>M15</t>
  </si>
  <si>
    <t>29.4</t>
  </si>
  <si>
    <t>39.8</t>
  </si>
  <si>
    <t>M17</t>
  </si>
  <si>
    <t>32.4</t>
  </si>
  <si>
    <t>M18</t>
  </si>
  <si>
    <t>39.2</t>
  </si>
  <si>
    <t>48.8</t>
  </si>
  <si>
    <t>M20</t>
  </si>
  <si>
    <t>4.16</t>
  </si>
  <si>
    <t>M21</t>
  </si>
  <si>
    <t>3.18</t>
  </si>
  <si>
    <t>M22</t>
  </si>
  <si>
    <t>1.99</t>
  </si>
  <si>
    <t>M23</t>
  </si>
  <si>
    <t>2.06</t>
  </si>
  <si>
    <t>M24</t>
  </si>
  <si>
    <t>M25</t>
  </si>
  <si>
    <t>21.6</t>
  </si>
  <si>
    <t>M26</t>
  </si>
  <si>
    <t>27.2</t>
  </si>
  <si>
    <t>mixed</t>
  </si>
  <si>
    <t>/</t>
  </si>
  <si>
    <t>M27</t>
  </si>
  <si>
    <t>18</t>
  </si>
  <si>
    <t>45.8</t>
  </si>
  <si>
    <t>28.2</t>
  </si>
  <si>
    <t>M30</t>
  </si>
  <si>
    <t>M31</t>
  </si>
  <si>
    <t>45.4</t>
  </si>
  <si>
    <t>M32</t>
  </si>
  <si>
    <t>6.38</t>
  </si>
  <si>
    <t>M33</t>
  </si>
  <si>
    <t>6.14</t>
  </si>
  <si>
    <t>M34</t>
  </si>
  <si>
    <t>to be measured</t>
  </si>
  <si>
    <t>M35</t>
  </si>
  <si>
    <t>M36</t>
  </si>
  <si>
    <t>M37</t>
  </si>
  <si>
    <t>All DNA samples:</t>
  </si>
  <si>
    <t>For EMseq:</t>
  </si>
  <si>
    <t>Samples for MultiOmic anayses</t>
  </si>
  <si>
    <t>Tabitha Rücker, 2023</t>
  </si>
  <si>
    <t>This ExcelFile contains all metaData used in multiomic analyses</t>
  </si>
  <si>
    <t>for the project "Upper layer neurons develop along environmental signals"</t>
  </si>
  <si>
    <t xml:space="preserve">The raw countData is deposited </t>
  </si>
  <si>
    <t>for proteomics:</t>
  </si>
  <si>
    <t>PRIDE</t>
  </si>
  <si>
    <t>PXD046067</t>
  </si>
  <si>
    <t>for transcriptomics:</t>
  </si>
  <si>
    <t>GEO</t>
  </si>
  <si>
    <t>...</t>
  </si>
  <si>
    <t>for DNAmethylome:</t>
  </si>
  <si>
    <t>data has not been deposited</t>
  </si>
  <si>
    <t>Please ask if needed: tr27121996@gmail.com</t>
  </si>
  <si>
    <t>All RNAseq</t>
  </si>
  <si>
    <t>Sheet 1</t>
  </si>
  <si>
    <t>Sheet 2</t>
  </si>
  <si>
    <t>Sheet 3</t>
  </si>
  <si>
    <t>All MassSpec</t>
  </si>
  <si>
    <t>All EMseq</t>
  </si>
  <si>
    <t>matching proteomics: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</si>
</sst>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 body"/>
    </font>
    <font>
      <sz val="12"/>
      <color rgb="FFFF0000"/>
      <name val="Calibri body"/>
    </font>
    <font>
      <b/>
      <sz val="12"/>
      <color rgb="FF00B050"/>
      <name val="Calibri (Body)"/>
    </font>
    <font>
      <b/>
      <sz val="12"/>
      <color rgb="FFFF0000"/>
      <name val="Calibri (Body)"/>
    </font>
    <font>
      <sz val="12"/>
      <color rgb="FFFFC000"/>
      <name val="Calibri body"/>
    </font>
    <font>
      <sz val="12"/>
      <color theme="1"/>
      <name val="Calibri body"/>
    </font>
    <font>
      <b/>
      <sz val="12"/>
      <color theme="1"/>
      <name val="Calibri body"/>
    </font>
    <font>
      <b/>
      <sz val="11"/>
      <color theme="1"/>
      <name val="Calibri"/>
      <family val="2"/>
      <scheme val="minor"/>
    </font>
    <font>
      <sz val="12"/>
      <color rgb="FF7030A0"/>
      <name val="Calibri body"/>
    </font>
    <font>
      <sz val="12"/>
      <color rgb="FF00B0F0"/>
      <name val="Calibri body"/>
    </font>
    <font>
      <sz val="12"/>
      <color rgb="FF92D050"/>
      <name val="Calibri body"/>
    </font>
    <font>
      <sz val="12"/>
      <color rgb="FFFFFF00"/>
      <name val="Calibri body"/>
    </font>
    <font>
      <sz val="12"/>
      <color rgb="FF000000"/>
      <name val="Calibri body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rgb="FF00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 body"/>
    </font>
    <font>
      <sz val="12"/>
      <color theme="0" tint="-0.499984740745262"/>
      <name val="Calibri"/>
      <family val="2"/>
      <scheme val="minor"/>
    </font>
    <font>
      <sz val="12"/>
      <name val="Calibri (Body)"/>
    </font>
    <font>
      <sz val="11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 (Body)"/>
    </font>
    <font>
      <sz val="8"/>
      <name val="Calibri"/>
      <family val="2"/>
      <scheme val="minor"/>
    </font>
    <font>
      <b/>
      <sz val="14"/>
      <name val="Calibri body"/>
    </font>
    <font>
      <b/>
      <sz val="12"/>
      <color rgb="FF7030A0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0" fontId="1" fillId="0" borderId="0"/>
    <xf numFmtId="0" fontId="29" fillId="0" borderId="0"/>
  </cellStyleXfs>
  <cellXfs count="191">
    <xf numFmtId="0" fontId="0" fillId="0" borderId="0" xfId="0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horizontal="center"/>
    </xf>
    <xf numFmtId="14" fontId="5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14" fontId="8" fillId="0" borderId="2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0" fillId="0" borderId="8" xfId="0" applyBorder="1"/>
    <xf numFmtId="14" fontId="8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10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9" fillId="0" borderId="4" xfId="0" applyFont="1" applyBorder="1" applyAlignment="1">
      <alignment horizontal="center"/>
    </xf>
    <xf numFmtId="14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/>
    </xf>
    <xf numFmtId="14" fontId="12" fillId="0" borderId="2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5" fillId="0" borderId="7" xfId="0" applyFont="1" applyBorder="1" applyAlignment="1">
      <alignment horizontal="center"/>
    </xf>
    <xf numFmtId="14" fontId="14" fillId="0" borderId="0" xfId="0" applyNumberFormat="1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/>
    </xf>
    <xf numFmtId="14" fontId="14" fillId="0" borderId="2" xfId="0" applyNumberFormat="1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14" fillId="0" borderId="7" xfId="0" applyFont="1" applyBorder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17" fillId="0" borderId="0" xfId="0" applyFont="1"/>
    <xf numFmtId="0" fontId="0" fillId="0" borderId="0" xfId="0" applyAlignment="1">
      <alignment horizontal="left"/>
    </xf>
    <xf numFmtId="0" fontId="16" fillId="0" borderId="5" xfId="0" applyFont="1" applyBorder="1" applyAlignment="1">
      <alignment horizontal="center"/>
    </xf>
    <xf numFmtId="14" fontId="10" fillId="0" borderId="2" xfId="0" applyNumberFormat="1" applyFont="1" applyBorder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 vertical="center"/>
    </xf>
    <xf numFmtId="0" fontId="0" fillId="0" borderId="9" xfId="0" applyBorder="1"/>
    <xf numFmtId="0" fontId="5" fillId="0" borderId="10" xfId="0" applyFont="1" applyBorder="1" applyAlignment="1">
      <alignment horizontal="center"/>
    </xf>
    <xf numFmtId="14" fontId="5" fillId="0" borderId="9" xfId="0" applyNumberFormat="1" applyFont="1" applyBorder="1" applyAlignment="1">
      <alignment horizontal="center" vertical="center"/>
    </xf>
    <xf numFmtId="3" fontId="9" fillId="0" borderId="9" xfId="0" quotePrefix="1" applyNumberFormat="1" applyFont="1" applyBorder="1" applyAlignment="1">
      <alignment horizontal="center" vertical="center"/>
    </xf>
    <xf numFmtId="0" fontId="0" fillId="0" borderId="11" xfId="0" applyBorder="1"/>
    <xf numFmtId="14" fontId="1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14" fontId="15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right"/>
    </xf>
    <xf numFmtId="49" fontId="19" fillId="0" borderId="0" xfId="1" applyNumberFormat="1" applyFont="1" applyFill="1" applyBorder="1" applyAlignment="1">
      <alignment horizontal="right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49" fontId="18" fillId="0" borderId="0" xfId="1" applyNumberFormat="1" applyFill="1" applyBorder="1" applyAlignment="1">
      <alignment horizontal="right"/>
    </xf>
    <xf numFmtId="0" fontId="4" fillId="0" borderId="5" xfId="0" applyFont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1" applyFont="1" applyBorder="1" applyAlignment="1">
      <alignment horizontal="right"/>
    </xf>
    <xf numFmtId="0" fontId="0" fillId="0" borderId="0" xfId="0" applyAlignment="1">
      <alignment horizontal="center" vertical="center"/>
    </xf>
    <xf numFmtId="3" fontId="24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9" fillId="0" borderId="0" xfId="1" applyNumberFormat="1" applyFont="1" applyBorder="1" applyAlignment="1">
      <alignment horizontal="right"/>
    </xf>
    <xf numFmtId="0" fontId="3" fillId="0" borderId="0" xfId="0" applyFont="1"/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9" fillId="0" borderId="2" xfId="0" applyNumberFormat="1" applyFont="1" applyBorder="1" applyAlignment="1">
      <alignment horizontal="center"/>
    </xf>
    <xf numFmtId="3" fontId="0" fillId="0" borderId="0" xfId="0" applyNumberFormat="1"/>
    <xf numFmtId="0" fontId="4" fillId="2" borderId="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0" fillId="0" borderId="0" xfId="0" applyFont="1"/>
    <xf numFmtId="49" fontId="0" fillId="0" borderId="9" xfId="0" applyNumberFormat="1" applyBorder="1" applyAlignment="1">
      <alignment horizontal="right"/>
    </xf>
    <xf numFmtId="49" fontId="19" fillId="0" borderId="9" xfId="1" applyNumberFormat="1" applyFont="1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20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17" fillId="0" borderId="9" xfId="0" applyFont="1" applyBorder="1"/>
    <xf numFmtId="0" fontId="4" fillId="0" borderId="10" xfId="0" applyFont="1" applyBorder="1" applyAlignment="1">
      <alignment horizontal="center"/>
    </xf>
    <xf numFmtId="14" fontId="26" fillId="0" borderId="9" xfId="0" applyNumberFormat="1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/>
    </xf>
    <xf numFmtId="0" fontId="27" fillId="0" borderId="0" xfId="0" applyFont="1"/>
    <xf numFmtId="0" fontId="6" fillId="0" borderId="0" xfId="0" applyFont="1"/>
    <xf numFmtId="0" fontId="19" fillId="0" borderId="0" xfId="1" applyFont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4" fontId="26" fillId="0" borderId="5" xfId="0" applyNumberFormat="1" applyFont="1" applyBorder="1" applyAlignment="1">
      <alignment horizontal="center" vertical="center"/>
    </xf>
    <xf numFmtId="0" fontId="6" fillId="0" borderId="5" xfId="0" applyFont="1" applyBorder="1"/>
    <xf numFmtId="14" fontId="0" fillId="0" borderId="0" xfId="0" applyNumberFormat="1"/>
    <xf numFmtId="14" fontId="30" fillId="0" borderId="0" xfId="0" applyNumberFormat="1" applyFont="1"/>
    <xf numFmtId="14" fontId="2" fillId="0" borderId="0" xfId="0" applyNumberFormat="1" applyFont="1"/>
    <xf numFmtId="14" fontId="3" fillId="0" borderId="0" xfId="0" applyNumberFormat="1" applyFont="1"/>
    <xf numFmtId="14" fontId="31" fillId="0" borderId="0" xfId="0" applyNumberFormat="1" applyFont="1"/>
    <xf numFmtId="14" fontId="32" fillId="0" borderId="0" xfId="0" applyNumberFormat="1" applyFont="1"/>
    <xf numFmtId="14" fontId="33" fillId="0" borderId="0" xfId="0" applyNumberFormat="1" applyFont="1"/>
    <xf numFmtId="14" fontId="34" fillId="0" borderId="0" xfId="0" applyNumberFormat="1" applyFont="1"/>
    <xf numFmtId="14" fontId="35" fillId="0" borderId="0" xfId="0" applyNumberFormat="1" applyFont="1"/>
    <xf numFmtId="0" fontId="36" fillId="0" borderId="12" xfId="0" applyFont="1" applyBorder="1" applyAlignment="1">
      <alignment horizontal="center"/>
    </xf>
    <xf numFmtId="0" fontId="36" fillId="0" borderId="13" xfId="0" applyFont="1" applyBorder="1" applyAlignment="1">
      <alignment horizontal="center"/>
    </xf>
    <xf numFmtId="0" fontId="36" fillId="0" borderId="14" xfId="0" applyFont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3" borderId="0" xfId="0" applyFill="1" applyAlignment="1">
      <alignment horizontal="left" vertical="top" wrapText="1"/>
    </xf>
    <xf numFmtId="1" fontId="0" fillId="3" borderId="0" xfId="0" applyNumberFormat="1" applyFill="1" applyAlignment="1">
      <alignment horizontal="left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0" xfId="0" applyFill="1" applyAlignment="1">
      <alignment horizontal="left"/>
    </xf>
    <xf numFmtId="1" fontId="0" fillId="3" borderId="0" xfId="0" applyNumberFormat="1" applyFill="1" applyAlignment="1">
      <alignment horizontal="left"/>
    </xf>
    <xf numFmtId="0" fontId="11" fillId="0" borderId="21" xfId="0" applyFont="1" applyBorder="1" applyAlignment="1">
      <alignment horizontal="left"/>
    </xf>
    <xf numFmtId="0" fontId="11" fillId="0" borderId="21" xfId="0" applyFont="1" applyBorder="1" applyAlignment="1">
      <alignment horizontal="center" wrapText="1"/>
    </xf>
    <xf numFmtId="1" fontId="11" fillId="0" borderId="21" xfId="0" applyNumberFormat="1" applyFont="1" applyBorder="1" applyAlignment="1">
      <alignment horizontal="center" wrapText="1"/>
    </xf>
    <xf numFmtId="0" fontId="0" fillId="0" borderId="21" xfId="0" applyBorder="1"/>
    <xf numFmtId="14" fontId="0" fillId="0" borderId="21" xfId="0" applyNumberFormat="1" applyBorder="1"/>
    <xf numFmtId="14" fontId="0" fillId="0" borderId="21" xfId="0" applyNumberFormat="1" applyBorder="1" applyAlignment="1">
      <alignment horizontal="center"/>
    </xf>
    <xf numFmtId="1" fontId="11" fillId="0" borderId="21" xfId="0" applyNumberFormat="1" applyFont="1" applyBorder="1" applyAlignment="1">
      <alignment horizontal="center"/>
    </xf>
    <xf numFmtId="0" fontId="0" fillId="0" borderId="21" xfId="0" quotePrefix="1" applyBorder="1"/>
    <xf numFmtId="2" fontId="0" fillId="0" borderId="21" xfId="0" quotePrefix="1" applyNumberFormat="1" applyBorder="1"/>
    <xf numFmtId="0" fontId="0" fillId="4" borderId="21" xfId="0" applyFill="1" applyBorder="1"/>
    <xf numFmtId="1" fontId="11" fillId="4" borderId="21" xfId="0" applyNumberFormat="1" applyFont="1" applyFill="1" applyBorder="1" applyAlignment="1">
      <alignment horizontal="center"/>
    </xf>
    <xf numFmtId="0" fontId="0" fillId="4" borderId="21" xfId="0" quotePrefix="1" applyFill="1" applyBorder="1"/>
    <xf numFmtId="2" fontId="0" fillId="4" borderId="21" xfId="0" quotePrefix="1" applyNumberFormat="1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37" fillId="0" borderId="0" xfId="0" applyFont="1" applyFill="1" applyAlignment="1">
      <alignment horizontal="center"/>
    </xf>
    <xf numFmtId="49" fontId="37" fillId="0" borderId="0" xfId="0" applyNumberFormat="1" applyFont="1" applyFill="1" applyAlignment="1">
      <alignment horizontal="right"/>
    </xf>
    <xf numFmtId="0" fontId="37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49" fontId="11" fillId="0" borderId="0" xfId="0" applyNumberFormat="1" applyFont="1" applyFill="1" applyAlignment="1">
      <alignment horizontal="right"/>
    </xf>
    <xf numFmtId="0" fontId="11" fillId="0" borderId="0" xfId="0" applyFont="1" applyFill="1" applyAlignment="1">
      <alignment horizontal="right"/>
    </xf>
    <xf numFmtId="0" fontId="0" fillId="5" borderId="0" xfId="0" applyFill="1" applyAlignment="1">
      <alignment horizontal="center"/>
    </xf>
    <xf numFmtId="49" fontId="0" fillId="5" borderId="0" xfId="0" applyNumberFormat="1" applyFill="1" applyAlignment="1">
      <alignment horizontal="right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 vertical="top" wrapText="1"/>
    </xf>
    <xf numFmtId="1" fontId="0" fillId="0" borderId="0" xfId="0" applyNumberForma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11" fillId="0" borderId="0" xfId="0" applyFont="1" applyFill="1" applyBorder="1" applyAlignment="1">
      <alignment horizontal="center" wrapText="1"/>
    </xf>
    <xf numFmtId="0" fontId="0" fillId="0" borderId="0" xfId="0" quotePrefix="1" applyFill="1" applyBorder="1"/>
    <xf numFmtId="0" fontId="3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/>
    </xf>
    <xf numFmtId="0" fontId="38" fillId="0" borderId="0" xfId="0" applyFont="1"/>
    <xf numFmtId="0" fontId="36" fillId="0" borderId="0" xfId="0" applyFont="1"/>
    <xf numFmtId="0" fontId="39" fillId="0" borderId="0" xfId="0" applyFont="1"/>
    <xf numFmtId="0" fontId="41" fillId="0" borderId="9" xfId="0" applyFont="1" applyBorder="1" applyAlignment="1">
      <alignment horizontal="center"/>
    </xf>
    <xf numFmtId="14" fontId="26" fillId="0" borderId="0" xfId="0" applyNumberFormat="1" applyFont="1" applyAlignment="1">
      <alignment horizontal="center"/>
    </xf>
    <xf numFmtId="0" fontId="0" fillId="0" borderId="9" xfId="0" applyBorder="1" applyAlignment="1">
      <alignment horizontal="center"/>
    </xf>
    <xf numFmtId="14" fontId="42" fillId="0" borderId="0" xfId="0" applyNumberFormat="1" applyFont="1"/>
    <xf numFmtId="14" fontId="38" fillId="0" borderId="0" xfId="0" applyNumberFormat="1" applyFont="1"/>
    <xf numFmtId="3" fontId="38" fillId="0" borderId="0" xfId="0" applyNumberFormat="1" applyFont="1"/>
    <xf numFmtId="0" fontId="38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43" fillId="0" borderId="0" xfId="0" applyFont="1"/>
  </cellXfs>
  <cellStyles count="4">
    <cellStyle name="Hyperlink" xfId="1" builtinId="8"/>
    <cellStyle name="Normal" xfId="0" builtinId="0"/>
    <cellStyle name="Normal 2" xfId="2" xr:uid="{11292E46-A369-1B48-94AF-BCEBCD5279E9}"/>
    <cellStyle name="Normal 3" xfId="3" xr:uid="{A6A5B3C0-84AA-3F43-ACF5-C8DCD235A7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7438-1DFD-6A4D-831E-27F6E1C5AE00}">
  <dimension ref="A1:C15"/>
  <sheetViews>
    <sheetView tabSelected="1" workbookViewId="0">
      <selection activeCell="B31" sqref="B31"/>
    </sheetView>
  </sheetViews>
  <sheetFormatPr baseColWidth="10" defaultRowHeight="16"/>
  <cols>
    <col min="1" max="1" width="21.33203125" style="83" customWidth="1"/>
  </cols>
  <sheetData>
    <row r="1" spans="1:3" ht="21">
      <c r="A1" s="180" t="s">
        <v>622</v>
      </c>
    </row>
    <row r="2" spans="1:3" ht="19">
      <c r="A2" s="179" t="s">
        <v>623</v>
      </c>
    </row>
    <row r="4" spans="1:3">
      <c r="A4" s="83" t="s">
        <v>624</v>
      </c>
    </row>
    <row r="5" spans="1:3">
      <c r="A5" s="83" t="s">
        <v>625</v>
      </c>
    </row>
    <row r="7" spans="1:3">
      <c r="A7" s="83" t="s">
        <v>626</v>
      </c>
    </row>
    <row r="8" spans="1:3">
      <c r="A8" s="83" t="s">
        <v>627</v>
      </c>
      <c r="B8" t="s">
        <v>628</v>
      </c>
      <c r="C8" t="s">
        <v>629</v>
      </c>
    </row>
    <row r="9" spans="1:3">
      <c r="A9" s="83" t="s">
        <v>630</v>
      </c>
      <c r="B9" t="s">
        <v>631</v>
      </c>
      <c r="C9" s="181" t="s">
        <v>632</v>
      </c>
    </row>
    <row r="10" spans="1:3">
      <c r="A10" s="83" t="s">
        <v>633</v>
      </c>
      <c r="B10" t="s">
        <v>634</v>
      </c>
      <c r="C10" t="s">
        <v>635</v>
      </c>
    </row>
    <row r="13" spans="1:3">
      <c r="A13" s="83" t="s">
        <v>637</v>
      </c>
      <c r="B13" t="s">
        <v>636</v>
      </c>
    </row>
    <row r="14" spans="1:3">
      <c r="A14" s="83" t="s">
        <v>638</v>
      </c>
      <c r="B14" t="s">
        <v>640</v>
      </c>
    </row>
    <row r="15" spans="1:3">
      <c r="A15" s="83" t="s">
        <v>639</v>
      </c>
      <c r="B15" t="s">
        <v>641</v>
      </c>
    </row>
  </sheetData>
  <phoneticPr fontId="4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8A01-6686-A04F-AD66-39F9D7A7551B}">
  <dimension ref="A1:AB138"/>
  <sheetViews>
    <sheetView zoomScale="84" workbookViewId="0">
      <pane ySplit="1" topLeftCell="A2" activePane="bottomLeft" state="frozen"/>
      <selection pane="bottomLeft" activeCell="C18" sqref="C18"/>
    </sheetView>
  </sheetViews>
  <sheetFormatPr baseColWidth="10" defaultRowHeight="16"/>
  <cols>
    <col min="1" max="1" width="31.6640625" customWidth="1"/>
    <col min="4" max="4" width="31.33203125" customWidth="1"/>
    <col min="8" max="11" width="10.83203125" style="1"/>
    <col min="14" max="14" width="11.33203125" customWidth="1"/>
    <col min="16" max="16" width="10.83203125" style="150"/>
    <col min="17" max="17" width="10.33203125" customWidth="1"/>
    <col min="27" max="27" width="25.83203125" customWidth="1"/>
  </cols>
  <sheetData>
    <row r="1" spans="1:28" s="179" customFormat="1" ht="20" thickBot="1">
      <c r="A1" s="179" t="s">
        <v>314</v>
      </c>
      <c r="B1" s="179" t="s">
        <v>313</v>
      </c>
      <c r="C1" s="179" t="s">
        <v>312</v>
      </c>
      <c r="D1" s="179" t="s">
        <v>311</v>
      </c>
      <c r="E1" s="179" t="s">
        <v>310</v>
      </c>
      <c r="F1" s="179" t="s">
        <v>24</v>
      </c>
      <c r="G1" s="179" t="s">
        <v>309</v>
      </c>
      <c r="H1" s="189" t="s">
        <v>308</v>
      </c>
      <c r="I1" s="189" t="s">
        <v>307</v>
      </c>
      <c r="J1" s="189" t="s">
        <v>306</v>
      </c>
      <c r="K1" s="189" t="s">
        <v>305</v>
      </c>
      <c r="L1" s="190" t="s">
        <v>304</v>
      </c>
      <c r="M1" s="188"/>
      <c r="N1" s="188"/>
      <c r="O1" s="188"/>
      <c r="P1" s="188" t="s">
        <v>642</v>
      </c>
      <c r="Q1" s="188"/>
      <c r="R1" s="188"/>
      <c r="S1" s="188"/>
      <c r="T1" s="188"/>
    </row>
    <row r="2" spans="1:28">
      <c r="A2" s="13" t="s">
        <v>303</v>
      </c>
      <c r="B2" s="12" t="s">
        <v>277</v>
      </c>
      <c r="C2" s="12" t="s">
        <v>9</v>
      </c>
      <c r="D2" s="108" t="s">
        <v>291</v>
      </c>
      <c r="E2" s="12" t="s">
        <v>80</v>
      </c>
      <c r="F2" s="12" t="b">
        <v>0</v>
      </c>
      <c r="G2" s="12" t="s">
        <v>1</v>
      </c>
      <c r="H2" s="11">
        <v>50000</v>
      </c>
      <c r="I2" s="10" t="s">
        <v>302</v>
      </c>
      <c r="J2" s="107">
        <v>43692</v>
      </c>
      <c r="K2" s="8">
        <v>7.1</v>
      </c>
      <c r="M2" s="81"/>
      <c r="P2" s="150" t="s">
        <v>553</v>
      </c>
      <c r="R2" s="74"/>
      <c r="S2" s="74"/>
      <c r="T2" s="74"/>
      <c r="U2" s="106"/>
      <c r="V2" s="106"/>
      <c r="W2" s="105"/>
      <c r="X2" s="105"/>
      <c r="Y2" s="81"/>
      <c r="Z2" s="81"/>
      <c r="AA2" s="83"/>
    </row>
    <row r="3" spans="1:28">
      <c r="A3" s="19" t="s">
        <v>301</v>
      </c>
      <c r="B3" t="s">
        <v>277</v>
      </c>
      <c r="C3" t="s">
        <v>9</v>
      </c>
      <c r="D3" s="102" t="s">
        <v>291</v>
      </c>
      <c r="E3" t="s">
        <v>80</v>
      </c>
      <c r="F3" t="b">
        <v>0</v>
      </c>
      <c r="G3" t="s">
        <v>1</v>
      </c>
      <c r="H3" s="21">
        <v>10000</v>
      </c>
      <c r="I3" s="1" t="s">
        <v>300</v>
      </c>
      <c r="J3" s="20">
        <v>43614</v>
      </c>
      <c r="K3" s="16">
        <v>8.3000000000000007</v>
      </c>
      <c r="M3" s="81"/>
      <c r="P3" s="150" t="s">
        <v>553</v>
      </c>
      <c r="R3" s="74"/>
      <c r="S3" s="74"/>
      <c r="T3" s="74"/>
      <c r="U3" s="74"/>
      <c r="V3" s="74"/>
      <c r="W3" s="78"/>
      <c r="X3" s="78"/>
      <c r="Y3" s="82"/>
      <c r="Z3" s="64"/>
    </row>
    <row r="4" spans="1:28">
      <c r="A4" s="19" t="s">
        <v>299</v>
      </c>
      <c r="B4" t="s">
        <v>277</v>
      </c>
      <c r="C4" t="s">
        <v>9</v>
      </c>
      <c r="D4" s="102" t="s">
        <v>291</v>
      </c>
      <c r="E4" t="s">
        <v>80</v>
      </c>
      <c r="F4" t="b">
        <v>0</v>
      </c>
      <c r="G4" t="s">
        <v>1</v>
      </c>
      <c r="H4" s="21">
        <v>10000</v>
      </c>
      <c r="I4" s="1" t="s">
        <v>298</v>
      </c>
      <c r="J4" s="39">
        <v>43663</v>
      </c>
      <c r="K4" s="16">
        <v>8.1</v>
      </c>
      <c r="N4" s="21"/>
      <c r="R4" s="91"/>
      <c r="S4" s="71"/>
      <c r="T4" s="71"/>
      <c r="U4" s="72"/>
      <c r="V4" s="71"/>
      <c r="W4" s="78"/>
      <c r="X4" s="78"/>
      <c r="Y4" s="82"/>
      <c r="Z4" s="64"/>
    </row>
    <row r="5" spans="1:28">
      <c r="A5" s="19" t="s">
        <v>297</v>
      </c>
      <c r="B5" t="s">
        <v>277</v>
      </c>
      <c r="C5" t="s">
        <v>9</v>
      </c>
      <c r="D5" s="102" t="s">
        <v>291</v>
      </c>
      <c r="E5" t="s">
        <v>80</v>
      </c>
      <c r="F5" t="b">
        <v>0</v>
      </c>
      <c r="G5" t="s">
        <v>1</v>
      </c>
      <c r="H5" s="21">
        <v>10000</v>
      </c>
      <c r="I5" s="1" t="s">
        <v>296</v>
      </c>
      <c r="J5" s="38">
        <v>44370</v>
      </c>
      <c r="K5" s="16">
        <v>7.5</v>
      </c>
      <c r="M5" s="81"/>
      <c r="R5" s="71"/>
      <c r="S5" s="72"/>
      <c r="T5" s="71"/>
      <c r="U5" s="71"/>
      <c r="V5" s="71"/>
      <c r="W5" s="78"/>
      <c r="X5" s="78"/>
      <c r="Y5" s="82"/>
      <c r="Z5" s="64"/>
    </row>
    <row r="6" spans="1:28">
      <c r="A6" s="19" t="s">
        <v>295</v>
      </c>
      <c r="B6" t="s">
        <v>277</v>
      </c>
      <c r="C6" t="s">
        <v>9</v>
      </c>
      <c r="D6" s="102" t="s">
        <v>291</v>
      </c>
      <c r="E6" t="s">
        <v>80</v>
      </c>
      <c r="F6" t="b">
        <v>0</v>
      </c>
      <c r="G6" t="s">
        <v>1</v>
      </c>
      <c r="H6" s="90"/>
      <c r="I6" s="90" t="s">
        <v>294</v>
      </c>
      <c r="J6" s="90"/>
      <c r="K6" s="89">
        <v>7.5</v>
      </c>
      <c r="L6" s="88">
        <v>10000</v>
      </c>
      <c r="M6" t="s">
        <v>293</v>
      </c>
      <c r="N6" s="80">
        <v>44385</v>
      </c>
      <c r="O6">
        <v>8.5</v>
      </c>
      <c r="Q6" s="101"/>
      <c r="R6" s="71"/>
      <c r="S6" s="71"/>
      <c r="T6" s="71"/>
      <c r="U6" s="71"/>
      <c r="V6" s="71"/>
      <c r="W6" s="78"/>
      <c r="X6" s="78"/>
      <c r="Y6" s="60"/>
      <c r="Z6" s="60"/>
      <c r="AA6" s="104"/>
      <c r="AB6" s="103"/>
    </row>
    <row r="7" spans="1:28" ht="17" thickBot="1">
      <c r="A7" s="19" t="s">
        <v>292</v>
      </c>
      <c r="B7" t="s">
        <v>277</v>
      </c>
      <c r="C7" t="s">
        <v>9</v>
      </c>
      <c r="D7" s="102" t="s">
        <v>291</v>
      </c>
      <c r="E7" t="s">
        <v>80</v>
      </c>
      <c r="F7" t="b">
        <v>0</v>
      </c>
      <c r="G7" t="s">
        <v>1</v>
      </c>
      <c r="H7" s="21">
        <v>10000</v>
      </c>
      <c r="I7" s="1" t="s">
        <v>290</v>
      </c>
      <c r="J7" s="41">
        <v>44385</v>
      </c>
      <c r="K7" s="16">
        <v>7.8</v>
      </c>
      <c r="M7" s="81"/>
      <c r="P7" s="150" t="s">
        <v>553</v>
      </c>
      <c r="Q7" s="101"/>
      <c r="R7" s="71"/>
      <c r="S7" s="71"/>
      <c r="T7" s="71"/>
      <c r="U7" s="71"/>
      <c r="V7" s="71"/>
      <c r="W7" s="78"/>
      <c r="X7" s="78"/>
      <c r="Y7" s="82"/>
      <c r="Z7" s="64"/>
    </row>
    <row r="8" spans="1:28" s="54" customFormat="1" ht="20" thickBot="1">
      <c r="A8" s="58" t="s">
        <v>289</v>
      </c>
      <c r="B8" s="54" t="s">
        <v>277</v>
      </c>
      <c r="C8" s="54" t="s">
        <v>4</v>
      </c>
      <c r="D8" s="54" t="s">
        <v>276</v>
      </c>
      <c r="E8" s="54" t="s">
        <v>80</v>
      </c>
      <c r="F8" s="54" t="b">
        <v>0</v>
      </c>
      <c r="G8" s="54" t="s">
        <v>1</v>
      </c>
      <c r="H8" s="100">
        <v>10000</v>
      </c>
      <c r="I8" s="182" t="s">
        <v>288</v>
      </c>
      <c r="J8" s="99">
        <v>43587</v>
      </c>
      <c r="K8" s="98">
        <v>9.1999999999999993</v>
      </c>
      <c r="N8" s="97"/>
      <c r="P8" s="184" t="s">
        <v>553</v>
      </c>
      <c r="R8" s="95"/>
      <c r="S8" s="95"/>
      <c r="T8" s="95"/>
      <c r="U8" s="96"/>
      <c r="V8" s="95"/>
      <c r="W8" s="94"/>
      <c r="X8" s="94"/>
      <c r="Y8" s="93"/>
      <c r="Z8" s="92"/>
    </row>
    <row r="9" spans="1:28">
      <c r="A9" s="19" t="s">
        <v>287</v>
      </c>
      <c r="B9" t="s">
        <v>277</v>
      </c>
      <c r="C9" t="s">
        <v>4</v>
      </c>
      <c r="D9" t="s">
        <v>276</v>
      </c>
      <c r="E9" t="s">
        <v>80</v>
      </c>
      <c r="F9" t="b">
        <v>0</v>
      </c>
      <c r="G9" t="s">
        <v>1</v>
      </c>
      <c r="H9" s="21">
        <v>10000</v>
      </c>
      <c r="I9" s="1" t="s">
        <v>286</v>
      </c>
      <c r="J9" s="20">
        <v>43614</v>
      </c>
      <c r="K9" s="16">
        <v>9.1</v>
      </c>
      <c r="M9" s="81"/>
      <c r="N9" s="47"/>
      <c r="P9" s="150" t="s">
        <v>553</v>
      </c>
      <c r="R9" s="71"/>
      <c r="S9" s="72"/>
      <c r="T9" s="71"/>
      <c r="U9" s="71"/>
      <c r="V9" s="71"/>
      <c r="W9" s="78"/>
      <c r="X9" s="78"/>
      <c r="Y9" s="64"/>
      <c r="Z9" s="64"/>
    </row>
    <row r="10" spans="1:28">
      <c r="A10" s="19" t="s">
        <v>285</v>
      </c>
      <c r="B10" t="s">
        <v>277</v>
      </c>
      <c r="C10" t="s">
        <v>4</v>
      </c>
      <c r="D10" t="s">
        <v>276</v>
      </c>
      <c r="E10" t="s">
        <v>80</v>
      </c>
      <c r="F10" t="b">
        <v>0</v>
      </c>
      <c r="G10" t="s">
        <v>1</v>
      </c>
      <c r="H10" s="21">
        <v>10000</v>
      </c>
      <c r="I10" s="1" t="s">
        <v>284</v>
      </c>
      <c r="J10" s="39">
        <v>43663</v>
      </c>
      <c r="K10" s="16">
        <v>8.3000000000000007</v>
      </c>
      <c r="M10" s="81"/>
      <c r="N10" s="48"/>
      <c r="P10" s="150" t="s">
        <v>553</v>
      </c>
      <c r="R10" s="91"/>
      <c r="S10" s="71"/>
      <c r="T10" s="71"/>
      <c r="U10" s="71"/>
      <c r="V10" s="71"/>
      <c r="W10" s="78"/>
      <c r="X10" s="78"/>
      <c r="Y10" s="82"/>
      <c r="Z10" s="64"/>
    </row>
    <row r="11" spans="1:28">
      <c r="A11" s="19" t="s">
        <v>283</v>
      </c>
      <c r="B11" t="s">
        <v>277</v>
      </c>
      <c r="C11" t="s">
        <v>4</v>
      </c>
      <c r="D11" t="s">
        <v>276</v>
      </c>
      <c r="E11" t="s">
        <v>80</v>
      </c>
      <c r="F11" t="b">
        <v>0</v>
      </c>
      <c r="G11" t="s">
        <v>1</v>
      </c>
      <c r="H11" s="34">
        <v>8726</v>
      </c>
      <c r="I11" s="1" t="s">
        <v>282</v>
      </c>
      <c r="J11" s="38">
        <v>44370</v>
      </c>
      <c r="K11" s="16">
        <v>6.7</v>
      </c>
      <c r="M11" s="81"/>
      <c r="N11" s="48"/>
      <c r="R11" s="71"/>
      <c r="S11" s="80"/>
      <c r="T11" s="78"/>
      <c r="U11" s="85"/>
      <c r="V11" s="84"/>
      <c r="W11" s="78"/>
      <c r="X11" s="78"/>
      <c r="Y11" s="82"/>
      <c r="Z11" s="64"/>
    </row>
    <row r="12" spans="1:28">
      <c r="A12" s="19" t="s">
        <v>281</v>
      </c>
      <c r="B12" t="s">
        <v>277</v>
      </c>
      <c r="C12" t="s">
        <v>4</v>
      </c>
      <c r="D12" t="s">
        <v>276</v>
      </c>
      <c r="E12" t="s">
        <v>80</v>
      </c>
      <c r="F12" t="b">
        <v>0</v>
      </c>
      <c r="G12" t="s">
        <v>1</v>
      </c>
      <c r="H12" s="90"/>
      <c r="I12" s="90" t="s">
        <v>280</v>
      </c>
      <c r="J12" s="90"/>
      <c r="K12" s="89">
        <v>7.1</v>
      </c>
      <c r="L12" s="88">
        <v>10000</v>
      </c>
      <c r="M12" t="s">
        <v>279</v>
      </c>
      <c r="N12" s="80">
        <v>44385</v>
      </c>
      <c r="O12">
        <v>6.4</v>
      </c>
      <c r="R12" s="71"/>
      <c r="S12" s="80"/>
      <c r="T12" s="78"/>
      <c r="U12" s="85"/>
      <c r="V12" s="84"/>
      <c r="W12" s="78"/>
      <c r="X12" s="78"/>
      <c r="Y12" s="82"/>
      <c r="Z12" s="64"/>
    </row>
    <row r="13" spans="1:28" ht="17" thickBot="1">
      <c r="A13" s="7" t="s">
        <v>278</v>
      </c>
      <c r="B13" s="6" t="s">
        <v>277</v>
      </c>
      <c r="C13" s="6" t="s">
        <v>4</v>
      </c>
      <c r="D13" s="6" t="s">
        <v>276</v>
      </c>
      <c r="E13" s="6" t="s">
        <v>80</v>
      </c>
      <c r="F13" s="6" t="b">
        <v>0</v>
      </c>
      <c r="G13" s="6" t="s">
        <v>1</v>
      </c>
      <c r="H13" s="87">
        <v>5241</v>
      </c>
      <c r="I13" s="4" t="s">
        <v>275</v>
      </c>
      <c r="J13" s="35">
        <v>44385</v>
      </c>
      <c r="K13" s="2">
        <v>8.4</v>
      </c>
      <c r="M13" s="81"/>
      <c r="N13" s="48"/>
      <c r="R13" s="71"/>
      <c r="S13" s="80"/>
      <c r="T13" s="78"/>
      <c r="U13" s="78"/>
      <c r="V13" s="79"/>
      <c r="W13" s="78"/>
      <c r="X13" s="78"/>
      <c r="Y13" s="82"/>
      <c r="Z13" s="64"/>
    </row>
    <row r="14" spans="1:28">
      <c r="A14" s="13" t="s">
        <v>274</v>
      </c>
      <c r="B14" s="12" t="s">
        <v>250</v>
      </c>
      <c r="C14" s="12" t="s">
        <v>9</v>
      </c>
      <c r="D14" s="12" t="s">
        <v>8</v>
      </c>
      <c r="E14" s="12" t="s">
        <v>80</v>
      </c>
      <c r="F14" s="12" t="b">
        <v>0</v>
      </c>
      <c r="G14" s="12" t="s">
        <v>1</v>
      </c>
      <c r="H14" s="70">
        <v>10000</v>
      </c>
      <c r="I14" s="69" t="s">
        <v>273</v>
      </c>
      <c r="J14" s="9">
        <v>44076</v>
      </c>
      <c r="K14" s="8">
        <v>8.3000000000000007</v>
      </c>
      <c r="M14" s="81"/>
      <c r="P14" s="150" t="s">
        <v>553</v>
      </c>
      <c r="R14" s="71"/>
      <c r="S14" s="80"/>
      <c r="T14" s="78"/>
      <c r="U14" s="78"/>
      <c r="V14" s="79"/>
      <c r="W14" s="78"/>
      <c r="X14" s="78"/>
      <c r="Y14" s="82"/>
      <c r="Z14" s="64"/>
    </row>
    <row r="15" spans="1:28">
      <c r="A15" s="19" t="s">
        <v>272</v>
      </c>
      <c r="B15" t="s">
        <v>250</v>
      </c>
      <c r="C15" t="s">
        <v>9</v>
      </c>
      <c r="D15" t="s">
        <v>8</v>
      </c>
      <c r="E15" t="s">
        <v>80</v>
      </c>
      <c r="F15" t="b">
        <v>0</v>
      </c>
      <c r="G15" t="s">
        <v>1</v>
      </c>
      <c r="H15" s="67">
        <v>10000</v>
      </c>
      <c r="I15" s="66" t="s">
        <v>271</v>
      </c>
      <c r="J15" s="20">
        <v>44083</v>
      </c>
      <c r="K15" s="16">
        <v>8</v>
      </c>
      <c r="N15" s="48"/>
      <c r="P15" s="150" t="s">
        <v>553</v>
      </c>
      <c r="R15" s="81"/>
      <c r="S15" s="80"/>
      <c r="T15" s="78"/>
      <c r="U15" s="78"/>
      <c r="V15" s="79"/>
      <c r="W15" s="78"/>
      <c r="X15" s="78"/>
      <c r="Y15" s="60"/>
      <c r="Z15" s="82"/>
    </row>
    <row r="16" spans="1:28">
      <c r="A16" s="19" t="s">
        <v>270</v>
      </c>
      <c r="B16" t="s">
        <v>250</v>
      </c>
      <c r="C16" t="s">
        <v>9</v>
      </c>
      <c r="D16" t="s">
        <v>8</v>
      </c>
      <c r="E16" t="s">
        <v>80</v>
      </c>
      <c r="F16" t="b">
        <v>0</v>
      </c>
      <c r="G16" t="s">
        <v>1</v>
      </c>
      <c r="H16" s="67">
        <v>10000</v>
      </c>
      <c r="I16" s="66" t="s">
        <v>269</v>
      </c>
      <c r="J16" s="39">
        <v>44090</v>
      </c>
      <c r="K16" s="16">
        <v>7.7</v>
      </c>
      <c r="N16" s="48"/>
      <c r="O16" s="48"/>
      <c r="P16" s="150" t="s">
        <v>553</v>
      </c>
      <c r="Q16" s="83"/>
      <c r="Y16" s="64"/>
      <c r="Z16" s="64"/>
    </row>
    <row r="17" spans="1:27">
      <c r="A17" s="19" t="s">
        <v>268</v>
      </c>
      <c r="B17" t="s">
        <v>250</v>
      </c>
      <c r="C17" t="s">
        <v>9</v>
      </c>
      <c r="D17" t="s">
        <v>8</v>
      </c>
      <c r="E17" t="s">
        <v>80</v>
      </c>
      <c r="F17" t="b">
        <v>0</v>
      </c>
      <c r="G17" t="s">
        <v>1</v>
      </c>
      <c r="H17" s="21">
        <v>10000</v>
      </c>
      <c r="I17" s="1" t="s">
        <v>267</v>
      </c>
      <c r="J17" s="38">
        <v>43837</v>
      </c>
      <c r="K17" s="16">
        <v>8.3000000000000007</v>
      </c>
      <c r="N17" s="48"/>
      <c r="O17" s="48"/>
      <c r="Q17" s="83"/>
      <c r="R17" s="81"/>
      <c r="S17" s="80"/>
      <c r="T17" s="78"/>
      <c r="U17" s="85"/>
      <c r="V17" s="84"/>
      <c r="W17" s="78"/>
      <c r="X17" s="78"/>
      <c r="Y17" s="82"/>
      <c r="Z17" s="64"/>
    </row>
    <row r="18" spans="1:27">
      <c r="A18" s="19" t="s">
        <v>266</v>
      </c>
      <c r="B18" t="s">
        <v>250</v>
      </c>
      <c r="C18" t="s">
        <v>9</v>
      </c>
      <c r="D18" t="s">
        <v>8</v>
      </c>
      <c r="E18" t="s">
        <v>80</v>
      </c>
      <c r="F18" t="b">
        <v>0</v>
      </c>
      <c r="G18" t="s">
        <v>1</v>
      </c>
      <c r="H18" s="21">
        <v>10000</v>
      </c>
      <c r="I18" s="1" t="s">
        <v>265</v>
      </c>
      <c r="J18" s="36">
        <v>44384</v>
      </c>
      <c r="K18" s="16">
        <v>7.2</v>
      </c>
      <c r="N18" s="48"/>
      <c r="O18" s="47"/>
      <c r="Q18" s="83"/>
      <c r="R18" s="81"/>
      <c r="S18" s="80"/>
      <c r="T18" s="78"/>
      <c r="U18" s="85"/>
      <c r="V18" s="84"/>
      <c r="W18" s="78"/>
      <c r="X18" s="78"/>
      <c r="Y18" s="60"/>
      <c r="Z18" s="82"/>
    </row>
    <row r="19" spans="1:27">
      <c r="A19" s="19" t="s">
        <v>264</v>
      </c>
      <c r="B19" t="s">
        <v>250</v>
      </c>
      <c r="C19" t="s">
        <v>9</v>
      </c>
      <c r="D19" t="s">
        <v>8</v>
      </c>
      <c r="E19" t="s">
        <v>80</v>
      </c>
      <c r="F19" t="b">
        <v>0</v>
      </c>
      <c r="G19" t="s">
        <v>1</v>
      </c>
      <c r="H19" s="86" t="s">
        <v>263</v>
      </c>
      <c r="I19" s="27" t="s">
        <v>262</v>
      </c>
      <c r="J19" s="41">
        <v>44483</v>
      </c>
      <c r="K19" s="25">
        <v>8.6999999999999993</v>
      </c>
      <c r="N19" s="48"/>
      <c r="O19" s="47"/>
      <c r="Q19" s="83"/>
      <c r="R19" s="81"/>
      <c r="S19" s="80"/>
      <c r="T19" s="78"/>
      <c r="U19" s="85"/>
      <c r="V19" s="84"/>
      <c r="W19" s="78"/>
      <c r="X19" s="78"/>
      <c r="Y19" s="60"/>
      <c r="AA19" s="82"/>
    </row>
    <row r="20" spans="1:27">
      <c r="A20" s="19" t="s">
        <v>261</v>
      </c>
      <c r="B20" t="s">
        <v>250</v>
      </c>
      <c r="C20" t="s">
        <v>4</v>
      </c>
      <c r="D20" t="s">
        <v>3</v>
      </c>
      <c r="E20" t="s">
        <v>80</v>
      </c>
      <c r="F20" t="b">
        <v>0</v>
      </c>
      <c r="G20" t="s">
        <v>1</v>
      </c>
      <c r="H20" s="67">
        <v>17563</v>
      </c>
      <c r="I20" s="66" t="s">
        <v>260</v>
      </c>
      <c r="J20" s="17">
        <v>44076</v>
      </c>
      <c r="K20" s="16">
        <v>7.5</v>
      </c>
      <c r="O20" s="48"/>
      <c r="Q20" s="83"/>
      <c r="R20" s="81"/>
      <c r="S20" s="80"/>
      <c r="T20" s="78"/>
      <c r="U20" s="78"/>
      <c r="V20" s="79"/>
      <c r="W20" s="78"/>
      <c r="X20" s="78"/>
      <c r="Y20" s="82"/>
      <c r="Z20" s="64"/>
    </row>
    <row r="21" spans="1:27">
      <c r="A21" s="19" t="s">
        <v>259</v>
      </c>
      <c r="B21" t="s">
        <v>250</v>
      </c>
      <c r="C21" t="s">
        <v>4</v>
      </c>
      <c r="D21" t="s">
        <v>3</v>
      </c>
      <c r="E21" t="s">
        <v>80</v>
      </c>
      <c r="F21" t="b">
        <v>0</v>
      </c>
      <c r="G21" t="s">
        <v>1</v>
      </c>
      <c r="H21" s="67">
        <v>10000</v>
      </c>
      <c r="I21" s="66" t="s">
        <v>258</v>
      </c>
      <c r="J21" s="20">
        <v>44083</v>
      </c>
      <c r="K21" s="16">
        <v>7.5</v>
      </c>
      <c r="N21" s="48"/>
      <c r="O21" s="48"/>
      <c r="Q21" s="83"/>
      <c r="R21" s="81"/>
      <c r="S21" s="80"/>
      <c r="T21" s="78"/>
      <c r="U21" s="78"/>
      <c r="V21" s="79"/>
      <c r="W21" s="78"/>
      <c r="X21" s="78"/>
      <c r="Y21" s="82"/>
      <c r="Z21" s="64"/>
    </row>
    <row r="22" spans="1:27">
      <c r="A22" s="19" t="s">
        <v>257</v>
      </c>
      <c r="B22" t="s">
        <v>250</v>
      </c>
      <c r="C22" t="s">
        <v>4</v>
      </c>
      <c r="D22" t="s">
        <v>3</v>
      </c>
      <c r="E22" t="s">
        <v>80</v>
      </c>
      <c r="F22" t="b">
        <v>0</v>
      </c>
      <c r="G22" t="s">
        <v>1</v>
      </c>
      <c r="H22" s="67">
        <v>10000</v>
      </c>
      <c r="I22" s="66" t="s">
        <v>256</v>
      </c>
      <c r="J22" s="39">
        <v>44090</v>
      </c>
      <c r="K22" s="16">
        <v>7.5</v>
      </c>
      <c r="O22" s="48"/>
      <c r="R22" s="81"/>
      <c r="S22" s="80"/>
      <c r="T22" s="78"/>
      <c r="U22" s="78"/>
      <c r="V22" s="79"/>
      <c r="W22" s="78"/>
      <c r="X22" s="78"/>
      <c r="Y22" s="60"/>
      <c r="Z22" s="60"/>
      <c r="AA22" s="77"/>
    </row>
    <row r="23" spans="1:27">
      <c r="A23" s="19" t="s">
        <v>255</v>
      </c>
      <c r="B23" t="s">
        <v>250</v>
      </c>
      <c r="C23" t="s">
        <v>4</v>
      </c>
      <c r="D23" t="s">
        <v>3</v>
      </c>
      <c r="E23" t="s">
        <v>80</v>
      </c>
      <c r="F23" t="b">
        <v>0</v>
      </c>
      <c r="G23" t="s">
        <v>1</v>
      </c>
      <c r="H23" s="21">
        <v>10000</v>
      </c>
      <c r="I23" s="1" t="s">
        <v>254</v>
      </c>
      <c r="J23" s="38">
        <v>43837</v>
      </c>
      <c r="K23" s="16">
        <v>8.3000000000000007</v>
      </c>
      <c r="N23" s="48"/>
      <c r="O23" s="48"/>
    </row>
    <row r="24" spans="1:27">
      <c r="A24" s="19" t="s">
        <v>253</v>
      </c>
      <c r="B24" t="s">
        <v>250</v>
      </c>
      <c r="C24" t="s">
        <v>4</v>
      </c>
      <c r="D24" t="s">
        <v>3</v>
      </c>
      <c r="E24" t="s">
        <v>80</v>
      </c>
      <c r="F24" t="b">
        <v>0</v>
      </c>
      <c r="G24" t="s">
        <v>1</v>
      </c>
      <c r="H24" s="21">
        <v>10000</v>
      </c>
      <c r="I24" s="1" t="s">
        <v>252</v>
      </c>
      <c r="J24" s="36">
        <v>44384</v>
      </c>
      <c r="K24" s="16">
        <v>7.4</v>
      </c>
      <c r="N24" s="48"/>
      <c r="O24" s="48"/>
    </row>
    <row r="25" spans="1:27" ht="17" thickBot="1">
      <c r="A25" s="7" t="s">
        <v>251</v>
      </c>
      <c r="B25" s="6" t="s">
        <v>250</v>
      </c>
      <c r="C25" s="6" t="s">
        <v>4</v>
      </c>
      <c r="D25" s="6" t="s">
        <v>3</v>
      </c>
      <c r="E25" s="6" t="s">
        <v>80</v>
      </c>
      <c r="F25" s="6" t="b">
        <v>0</v>
      </c>
      <c r="G25" s="6" t="s">
        <v>1</v>
      </c>
      <c r="H25" s="5">
        <v>10000</v>
      </c>
      <c r="I25" s="24" t="s">
        <v>249</v>
      </c>
      <c r="J25" s="35">
        <v>44483</v>
      </c>
      <c r="K25" s="22">
        <v>7.4</v>
      </c>
      <c r="N25" s="48"/>
      <c r="O25" s="48"/>
    </row>
    <row r="26" spans="1:27">
      <c r="A26" s="13" t="s">
        <v>248</v>
      </c>
      <c r="B26" s="12" t="s">
        <v>225</v>
      </c>
      <c r="C26" s="12" t="s">
        <v>9</v>
      </c>
      <c r="D26" s="12" t="s">
        <v>8</v>
      </c>
      <c r="E26" s="12" t="s">
        <v>80</v>
      </c>
      <c r="F26" s="12" t="b">
        <v>0</v>
      </c>
      <c r="G26" s="12" t="s">
        <v>1</v>
      </c>
      <c r="H26" s="70">
        <v>10000</v>
      </c>
      <c r="I26" s="69" t="s">
        <v>247</v>
      </c>
      <c r="J26" s="9">
        <v>43874</v>
      </c>
      <c r="K26" s="8">
        <v>7.8</v>
      </c>
    </row>
    <row r="27" spans="1:27">
      <c r="A27" s="19" t="s">
        <v>246</v>
      </c>
      <c r="B27" t="s">
        <v>225</v>
      </c>
      <c r="C27" t="s">
        <v>9</v>
      </c>
      <c r="D27" t="s">
        <v>8</v>
      </c>
      <c r="E27" t="s">
        <v>80</v>
      </c>
      <c r="F27" t="b">
        <v>0</v>
      </c>
      <c r="G27" t="s">
        <v>1</v>
      </c>
      <c r="H27" s="67">
        <v>10000</v>
      </c>
      <c r="I27" s="66" t="s">
        <v>245</v>
      </c>
      <c r="J27" s="20">
        <v>43878</v>
      </c>
      <c r="K27" s="16">
        <v>8.1999999999999993</v>
      </c>
    </row>
    <row r="28" spans="1:27">
      <c r="A28" s="19" t="s">
        <v>244</v>
      </c>
      <c r="B28" t="s">
        <v>225</v>
      </c>
      <c r="C28" t="s">
        <v>9</v>
      </c>
      <c r="D28" t="s">
        <v>8</v>
      </c>
      <c r="E28" t="s">
        <v>80</v>
      </c>
      <c r="F28" t="b">
        <v>0</v>
      </c>
      <c r="G28" t="s">
        <v>1</v>
      </c>
      <c r="H28" s="67">
        <v>10000</v>
      </c>
      <c r="I28" s="66" t="s">
        <v>243</v>
      </c>
      <c r="J28" s="39">
        <v>43888</v>
      </c>
      <c r="K28" s="16">
        <v>7.1</v>
      </c>
    </row>
    <row r="29" spans="1:27">
      <c r="A29" s="19" t="s">
        <v>242</v>
      </c>
      <c r="B29" t="s">
        <v>225</v>
      </c>
      <c r="C29" t="s">
        <v>9</v>
      </c>
      <c r="D29" t="s">
        <v>8</v>
      </c>
      <c r="E29" t="s">
        <v>80</v>
      </c>
      <c r="F29" t="b">
        <v>0</v>
      </c>
      <c r="G29" t="s">
        <v>1</v>
      </c>
      <c r="H29" s="21">
        <v>10000</v>
      </c>
      <c r="I29" s="1" t="s">
        <v>241</v>
      </c>
      <c r="J29" s="38">
        <v>44175</v>
      </c>
      <c r="K29" s="16">
        <v>7</v>
      </c>
      <c r="P29" s="150" t="s">
        <v>553</v>
      </c>
    </row>
    <row r="30" spans="1:27">
      <c r="A30" s="19" t="s">
        <v>240</v>
      </c>
      <c r="B30" t="s">
        <v>225</v>
      </c>
      <c r="C30" t="s">
        <v>9</v>
      </c>
      <c r="D30" t="s">
        <v>8</v>
      </c>
      <c r="E30" t="s">
        <v>80</v>
      </c>
      <c r="F30" t="b">
        <v>0</v>
      </c>
      <c r="G30" t="s">
        <v>1</v>
      </c>
      <c r="H30" s="21">
        <v>10000</v>
      </c>
      <c r="I30" s="1" t="s">
        <v>239</v>
      </c>
      <c r="J30" s="36">
        <v>44393</v>
      </c>
      <c r="K30" s="16">
        <v>6.8</v>
      </c>
      <c r="P30" s="150" t="s">
        <v>553</v>
      </c>
    </row>
    <row r="31" spans="1:27">
      <c r="A31" s="19" t="s">
        <v>238</v>
      </c>
      <c r="B31" t="s">
        <v>225</v>
      </c>
      <c r="C31" t="s">
        <v>9</v>
      </c>
      <c r="D31" t="s">
        <v>8</v>
      </c>
      <c r="E31" t="s">
        <v>80</v>
      </c>
      <c r="F31" t="b">
        <v>0</v>
      </c>
      <c r="G31" t="s">
        <v>1</v>
      </c>
      <c r="H31" s="21">
        <v>50000</v>
      </c>
      <c r="I31" s="27" t="s">
        <v>237</v>
      </c>
      <c r="J31" s="41">
        <v>44519</v>
      </c>
      <c r="K31" s="25">
        <v>7.8</v>
      </c>
    </row>
    <row r="32" spans="1:27">
      <c r="A32" s="19" t="s">
        <v>236</v>
      </c>
      <c r="B32" t="s">
        <v>225</v>
      </c>
      <c r="C32" t="s">
        <v>4</v>
      </c>
      <c r="D32" t="s">
        <v>3</v>
      </c>
      <c r="E32" t="s">
        <v>80</v>
      </c>
      <c r="F32" t="b">
        <v>0</v>
      </c>
      <c r="G32" t="s">
        <v>1</v>
      </c>
      <c r="H32" s="67">
        <v>10000</v>
      </c>
      <c r="I32" s="66" t="s">
        <v>235</v>
      </c>
      <c r="J32" s="17">
        <v>43874</v>
      </c>
      <c r="K32" s="16">
        <v>8.4</v>
      </c>
    </row>
    <row r="33" spans="1:16">
      <c r="A33" s="19" t="s">
        <v>234</v>
      </c>
      <c r="B33" t="s">
        <v>225</v>
      </c>
      <c r="C33" t="s">
        <v>4</v>
      </c>
      <c r="D33" t="s">
        <v>3</v>
      </c>
      <c r="E33" t="s">
        <v>80</v>
      </c>
      <c r="F33" t="b">
        <v>0</v>
      </c>
      <c r="G33" t="s">
        <v>1</v>
      </c>
      <c r="H33" s="67">
        <v>10000</v>
      </c>
      <c r="I33" s="66" t="s">
        <v>233</v>
      </c>
      <c r="J33" s="20">
        <v>43878</v>
      </c>
      <c r="K33" s="16">
        <v>7</v>
      </c>
    </row>
    <row r="34" spans="1:16">
      <c r="A34" s="19" t="s">
        <v>232</v>
      </c>
      <c r="B34" t="s">
        <v>225</v>
      </c>
      <c r="C34" t="s">
        <v>4</v>
      </c>
      <c r="D34" t="s">
        <v>3</v>
      </c>
      <c r="E34" t="s">
        <v>80</v>
      </c>
      <c r="F34" t="b">
        <v>0</v>
      </c>
      <c r="G34" t="s">
        <v>1</v>
      </c>
      <c r="H34" s="67">
        <v>10000</v>
      </c>
      <c r="I34" s="66" t="s">
        <v>231</v>
      </c>
      <c r="J34" s="39">
        <v>43888</v>
      </c>
      <c r="K34" s="16">
        <v>8.1999999999999993</v>
      </c>
    </row>
    <row r="35" spans="1:16">
      <c r="A35" s="19" t="s">
        <v>230</v>
      </c>
      <c r="B35" t="s">
        <v>225</v>
      </c>
      <c r="C35" t="s">
        <v>4</v>
      </c>
      <c r="D35" t="s">
        <v>3</v>
      </c>
      <c r="E35" t="s">
        <v>80</v>
      </c>
      <c r="F35" t="b">
        <v>0</v>
      </c>
      <c r="G35" t="s">
        <v>1</v>
      </c>
      <c r="H35" s="21">
        <v>10000</v>
      </c>
      <c r="I35" s="1" t="s">
        <v>229</v>
      </c>
      <c r="J35" s="38">
        <v>44175</v>
      </c>
      <c r="K35" s="16">
        <v>8.6</v>
      </c>
      <c r="P35" s="150" t="s">
        <v>553</v>
      </c>
    </row>
    <row r="36" spans="1:16">
      <c r="A36" s="19" t="s">
        <v>228</v>
      </c>
      <c r="B36" t="s">
        <v>225</v>
      </c>
      <c r="C36" t="s">
        <v>4</v>
      </c>
      <c r="D36" t="s">
        <v>3</v>
      </c>
      <c r="E36" t="s">
        <v>80</v>
      </c>
      <c r="F36" t="b">
        <v>0</v>
      </c>
      <c r="G36" t="s">
        <v>1</v>
      </c>
      <c r="H36" s="21">
        <v>10000</v>
      </c>
      <c r="I36" s="1" t="s">
        <v>227</v>
      </c>
      <c r="J36" s="36">
        <v>44393</v>
      </c>
      <c r="K36" s="16">
        <v>6.9</v>
      </c>
      <c r="P36" s="150" t="s">
        <v>553</v>
      </c>
    </row>
    <row r="37" spans="1:16" ht="17" thickBot="1">
      <c r="A37" s="7" t="s">
        <v>226</v>
      </c>
      <c r="B37" s="6" t="s">
        <v>225</v>
      </c>
      <c r="C37" s="6" t="s">
        <v>4</v>
      </c>
      <c r="D37" s="6" t="s">
        <v>3</v>
      </c>
      <c r="E37" s="6" t="s">
        <v>80</v>
      </c>
      <c r="F37" s="6" t="b">
        <v>0</v>
      </c>
      <c r="G37" s="6" t="s">
        <v>1</v>
      </c>
      <c r="H37" s="5">
        <v>10000</v>
      </c>
      <c r="I37" s="24" t="s">
        <v>224</v>
      </c>
      <c r="J37" s="35">
        <v>44519</v>
      </c>
      <c r="K37" s="22">
        <v>7.9</v>
      </c>
      <c r="P37" s="150" t="s">
        <v>553</v>
      </c>
    </row>
    <row r="38" spans="1:16">
      <c r="A38" s="13" t="s">
        <v>223</v>
      </c>
      <c r="B38" s="12" t="s">
        <v>173</v>
      </c>
      <c r="C38" s="12" t="s">
        <v>9</v>
      </c>
      <c r="D38" s="12" t="s">
        <v>8</v>
      </c>
      <c r="E38" s="12" t="s">
        <v>80</v>
      </c>
      <c r="F38" s="12" t="b">
        <v>0</v>
      </c>
      <c r="G38" s="12" t="s">
        <v>1</v>
      </c>
      <c r="H38" s="11">
        <v>10000</v>
      </c>
      <c r="I38" s="10" t="s">
        <v>222</v>
      </c>
      <c r="J38" s="9">
        <v>43654</v>
      </c>
      <c r="K38" s="8">
        <v>8.3000000000000007</v>
      </c>
    </row>
    <row r="39" spans="1:16">
      <c r="A39" s="19" t="s">
        <v>221</v>
      </c>
      <c r="B39" t="s">
        <v>173</v>
      </c>
      <c r="C39" t="s">
        <v>9</v>
      </c>
      <c r="D39" t="s">
        <v>8</v>
      </c>
      <c r="E39" t="s">
        <v>80</v>
      </c>
      <c r="F39" t="b">
        <v>0</v>
      </c>
      <c r="G39" t="s">
        <v>1</v>
      </c>
      <c r="H39" s="21">
        <v>10000</v>
      </c>
      <c r="I39" s="1" t="s">
        <v>220</v>
      </c>
      <c r="J39" s="20">
        <v>43662</v>
      </c>
      <c r="K39" s="16">
        <v>9</v>
      </c>
    </row>
    <row r="40" spans="1:16">
      <c r="A40" s="19" t="s">
        <v>219</v>
      </c>
      <c r="B40" t="s">
        <v>173</v>
      </c>
      <c r="C40" t="s">
        <v>9</v>
      </c>
      <c r="D40" t="s">
        <v>8</v>
      </c>
      <c r="E40" t="s">
        <v>80</v>
      </c>
      <c r="F40" t="b">
        <v>0</v>
      </c>
      <c r="G40" t="s">
        <v>1</v>
      </c>
      <c r="H40" s="21">
        <v>10000</v>
      </c>
      <c r="I40" s="1" t="s">
        <v>218</v>
      </c>
      <c r="J40" s="39">
        <v>43689</v>
      </c>
      <c r="K40" s="16">
        <v>8.5</v>
      </c>
    </row>
    <row r="41" spans="1:16">
      <c r="A41" s="19" t="s">
        <v>217</v>
      </c>
      <c r="B41" t="s">
        <v>173</v>
      </c>
      <c r="C41" t="s">
        <v>9</v>
      </c>
      <c r="D41" t="s">
        <v>8</v>
      </c>
      <c r="E41" t="s">
        <v>80</v>
      </c>
      <c r="F41" t="b">
        <v>0</v>
      </c>
      <c r="G41" t="s">
        <v>1</v>
      </c>
      <c r="H41" s="21">
        <v>10000</v>
      </c>
      <c r="I41" s="1" t="s">
        <v>216</v>
      </c>
      <c r="J41" s="38">
        <v>44250</v>
      </c>
      <c r="K41" s="16">
        <v>7.5</v>
      </c>
    </row>
    <row r="42" spans="1:16">
      <c r="A42" s="19" t="s">
        <v>215</v>
      </c>
      <c r="B42" t="s">
        <v>173</v>
      </c>
      <c r="C42" t="s">
        <v>9</v>
      </c>
      <c r="D42" t="s">
        <v>8</v>
      </c>
      <c r="E42" t="s">
        <v>80</v>
      </c>
      <c r="F42" t="b">
        <v>0</v>
      </c>
      <c r="G42" t="s">
        <v>1</v>
      </c>
      <c r="H42" s="21">
        <v>10000</v>
      </c>
      <c r="I42" s="1" t="s">
        <v>214</v>
      </c>
      <c r="J42" s="36">
        <v>44316</v>
      </c>
      <c r="K42" s="16">
        <v>7</v>
      </c>
      <c r="P42" s="150" t="s">
        <v>553</v>
      </c>
    </row>
    <row r="43" spans="1:16">
      <c r="A43" s="19" t="s">
        <v>213</v>
      </c>
      <c r="B43" t="s">
        <v>173</v>
      </c>
      <c r="C43" t="s">
        <v>9</v>
      </c>
      <c r="D43" t="s">
        <v>8</v>
      </c>
      <c r="E43" t="s">
        <v>80</v>
      </c>
      <c r="F43" t="b">
        <v>0</v>
      </c>
      <c r="G43" t="s">
        <v>1</v>
      </c>
      <c r="H43" s="21">
        <v>10000</v>
      </c>
      <c r="I43" s="76" t="s">
        <v>212</v>
      </c>
      <c r="J43" s="41">
        <v>44519</v>
      </c>
      <c r="K43" s="25">
        <v>7</v>
      </c>
      <c r="P43" s="150" t="s">
        <v>553</v>
      </c>
    </row>
    <row r="44" spans="1:16">
      <c r="A44" s="19" t="s">
        <v>211</v>
      </c>
      <c r="B44" t="s">
        <v>173</v>
      </c>
      <c r="C44" t="s">
        <v>4</v>
      </c>
      <c r="D44" t="s">
        <v>3</v>
      </c>
      <c r="E44" t="s">
        <v>80</v>
      </c>
      <c r="F44" t="b">
        <v>0</v>
      </c>
      <c r="G44" t="s">
        <v>1</v>
      </c>
      <c r="H44" s="21">
        <v>10000</v>
      </c>
      <c r="I44" s="1" t="s">
        <v>210</v>
      </c>
      <c r="J44" s="17">
        <v>43654</v>
      </c>
      <c r="K44" s="16">
        <v>8.4</v>
      </c>
    </row>
    <row r="45" spans="1:16">
      <c r="A45" s="19" t="s">
        <v>209</v>
      </c>
      <c r="B45" t="s">
        <v>173</v>
      </c>
      <c r="C45" t="s">
        <v>4</v>
      </c>
      <c r="D45" t="s">
        <v>3</v>
      </c>
      <c r="E45" t="s">
        <v>80</v>
      </c>
      <c r="F45" t="b">
        <v>0</v>
      </c>
      <c r="G45" t="s">
        <v>1</v>
      </c>
      <c r="H45" s="21">
        <v>10000</v>
      </c>
      <c r="I45" s="1" t="s">
        <v>208</v>
      </c>
      <c r="J45" s="20">
        <v>43662</v>
      </c>
      <c r="K45" s="16">
        <v>7.9</v>
      </c>
    </row>
    <row r="46" spans="1:16">
      <c r="A46" s="19" t="s">
        <v>207</v>
      </c>
      <c r="B46" t="s">
        <v>173</v>
      </c>
      <c r="C46" t="s">
        <v>4</v>
      </c>
      <c r="D46" t="s">
        <v>3</v>
      </c>
      <c r="E46" t="s">
        <v>80</v>
      </c>
      <c r="F46" t="b">
        <v>0</v>
      </c>
      <c r="G46" t="s">
        <v>1</v>
      </c>
      <c r="H46" s="21">
        <v>10000</v>
      </c>
      <c r="I46" s="1" t="s">
        <v>206</v>
      </c>
      <c r="J46" s="39">
        <v>43689</v>
      </c>
      <c r="K46" s="16">
        <v>8.1999999999999993</v>
      </c>
    </row>
    <row r="47" spans="1:16">
      <c r="A47" s="19" t="s">
        <v>205</v>
      </c>
      <c r="B47" t="s">
        <v>173</v>
      </c>
      <c r="C47" t="s">
        <v>4</v>
      </c>
      <c r="D47" t="s">
        <v>3</v>
      </c>
      <c r="E47" t="s">
        <v>80</v>
      </c>
      <c r="F47" t="b">
        <v>0</v>
      </c>
      <c r="G47" t="s">
        <v>1</v>
      </c>
      <c r="H47" s="21">
        <v>10000</v>
      </c>
      <c r="I47" s="1" t="s">
        <v>204</v>
      </c>
      <c r="J47" s="38">
        <v>44250</v>
      </c>
      <c r="K47" s="16">
        <v>8</v>
      </c>
    </row>
    <row r="48" spans="1:16">
      <c r="A48" s="19" t="s">
        <v>203</v>
      </c>
      <c r="B48" t="s">
        <v>173</v>
      </c>
      <c r="C48" t="s">
        <v>4</v>
      </c>
      <c r="D48" t="s">
        <v>3</v>
      </c>
      <c r="E48" t="s">
        <v>80</v>
      </c>
      <c r="F48" t="b">
        <v>0</v>
      </c>
      <c r="G48" t="s">
        <v>1</v>
      </c>
      <c r="H48" s="21">
        <v>10000</v>
      </c>
      <c r="I48" s="1" t="s">
        <v>202</v>
      </c>
      <c r="J48" s="36">
        <v>44316</v>
      </c>
      <c r="K48" s="16">
        <v>7.6</v>
      </c>
      <c r="P48" s="150" t="s">
        <v>553</v>
      </c>
    </row>
    <row r="49" spans="1:20" ht="17" thickBot="1">
      <c r="A49" s="7" t="s">
        <v>201</v>
      </c>
      <c r="B49" s="6" t="s">
        <v>173</v>
      </c>
      <c r="C49" s="6" t="s">
        <v>4</v>
      </c>
      <c r="D49" s="6" t="s">
        <v>3</v>
      </c>
      <c r="E49" s="6" t="s">
        <v>80</v>
      </c>
      <c r="F49" s="6" t="b">
        <v>0</v>
      </c>
      <c r="G49" s="6" t="s">
        <v>1</v>
      </c>
      <c r="H49" s="5">
        <v>10000</v>
      </c>
      <c r="I49" s="75" t="s">
        <v>200</v>
      </c>
      <c r="J49" s="35">
        <v>44519</v>
      </c>
      <c r="K49" s="22">
        <v>7.9</v>
      </c>
    </row>
    <row r="50" spans="1:20">
      <c r="A50" s="13" t="s">
        <v>199</v>
      </c>
      <c r="B50" s="12" t="s">
        <v>173</v>
      </c>
      <c r="C50" s="12" t="s">
        <v>9</v>
      </c>
      <c r="D50" s="12" t="s">
        <v>8</v>
      </c>
      <c r="E50" s="12" t="s">
        <v>80</v>
      </c>
      <c r="F50" s="12" t="s">
        <v>24</v>
      </c>
      <c r="G50" s="12" t="s">
        <v>34</v>
      </c>
      <c r="H50" s="11">
        <v>10000</v>
      </c>
      <c r="I50" s="10" t="s">
        <v>198</v>
      </c>
      <c r="J50" s="9">
        <v>44361</v>
      </c>
      <c r="K50" s="8">
        <v>7.3</v>
      </c>
      <c r="N50" s="71"/>
      <c r="O50" s="74"/>
      <c r="P50" s="74"/>
      <c r="Q50" s="74"/>
      <c r="R50" s="74"/>
      <c r="S50" s="74"/>
      <c r="T50" s="74"/>
    </row>
    <row r="51" spans="1:20">
      <c r="A51" s="19" t="s">
        <v>197</v>
      </c>
      <c r="B51" t="s">
        <v>173</v>
      </c>
      <c r="C51" t="s">
        <v>9</v>
      </c>
      <c r="D51" t="s">
        <v>8</v>
      </c>
      <c r="E51" t="s">
        <v>80</v>
      </c>
      <c r="F51" t="s">
        <v>24</v>
      </c>
      <c r="G51" t="s">
        <v>34</v>
      </c>
      <c r="H51" s="21">
        <v>10000</v>
      </c>
      <c r="I51" s="1" t="s">
        <v>196</v>
      </c>
      <c r="J51" s="20">
        <v>44382</v>
      </c>
      <c r="K51" s="16">
        <v>6.1</v>
      </c>
      <c r="N51" s="71"/>
      <c r="O51" s="74"/>
      <c r="P51" s="74"/>
      <c r="Q51" s="74"/>
      <c r="R51" s="74"/>
      <c r="S51" s="74"/>
      <c r="T51" s="74"/>
    </row>
    <row r="52" spans="1:20">
      <c r="A52" s="19" t="s">
        <v>195</v>
      </c>
      <c r="B52" t="s">
        <v>173</v>
      </c>
      <c r="C52" t="s">
        <v>4</v>
      </c>
      <c r="D52" t="s">
        <v>3</v>
      </c>
      <c r="E52" t="s">
        <v>80</v>
      </c>
      <c r="F52" t="s">
        <v>24</v>
      </c>
      <c r="G52" t="s">
        <v>34</v>
      </c>
      <c r="H52" s="21">
        <v>10000</v>
      </c>
      <c r="I52" s="1" t="s">
        <v>194</v>
      </c>
      <c r="J52" s="17">
        <v>44361</v>
      </c>
      <c r="K52" s="16">
        <v>8</v>
      </c>
      <c r="N52" s="71"/>
      <c r="O52" s="74"/>
      <c r="P52" s="74"/>
      <c r="Q52" s="74"/>
      <c r="R52" s="74"/>
      <c r="S52" s="74"/>
      <c r="T52" s="74"/>
    </row>
    <row r="53" spans="1:20">
      <c r="A53" s="19" t="s">
        <v>193</v>
      </c>
      <c r="B53" t="s">
        <v>173</v>
      </c>
      <c r="C53" t="s">
        <v>4</v>
      </c>
      <c r="D53" t="s">
        <v>3</v>
      </c>
      <c r="E53" t="s">
        <v>80</v>
      </c>
      <c r="F53" t="s">
        <v>24</v>
      </c>
      <c r="G53" t="s">
        <v>34</v>
      </c>
      <c r="H53" s="29">
        <v>7384</v>
      </c>
      <c r="I53" s="1" t="s">
        <v>192</v>
      </c>
      <c r="J53" s="20">
        <v>44382</v>
      </c>
      <c r="K53" s="16">
        <v>6.5</v>
      </c>
      <c r="O53" s="74"/>
      <c r="P53" s="74"/>
      <c r="Q53" s="74"/>
      <c r="R53" s="74"/>
      <c r="S53" s="74"/>
      <c r="T53" s="74"/>
    </row>
    <row r="54" spans="1:20">
      <c r="A54" s="19" t="s">
        <v>191</v>
      </c>
      <c r="B54" t="s">
        <v>173</v>
      </c>
      <c r="C54" t="s">
        <v>4</v>
      </c>
      <c r="D54" t="s">
        <v>3</v>
      </c>
      <c r="E54" t="s">
        <v>80</v>
      </c>
      <c r="F54" t="s">
        <v>24</v>
      </c>
      <c r="G54" t="s">
        <v>34</v>
      </c>
      <c r="H54" s="21">
        <v>10000</v>
      </c>
      <c r="I54" s="27" t="s">
        <v>315</v>
      </c>
      <c r="J54" s="183">
        <v>44547</v>
      </c>
      <c r="K54" s="25">
        <v>7.4</v>
      </c>
      <c r="N54" s="71"/>
      <c r="O54" s="71"/>
      <c r="P54" s="71" t="s">
        <v>553</v>
      </c>
      <c r="Q54" s="71"/>
      <c r="R54" s="71"/>
      <c r="S54" s="71"/>
      <c r="T54" s="71"/>
    </row>
    <row r="55" spans="1:20" ht="17" thickBot="1">
      <c r="A55" s="7" t="s">
        <v>190</v>
      </c>
      <c r="B55" s="6" t="s">
        <v>173</v>
      </c>
      <c r="C55" s="6" t="s">
        <v>4</v>
      </c>
      <c r="D55" s="6" t="s">
        <v>3</v>
      </c>
      <c r="E55" s="6" t="s">
        <v>80</v>
      </c>
      <c r="F55" s="6" t="s">
        <v>24</v>
      </c>
      <c r="G55" s="6" t="s">
        <v>34</v>
      </c>
      <c r="H55" s="5">
        <v>10000</v>
      </c>
      <c r="I55" s="24" t="s">
        <v>189</v>
      </c>
      <c r="J55" s="50">
        <v>44550</v>
      </c>
      <c r="K55" s="22">
        <v>7.8</v>
      </c>
      <c r="N55" s="71"/>
      <c r="O55" s="72"/>
      <c r="P55" s="73" t="s">
        <v>553</v>
      </c>
      <c r="Q55" s="71"/>
      <c r="R55" s="71"/>
      <c r="S55" s="71"/>
      <c r="T55" s="71"/>
    </row>
    <row r="56" spans="1:20">
      <c r="A56" s="19" t="s">
        <v>188</v>
      </c>
      <c r="B56" t="s">
        <v>173</v>
      </c>
      <c r="C56" t="s">
        <v>9</v>
      </c>
      <c r="D56" t="s">
        <v>8</v>
      </c>
      <c r="E56" t="s">
        <v>80</v>
      </c>
      <c r="F56" t="s">
        <v>24</v>
      </c>
      <c r="G56" t="s">
        <v>23</v>
      </c>
      <c r="H56" s="21">
        <v>10000</v>
      </c>
      <c r="I56" s="1" t="s">
        <v>187</v>
      </c>
      <c r="J56" s="17">
        <v>44351</v>
      </c>
      <c r="K56" s="16">
        <v>8.3000000000000007</v>
      </c>
      <c r="N56" s="71"/>
      <c r="O56" s="71"/>
      <c r="P56" s="72"/>
      <c r="Q56" s="71"/>
      <c r="R56" s="71"/>
      <c r="S56" s="71"/>
      <c r="T56" s="71"/>
    </row>
    <row r="57" spans="1:20">
      <c r="A57" s="19" t="s">
        <v>186</v>
      </c>
      <c r="B57" t="s">
        <v>173</v>
      </c>
      <c r="C57" t="s">
        <v>9</v>
      </c>
      <c r="D57" t="s">
        <v>8</v>
      </c>
      <c r="E57" t="s">
        <v>80</v>
      </c>
      <c r="F57" t="s">
        <v>24</v>
      </c>
      <c r="G57" t="s">
        <v>23</v>
      </c>
      <c r="H57" s="21">
        <v>10000</v>
      </c>
      <c r="I57" s="1" t="s">
        <v>185</v>
      </c>
      <c r="J57" s="20">
        <v>44361</v>
      </c>
      <c r="K57" s="16">
        <v>8.1</v>
      </c>
      <c r="N57" s="71"/>
      <c r="O57" s="71"/>
      <c r="P57" s="71"/>
      <c r="Q57" s="71"/>
      <c r="R57" s="71"/>
      <c r="S57" s="71"/>
      <c r="T57" s="71"/>
    </row>
    <row r="58" spans="1:20">
      <c r="A58" s="19" t="s">
        <v>184</v>
      </c>
      <c r="B58" t="s">
        <v>173</v>
      </c>
      <c r="C58" t="s">
        <v>9</v>
      </c>
      <c r="D58" t="s">
        <v>8</v>
      </c>
      <c r="E58" t="s">
        <v>80</v>
      </c>
      <c r="F58" t="s">
        <v>24</v>
      </c>
      <c r="G58" t="s">
        <v>23</v>
      </c>
      <c r="H58" s="21">
        <v>10000</v>
      </c>
      <c r="I58" s="1" t="s">
        <v>183</v>
      </c>
      <c r="J58" s="39">
        <v>44379</v>
      </c>
      <c r="K58" s="16">
        <v>6.5</v>
      </c>
      <c r="N58" s="71"/>
      <c r="O58" s="71"/>
      <c r="P58" s="71"/>
      <c r="Q58" s="71"/>
      <c r="R58" s="71"/>
      <c r="S58" s="71"/>
      <c r="T58" s="71"/>
    </row>
    <row r="59" spans="1:20">
      <c r="A59" s="19" t="s">
        <v>182</v>
      </c>
      <c r="B59" t="s">
        <v>173</v>
      </c>
      <c r="C59" t="s">
        <v>9</v>
      </c>
      <c r="D59" t="s">
        <v>8</v>
      </c>
      <c r="E59" t="s">
        <v>80</v>
      </c>
      <c r="F59" t="s">
        <v>24</v>
      </c>
      <c r="G59" t="s">
        <v>23</v>
      </c>
      <c r="H59" s="21">
        <v>10000</v>
      </c>
      <c r="I59" s="1" t="s">
        <v>181</v>
      </c>
      <c r="J59" s="38">
        <v>44393</v>
      </c>
      <c r="K59" s="16">
        <v>7.6</v>
      </c>
      <c r="N59" s="71"/>
      <c r="O59" s="73"/>
      <c r="P59" s="71" t="s">
        <v>553</v>
      </c>
      <c r="Q59" s="71"/>
      <c r="R59" s="72"/>
      <c r="S59" s="71"/>
      <c r="T59" s="71"/>
    </row>
    <row r="60" spans="1:20">
      <c r="A60" s="19" t="s">
        <v>180</v>
      </c>
      <c r="B60" t="s">
        <v>173</v>
      </c>
      <c r="C60" t="s">
        <v>4</v>
      </c>
      <c r="D60" t="s">
        <v>3</v>
      </c>
      <c r="E60" t="s">
        <v>80</v>
      </c>
      <c r="F60" t="s">
        <v>24</v>
      </c>
      <c r="G60" t="s">
        <v>23</v>
      </c>
      <c r="H60" s="21">
        <v>10000</v>
      </c>
      <c r="I60" s="1" t="s">
        <v>179</v>
      </c>
      <c r="J60" s="17">
        <v>44351</v>
      </c>
      <c r="K60" s="16">
        <v>7.1</v>
      </c>
      <c r="N60" s="71"/>
      <c r="O60" s="72"/>
      <c r="P60" s="73"/>
      <c r="Q60" s="71"/>
      <c r="R60" s="71"/>
      <c r="S60" s="71"/>
      <c r="T60" s="71"/>
    </row>
    <row r="61" spans="1:20">
      <c r="A61" s="19" t="s">
        <v>178</v>
      </c>
      <c r="B61" t="s">
        <v>173</v>
      </c>
      <c r="C61" t="s">
        <v>4</v>
      </c>
      <c r="D61" t="s">
        <v>3</v>
      </c>
      <c r="E61" t="s">
        <v>80</v>
      </c>
      <c r="F61" t="s">
        <v>24</v>
      </c>
      <c r="G61" t="s">
        <v>23</v>
      </c>
      <c r="H61" s="44">
        <v>4699</v>
      </c>
      <c r="I61" s="1" t="s">
        <v>177</v>
      </c>
      <c r="J61" s="20">
        <v>44361</v>
      </c>
      <c r="K61" s="16">
        <v>7.6</v>
      </c>
      <c r="O61" s="71"/>
      <c r="P61" s="72"/>
      <c r="Q61" s="71"/>
      <c r="R61" s="71"/>
      <c r="S61" s="71"/>
      <c r="T61" s="71"/>
    </row>
    <row r="62" spans="1:20">
      <c r="A62" s="19" t="s">
        <v>176</v>
      </c>
      <c r="B62" t="s">
        <v>173</v>
      </c>
      <c r="C62" t="s">
        <v>4</v>
      </c>
      <c r="D62" t="s">
        <v>3</v>
      </c>
      <c r="E62" t="s">
        <v>80</v>
      </c>
      <c r="F62" t="s">
        <v>24</v>
      </c>
      <c r="G62" t="s">
        <v>23</v>
      </c>
      <c r="H62" s="29">
        <v>7384</v>
      </c>
      <c r="I62" s="1" t="s">
        <v>175</v>
      </c>
      <c r="J62" s="39">
        <v>44379</v>
      </c>
      <c r="K62" s="37">
        <v>5</v>
      </c>
      <c r="O62" s="71"/>
      <c r="P62" s="71"/>
      <c r="Q62" s="71"/>
      <c r="R62" s="71"/>
      <c r="S62" s="71"/>
      <c r="T62" s="71"/>
    </row>
    <row r="63" spans="1:20" ht="17" thickBot="1">
      <c r="A63" s="7" t="s">
        <v>174</v>
      </c>
      <c r="B63" s="6" t="s">
        <v>173</v>
      </c>
      <c r="C63" s="6" t="s">
        <v>4</v>
      </c>
      <c r="D63" s="6" t="s">
        <v>3</v>
      </c>
      <c r="E63" s="6" t="s">
        <v>80</v>
      </c>
      <c r="F63" s="6" t="s">
        <v>24</v>
      </c>
      <c r="G63" s="6" t="s">
        <v>23</v>
      </c>
      <c r="H63" s="5">
        <v>10000</v>
      </c>
      <c r="I63" s="4" t="s">
        <v>172</v>
      </c>
      <c r="J63" s="43">
        <v>44393</v>
      </c>
      <c r="K63" s="2">
        <v>8.6</v>
      </c>
    </row>
    <row r="64" spans="1:20">
      <c r="A64" s="13" t="s">
        <v>171</v>
      </c>
      <c r="B64" s="12" t="s">
        <v>160</v>
      </c>
      <c r="C64" s="12" t="s">
        <v>9</v>
      </c>
      <c r="D64" s="12" t="s">
        <v>8</v>
      </c>
      <c r="E64" s="12" t="s">
        <v>159</v>
      </c>
      <c r="F64" s="12" t="b">
        <v>0</v>
      </c>
      <c r="G64" s="12" t="s">
        <v>1</v>
      </c>
      <c r="H64" s="70">
        <v>10000</v>
      </c>
      <c r="I64" s="69" t="s">
        <v>170</v>
      </c>
      <c r="J64" s="9">
        <v>43907</v>
      </c>
      <c r="K64" s="8">
        <v>7.6</v>
      </c>
      <c r="M64" s="65"/>
      <c r="N64" s="64"/>
    </row>
    <row r="65" spans="1:16">
      <c r="A65" s="19" t="s">
        <v>169</v>
      </c>
      <c r="B65" t="s">
        <v>160</v>
      </c>
      <c r="C65" t="s">
        <v>9</v>
      </c>
      <c r="D65" t="s">
        <v>8</v>
      </c>
      <c r="E65" t="s">
        <v>159</v>
      </c>
      <c r="F65" t="b">
        <v>0</v>
      </c>
      <c r="G65" t="s">
        <v>1</v>
      </c>
      <c r="H65" s="67">
        <v>10000</v>
      </c>
      <c r="I65" s="66" t="s">
        <v>168</v>
      </c>
      <c r="J65" s="20">
        <v>43914</v>
      </c>
      <c r="K65" s="16">
        <v>8.3000000000000007</v>
      </c>
      <c r="M65" s="60"/>
      <c r="N65" s="68"/>
    </row>
    <row r="66" spans="1:16">
      <c r="A66" s="19" t="s">
        <v>167</v>
      </c>
      <c r="B66" t="s">
        <v>160</v>
      </c>
      <c r="C66" t="s">
        <v>9</v>
      </c>
      <c r="D66" t="s">
        <v>8</v>
      </c>
      <c r="E66" t="s">
        <v>159</v>
      </c>
      <c r="F66" t="b">
        <v>0</v>
      </c>
      <c r="G66" t="s">
        <v>1</v>
      </c>
      <c r="H66" s="67">
        <v>25000</v>
      </c>
      <c r="I66" s="66" t="s">
        <v>166</v>
      </c>
      <c r="J66" s="39">
        <v>43992</v>
      </c>
      <c r="K66" s="16">
        <v>7.2</v>
      </c>
      <c r="M66" s="60"/>
      <c r="P66" s="150" t="s">
        <v>553</v>
      </c>
    </row>
    <row r="67" spans="1:16">
      <c r="A67" s="19" t="s">
        <v>165</v>
      </c>
      <c r="B67" t="s">
        <v>160</v>
      </c>
      <c r="C67" t="s">
        <v>4</v>
      </c>
      <c r="D67" t="s">
        <v>3</v>
      </c>
      <c r="E67" t="s">
        <v>159</v>
      </c>
      <c r="F67" t="b">
        <v>0</v>
      </c>
      <c r="G67" t="s">
        <v>1</v>
      </c>
      <c r="H67" s="67">
        <v>10000</v>
      </c>
      <c r="I67" s="66" t="s">
        <v>164</v>
      </c>
      <c r="J67" s="17">
        <v>43907</v>
      </c>
      <c r="K67" s="16">
        <v>7.7</v>
      </c>
      <c r="M67" s="65"/>
      <c r="N67" s="64"/>
    </row>
    <row r="68" spans="1:16">
      <c r="A68" s="19" t="s">
        <v>163</v>
      </c>
      <c r="B68" t="s">
        <v>160</v>
      </c>
      <c r="C68" t="s">
        <v>4</v>
      </c>
      <c r="D68" t="s">
        <v>3</v>
      </c>
      <c r="E68" t="s">
        <v>159</v>
      </c>
      <c r="F68" t="b">
        <v>0</v>
      </c>
      <c r="G68" t="s">
        <v>1</v>
      </c>
      <c r="H68" s="67">
        <v>10000</v>
      </c>
      <c r="I68" s="66" t="s">
        <v>162</v>
      </c>
      <c r="J68" s="20">
        <v>43914</v>
      </c>
      <c r="K68" s="16">
        <v>7.6</v>
      </c>
      <c r="M68" s="65"/>
      <c r="N68" s="64"/>
    </row>
    <row r="69" spans="1:16" ht="17" thickBot="1">
      <c r="A69" s="7" t="s">
        <v>161</v>
      </c>
      <c r="B69" s="6" t="s">
        <v>160</v>
      </c>
      <c r="C69" s="6" t="s">
        <v>4</v>
      </c>
      <c r="D69" s="6" t="s">
        <v>3</v>
      </c>
      <c r="E69" s="6" t="s">
        <v>159</v>
      </c>
      <c r="F69" s="6" t="b">
        <v>0</v>
      </c>
      <c r="G69" s="6" t="s">
        <v>1</v>
      </c>
      <c r="H69" s="63">
        <v>25000</v>
      </c>
      <c r="I69" s="62" t="s">
        <v>158</v>
      </c>
      <c r="J69" s="61">
        <v>43992</v>
      </c>
      <c r="K69" s="2">
        <v>7.9</v>
      </c>
      <c r="M69" s="60"/>
      <c r="N69" s="60"/>
      <c r="P69" s="150" t="s">
        <v>553</v>
      </c>
    </row>
    <row r="70" spans="1:16">
      <c r="A70" s="13" t="s">
        <v>157</v>
      </c>
      <c r="B70" s="12" t="s">
        <v>81</v>
      </c>
      <c r="C70" s="12" t="s">
        <v>9</v>
      </c>
      <c r="D70" s="12" t="s">
        <v>8</v>
      </c>
      <c r="E70" s="12" t="s">
        <v>80</v>
      </c>
      <c r="F70" s="12" t="b">
        <v>0</v>
      </c>
      <c r="G70" s="12" t="s">
        <v>1</v>
      </c>
      <c r="H70" s="11">
        <v>10000</v>
      </c>
      <c r="I70" s="10" t="s">
        <v>156</v>
      </c>
      <c r="J70" s="9">
        <v>44320</v>
      </c>
      <c r="K70" s="8">
        <v>6.1</v>
      </c>
    </row>
    <row r="71" spans="1:16">
      <c r="A71" s="19" t="s">
        <v>155</v>
      </c>
      <c r="B71" t="s">
        <v>81</v>
      </c>
      <c r="C71" t="s">
        <v>9</v>
      </c>
      <c r="D71" t="s">
        <v>8</v>
      </c>
      <c r="E71" t="s">
        <v>80</v>
      </c>
      <c r="F71" t="b">
        <v>0</v>
      </c>
      <c r="G71" t="s">
        <v>1</v>
      </c>
      <c r="H71" s="21">
        <v>10000</v>
      </c>
      <c r="I71" s="1" t="s">
        <v>154</v>
      </c>
      <c r="J71" s="20">
        <v>44354</v>
      </c>
      <c r="K71" s="16">
        <v>7.2</v>
      </c>
    </row>
    <row r="72" spans="1:16">
      <c r="A72" s="19" t="s">
        <v>153</v>
      </c>
      <c r="B72" t="s">
        <v>81</v>
      </c>
      <c r="C72" t="s">
        <v>9</v>
      </c>
      <c r="D72" t="s">
        <v>8</v>
      </c>
      <c r="E72" t="s">
        <v>80</v>
      </c>
      <c r="F72" t="b">
        <v>0</v>
      </c>
      <c r="G72" t="s">
        <v>1</v>
      </c>
      <c r="H72" s="21">
        <v>10000</v>
      </c>
      <c r="I72" s="27" t="s">
        <v>152</v>
      </c>
      <c r="J72" s="39">
        <v>44614</v>
      </c>
      <c r="K72" s="25">
        <v>7.1</v>
      </c>
    </row>
    <row r="73" spans="1:16">
      <c r="A73" s="19" t="s">
        <v>151</v>
      </c>
      <c r="B73" t="s">
        <v>81</v>
      </c>
      <c r="C73" t="s">
        <v>9</v>
      </c>
      <c r="D73" t="s">
        <v>8</v>
      </c>
      <c r="E73" t="s">
        <v>80</v>
      </c>
      <c r="F73" t="b">
        <v>0</v>
      </c>
      <c r="G73" t="s">
        <v>1</v>
      </c>
      <c r="H73" s="21">
        <v>10000</v>
      </c>
      <c r="I73" s="27" t="s">
        <v>150</v>
      </c>
      <c r="J73" s="59">
        <v>44627</v>
      </c>
      <c r="K73" s="25">
        <v>7.6</v>
      </c>
      <c r="P73" s="150" t="s">
        <v>553</v>
      </c>
    </row>
    <row r="74" spans="1:16">
      <c r="A74" s="19" t="s">
        <v>149</v>
      </c>
      <c r="B74" t="s">
        <v>81</v>
      </c>
      <c r="C74" t="s">
        <v>9</v>
      </c>
      <c r="D74" t="s">
        <v>8</v>
      </c>
      <c r="E74" t="s">
        <v>80</v>
      </c>
      <c r="F74" t="b">
        <v>0</v>
      </c>
      <c r="G74" t="s">
        <v>1</v>
      </c>
      <c r="H74" s="21">
        <v>10000</v>
      </c>
      <c r="I74" s="27" t="s">
        <v>148</v>
      </c>
      <c r="J74" s="52">
        <v>44545</v>
      </c>
      <c r="K74" s="25">
        <v>6.9</v>
      </c>
    </row>
    <row r="75" spans="1:16" ht="17" thickBot="1">
      <c r="A75" s="19" t="s">
        <v>147</v>
      </c>
      <c r="B75" t="s">
        <v>81</v>
      </c>
      <c r="C75" t="s">
        <v>9</v>
      </c>
      <c r="D75" t="s">
        <v>8</v>
      </c>
      <c r="E75" t="s">
        <v>80</v>
      </c>
      <c r="F75" t="b">
        <v>0</v>
      </c>
      <c r="G75" t="s">
        <v>1</v>
      </c>
      <c r="H75" s="21">
        <v>10000</v>
      </c>
      <c r="I75" s="27" t="s">
        <v>146</v>
      </c>
      <c r="J75" s="41">
        <v>44635</v>
      </c>
      <c r="K75" s="25">
        <v>7.1</v>
      </c>
    </row>
    <row r="76" spans="1:16" s="54" customFormat="1" ht="20" thickBot="1">
      <c r="A76" s="58" t="s">
        <v>145</v>
      </c>
      <c r="B76" s="54" t="s">
        <v>81</v>
      </c>
      <c r="C76" s="54" t="s">
        <v>4</v>
      </c>
      <c r="D76" s="54" t="s">
        <v>3</v>
      </c>
      <c r="E76" s="54" t="s">
        <v>80</v>
      </c>
      <c r="F76" s="54" t="b">
        <v>0</v>
      </c>
      <c r="G76" s="54" t="s">
        <v>1</v>
      </c>
      <c r="H76" s="57">
        <v>1226</v>
      </c>
      <c r="I76" s="182" t="s">
        <v>144</v>
      </c>
      <c r="J76" s="56">
        <v>44320</v>
      </c>
      <c r="K76" s="55">
        <v>4.4000000000000004</v>
      </c>
      <c r="P76" s="184"/>
    </row>
    <row r="77" spans="1:16">
      <c r="A77" s="19" t="s">
        <v>143</v>
      </c>
      <c r="B77" t="s">
        <v>81</v>
      </c>
      <c r="C77" t="s">
        <v>4</v>
      </c>
      <c r="D77" t="s">
        <v>3</v>
      </c>
      <c r="E77" t="s">
        <v>80</v>
      </c>
      <c r="F77" t="b">
        <v>0</v>
      </c>
      <c r="G77" t="s">
        <v>1</v>
      </c>
      <c r="H77" s="44">
        <v>2887</v>
      </c>
      <c r="I77" s="1" t="s">
        <v>142</v>
      </c>
      <c r="J77" s="20">
        <v>44354</v>
      </c>
      <c r="K77" s="16">
        <v>7.2</v>
      </c>
    </row>
    <row r="78" spans="1:16">
      <c r="A78" s="19" t="s">
        <v>141</v>
      </c>
      <c r="B78" t="s">
        <v>81</v>
      </c>
      <c r="C78" t="s">
        <v>4</v>
      </c>
      <c r="D78" t="s">
        <v>3</v>
      </c>
      <c r="E78" t="s">
        <v>80</v>
      </c>
      <c r="F78" t="b">
        <v>0</v>
      </c>
      <c r="G78" t="s">
        <v>1</v>
      </c>
      <c r="H78" s="44">
        <v>2578</v>
      </c>
      <c r="I78" s="27" t="s">
        <v>140</v>
      </c>
      <c r="J78" s="39">
        <v>44614</v>
      </c>
      <c r="K78" s="25">
        <v>8.1999999999999993</v>
      </c>
    </row>
    <row r="79" spans="1:16">
      <c r="A79" s="19" t="s">
        <v>139</v>
      </c>
      <c r="B79" t="s">
        <v>81</v>
      </c>
      <c r="C79" t="s">
        <v>4</v>
      </c>
      <c r="D79" t="s">
        <v>3</v>
      </c>
      <c r="E79" t="s">
        <v>80</v>
      </c>
      <c r="F79" t="b">
        <v>0</v>
      </c>
      <c r="G79" t="s">
        <v>1</v>
      </c>
      <c r="H79" s="44">
        <v>1599</v>
      </c>
      <c r="I79" s="27" t="s">
        <v>138</v>
      </c>
      <c r="J79" s="38">
        <v>44627</v>
      </c>
      <c r="K79" s="25">
        <v>7.7</v>
      </c>
    </row>
    <row r="80" spans="1:16">
      <c r="A80" s="19" t="s">
        <v>137</v>
      </c>
      <c r="B80" t="s">
        <v>81</v>
      </c>
      <c r="C80" t="s">
        <v>4</v>
      </c>
      <c r="D80" t="s">
        <v>3</v>
      </c>
      <c r="E80" t="s">
        <v>80</v>
      </c>
      <c r="F80" t="b">
        <v>0</v>
      </c>
      <c r="G80" t="s">
        <v>1</v>
      </c>
      <c r="H80" s="53" t="s">
        <v>136</v>
      </c>
      <c r="I80" s="27" t="s">
        <v>135</v>
      </c>
      <c r="J80" s="26">
        <v>44627</v>
      </c>
      <c r="K80" s="25">
        <v>8.4</v>
      </c>
    </row>
    <row r="81" spans="1:17" ht="17" thickBot="1">
      <c r="A81" s="7" t="s">
        <v>134</v>
      </c>
      <c r="B81" s="6" t="s">
        <v>81</v>
      </c>
      <c r="C81" s="6" t="s">
        <v>4</v>
      </c>
      <c r="D81" s="6" t="s">
        <v>3</v>
      </c>
      <c r="E81" s="6" t="s">
        <v>80</v>
      </c>
      <c r="F81" s="6" t="b">
        <v>0</v>
      </c>
      <c r="G81" s="6" t="s">
        <v>1</v>
      </c>
      <c r="H81" s="5">
        <v>10000</v>
      </c>
      <c r="I81" s="24" t="s">
        <v>133</v>
      </c>
      <c r="J81" s="35">
        <v>44635</v>
      </c>
      <c r="K81" s="22">
        <v>7.3</v>
      </c>
    </row>
    <row r="82" spans="1:17">
      <c r="A82" s="13" t="s">
        <v>132</v>
      </c>
      <c r="B82" s="12" t="s">
        <v>69</v>
      </c>
      <c r="C82" s="12" t="s">
        <v>9</v>
      </c>
      <c r="D82" s="12" t="s">
        <v>8</v>
      </c>
      <c r="E82" s="12" t="s">
        <v>2</v>
      </c>
      <c r="F82" s="12" t="b">
        <v>0</v>
      </c>
      <c r="G82" s="12" t="s">
        <v>1</v>
      </c>
      <c r="H82" s="11">
        <v>10000</v>
      </c>
      <c r="I82" s="10" t="s">
        <v>131</v>
      </c>
      <c r="J82" s="9">
        <v>44320</v>
      </c>
      <c r="K82" s="8">
        <v>8.4</v>
      </c>
    </row>
    <row r="83" spans="1:17">
      <c r="A83" s="19" t="s">
        <v>130</v>
      </c>
      <c r="B83" t="s">
        <v>69</v>
      </c>
      <c r="C83" t="s">
        <v>9</v>
      </c>
      <c r="D83" t="s">
        <v>8</v>
      </c>
      <c r="E83" t="s">
        <v>2</v>
      </c>
      <c r="F83" t="b">
        <v>0</v>
      </c>
      <c r="G83" t="s">
        <v>1</v>
      </c>
      <c r="H83" s="21">
        <v>10000</v>
      </c>
      <c r="I83" s="1" t="s">
        <v>129</v>
      </c>
      <c r="J83" s="20">
        <v>44354</v>
      </c>
      <c r="K83" s="16">
        <v>7.6</v>
      </c>
    </row>
    <row r="84" spans="1:17">
      <c r="A84" s="19" t="s">
        <v>128</v>
      </c>
      <c r="B84" t="s">
        <v>69</v>
      </c>
      <c r="C84" t="s">
        <v>9</v>
      </c>
      <c r="D84" t="s">
        <v>8</v>
      </c>
      <c r="E84" t="s">
        <v>2</v>
      </c>
      <c r="F84" t="b">
        <v>0</v>
      </c>
      <c r="G84" t="s">
        <v>1</v>
      </c>
      <c r="H84" s="21">
        <v>10000</v>
      </c>
      <c r="I84" s="27" t="s">
        <v>127</v>
      </c>
      <c r="J84" s="39">
        <v>44635</v>
      </c>
      <c r="K84" s="16">
        <v>7</v>
      </c>
    </row>
    <row r="85" spans="1:17">
      <c r="A85" s="19" t="s">
        <v>126</v>
      </c>
      <c r="B85" t="s">
        <v>69</v>
      </c>
      <c r="C85" t="s">
        <v>9</v>
      </c>
      <c r="D85" t="s">
        <v>8</v>
      </c>
      <c r="E85" t="s">
        <v>2</v>
      </c>
      <c r="F85" t="b">
        <v>0</v>
      </c>
      <c r="G85" t="s">
        <v>1</v>
      </c>
      <c r="H85" s="21">
        <v>10000</v>
      </c>
      <c r="I85" s="27" t="s">
        <v>125</v>
      </c>
      <c r="J85" s="38">
        <v>44545</v>
      </c>
      <c r="K85" s="25">
        <v>7.7</v>
      </c>
    </row>
    <row r="86" spans="1:17">
      <c r="A86" s="19" t="s">
        <v>124</v>
      </c>
      <c r="B86" t="s">
        <v>69</v>
      </c>
      <c r="C86" t="s">
        <v>9</v>
      </c>
      <c r="D86" t="s">
        <v>8</v>
      </c>
      <c r="E86" t="s">
        <v>2</v>
      </c>
      <c r="F86" t="b">
        <v>0</v>
      </c>
      <c r="G86" t="s">
        <v>1</v>
      </c>
      <c r="H86" s="21">
        <v>10000</v>
      </c>
      <c r="I86" s="27" t="s">
        <v>123</v>
      </c>
      <c r="J86" s="36">
        <v>44614</v>
      </c>
      <c r="K86" s="25">
        <v>7.5</v>
      </c>
    </row>
    <row r="87" spans="1:17">
      <c r="A87" s="19" t="s">
        <v>122</v>
      </c>
      <c r="B87" t="s">
        <v>69</v>
      </c>
      <c r="C87" t="s">
        <v>9</v>
      </c>
      <c r="D87" t="s">
        <v>8</v>
      </c>
      <c r="E87" t="s">
        <v>2</v>
      </c>
      <c r="F87" t="b">
        <v>0</v>
      </c>
      <c r="G87" t="s">
        <v>1</v>
      </c>
      <c r="H87" s="21">
        <v>10000</v>
      </c>
      <c r="I87" s="27" t="s">
        <v>121</v>
      </c>
      <c r="J87" s="52">
        <v>44545</v>
      </c>
      <c r="K87" s="25">
        <v>8.1999999999999993</v>
      </c>
    </row>
    <row r="88" spans="1:17">
      <c r="A88" s="19" t="s">
        <v>120</v>
      </c>
      <c r="B88" t="s">
        <v>69</v>
      </c>
      <c r="C88" t="s">
        <v>4</v>
      </c>
      <c r="D88" t="s">
        <v>3</v>
      </c>
      <c r="E88" t="s">
        <v>2</v>
      </c>
      <c r="F88" t="b">
        <v>0</v>
      </c>
      <c r="G88" t="s">
        <v>1</v>
      </c>
      <c r="H88" s="44">
        <v>1764</v>
      </c>
      <c r="I88" s="1" t="s">
        <v>119</v>
      </c>
      <c r="J88" s="17">
        <v>44320</v>
      </c>
      <c r="K88" s="16">
        <v>7</v>
      </c>
    </row>
    <row r="89" spans="1:17">
      <c r="A89" s="19" t="s">
        <v>118</v>
      </c>
      <c r="B89" t="s">
        <v>69</v>
      </c>
      <c r="C89" t="s">
        <v>4</v>
      </c>
      <c r="D89" t="s">
        <v>3</v>
      </c>
      <c r="E89" t="s">
        <v>2</v>
      </c>
      <c r="F89" t="b">
        <v>0</v>
      </c>
      <c r="G89" t="s">
        <v>1</v>
      </c>
      <c r="H89" s="44">
        <v>8565</v>
      </c>
      <c r="I89" s="1" t="s">
        <v>117</v>
      </c>
      <c r="J89" s="20">
        <v>44354</v>
      </c>
      <c r="K89" s="16">
        <v>7.3</v>
      </c>
    </row>
    <row r="90" spans="1:17">
      <c r="A90" s="19" t="s">
        <v>116</v>
      </c>
      <c r="B90" t="s">
        <v>69</v>
      </c>
      <c r="C90" t="s">
        <v>4</v>
      </c>
      <c r="D90" t="s">
        <v>3</v>
      </c>
      <c r="E90" t="s">
        <v>2</v>
      </c>
      <c r="F90" t="b">
        <v>0</v>
      </c>
      <c r="G90" t="s">
        <v>1</v>
      </c>
      <c r="H90" s="21">
        <v>10000</v>
      </c>
      <c r="I90" s="27" t="s">
        <v>115</v>
      </c>
      <c r="J90" s="39">
        <v>44635</v>
      </c>
      <c r="K90" s="16">
        <v>7.4</v>
      </c>
      <c r="P90" s="150" t="s">
        <v>553</v>
      </c>
    </row>
    <row r="91" spans="1:17">
      <c r="A91" s="19" t="s">
        <v>114</v>
      </c>
      <c r="B91" t="s">
        <v>69</v>
      </c>
      <c r="C91" t="s">
        <v>4</v>
      </c>
      <c r="D91" t="s">
        <v>3</v>
      </c>
      <c r="E91" t="s">
        <v>2</v>
      </c>
      <c r="F91" t="b">
        <v>0</v>
      </c>
      <c r="G91" t="s">
        <v>1</v>
      </c>
      <c r="H91" s="51">
        <v>1435</v>
      </c>
      <c r="I91" s="27" t="s">
        <v>113</v>
      </c>
      <c r="J91" s="38">
        <v>44545</v>
      </c>
      <c r="K91" s="25">
        <v>7.3</v>
      </c>
    </row>
    <row r="92" spans="1:17">
      <c r="A92" s="19" t="s">
        <v>112</v>
      </c>
      <c r="B92" t="s">
        <v>69</v>
      </c>
      <c r="C92" t="s">
        <v>4</v>
      </c>
      <c r="D92" t="s">
        <v>3</v>
      </c>
      <c r="E92" t="s">
        <v>2</v>
      </c>
      <c r="F92" t="b">
        <v>0</v>
      </c>
      <c r="G92" t="s">
        <v>1</v>
      </c>
      <c r="H92" s="51">
        <v>5562</v>
      </c>
      <c r="I92" s="27" t="s">
        <v>111</v>
      </c>
      <c r="J92" s="36">
        <v>44614</v>
      </c>
      <c r="K92" s="25">
        <v>7.2</v>
      </c>
    </row>
    <row r="93" spans="1:17" ht="17" thickBot="1">
      <c r="A93" s="7" t="s">
        <v>110</v>
      </c>
      <c r="B93" s="6" t="s">
        <v>69</v>
      </c>
      <c r="C93" s="6" t="s">
        <v>4</v>
      </c>
      <c r="D93" s="6" t="s">
        <v>3</v>
      </c>
      <c r="E93" s="6" t="s">
        <v>2</v>
      </c>
      <c r="F93" s="6" t="b">
        <v>0</v>
      </c>
      <c r="G93" s="6" t="s">
        <v>1</v>
      </c>
      <c r="H93" s="5">
        <v>10000</v>
      </c>
      <c r="I93" s="24" t="s">
        <v>109</v>
      </c>
      <c r="J93" s="50">
        <v>44635</v>
      </c>
      <c r="K93" s="22">
        <v>7</v>
      </c>
      <c r="P93" s="150" t="s">
        <v>553</v>
      </c>
    </row>
    <row r="94" spans="1:17">
      <c r="A94" s="13" t="s">
        <v>108</v>
      </c>
      <c r="B94" s="12" t="s">
        <v>81</v>
      </c>
      <c r="C94" s="12" t="s">
        <v>4</v>
      </c>
      <c r="D94" s="12" t="s">
        <v>3</v>
      </c>
      <c r="E94" s="12" t="s">
        <v>80</v>
      </c>
      <c r="F94" s="12" t="s">
        <v>24</v>
      </c>
      <c r="G94" s="12" t="s">
        <v>34</v>
      </c>
      <c r="H94" s="11">
        <v>10000</v>
      </c>
      <c r="I94" s="49" t="s">
        <v>107</v>
      </c>
      <c r="J94" s="9">
        <v>44593</v>
      </c>
      <c r="K94" s="30">
        <v>7.7</v>
      </c>
      <c r="P94" s="150" t="s">
        <v>553</v>
      </c>
    </row>
    <row r="95" spans="1:17">
      <c r="A95" s="19" t="s">
        <v>106</v>
      </c>
      <c r="B95" t="s">
        <v>81</v>
      </c>
      <c r="C95" t="s">
        <v>4</v>
      </c>
      <c r="D95" t="s">
        <v>3</v>
      </c>
      <c r="E95" t="s">
        <v>80</v>
      </c>
      <c r="F95" t="s">
        <v>24</v>
      </c>
      <c r="G95" t="s">
        <v>34</v>
      </c>
      <c r="H95" s="21">
        <v>10000</v>
      </c>
      <c r="I95" s="27" t="s">
        <v>105</v>
      </c>
      <c r="J95" s="20">
        <v>44789</v>
      </c>
      <c r="K95" s="25">
        <v>7.5</v>
      </c>
    </row>
    <row r="96" spans="1:17">
      <c r="A96" s="19" t="s">
        <v>104</v>
      </c>
      <c r="B96" t="s">
        <v>81</v>
      </c>
      <c r="C96" t="s">
        <v>4</v>
      </c>
      <c r="D96" t="s">
        <v>3</v>
      </c>
      <c r="E96" t="s">
        <v>80</v>
      </c>
      <c r="F96" t="s">
        <v>24</v>
      </c>
      <c r="G96" t="s">
        <v>34</v>
      </c>
      <c r="H96" s="21">
        <v>10000</v>
      </c>
      <c r="I96" s="27" t="s">
        <v>103</v>
      </c>
      <c r="J96" s="26">
        <v>44951</v>
      </c>
      <c r="K96" s="25">
        <v>8.4</v>
      </c>
      <c r="N96" s="48"/>
      <c r="Q96" s="33"/>
    </row>
    <row r="97" spans="1:17">
      <c r="A97" s="19" t="s">
        <v>102</v>
      </c>
      <c r="B97" t="s">
        <v>81</v>
      </c>
      <c r="C97" t="s">
        <v>4</v>
      </c>
      <c r="D97" t="s">
        <v>3</v>
      </c>
      <c r="E97" t="s">
        <v>80</v>
      </c>
      <c r="F97" t="s">
        <v>24</v>
      </c>
      <c r="G97" t="s">
        <v>34</v>
      </c>
      <c r="H97" s="21">
        <v>10220</v>
      </c>
      <c r="I97" s="27" t="s">
        <v>101</v>
      </c>
      <c r="J97" s="26">
        <v>44970</v>
      </c>
      <c r="K97" s="25">
        <v>8.1999999999999993</v>
      </c>
      <c r="N97" s="48"/>
      <c r="Q97" s="33"/>
    </row>
    <row r="98" spans="1:17">
      <c r="A98" s="19" t="s">
        <v>100</v>
      </c>
      <c r="B98" t="s">
        <v>69</v>
      </c>
      <c r="C98" t="s">
        <v>9</v>
      </c>
      <c r="D98" t="s">
        <v>8</v>
      </c>
      <c r="E98" t="s">
        <v>2</v>
      </c>
      <c r="F98" t="s">
        <v>24</v>
      </c>
      <c r="G98" t="s">
        <v>34</v>
      </c>
      <c r="H98" s="21">
        <v>10000</v>
      </c>
      <c r="I98" s="1" t="s">
        <v>99</v>
      </c>
      <c r="J98" s="17">
        <v>44389</v>
      </c>
      <c r="K98" s="16">
        <v>7.3</v>
      </c>
    </row>
    <row r="99" spans="1:17">
      <c r="A99" s="19" t="s">
        <v>98</v>
      </c>
      <c r="B99" t="s">
        <v>69</v>
      </c>
      <c r="C99" t="s">
        <v>4</v>
      </c>
      <c r="D99" t="s">
        <v>3</v>
      </c>
      <c r="E99" t="s">
        <v>2</v>
      </c>
      <c r="F99" t="s">
        <v>24</v>
      </c>
      <c r="G99" t="s">
        <v>34</v>
      </c>
      <c r="H99" s="21">
        <v>10000</v>
      </c>
      <c r="I99" s="27" t="s">
        <v>95</v>
      </c>
      <c r="J99" s="17">
        <v>44593</v>
      </c>
      <c r="K99" s="25">
        <v>7.5</v>
      </c>
      <c r="N99" s="48"/>
    </row>
    <row r="100" spans="1:17">
      <c r="A100" s="19" t="s">
        <v>96</v>
      </c>
      <c r="B100" t="s">
        <v>69</v>
      </c>
      <c r="C100" t="s">
        <v>4</v>
      </c>
      <c r="D100" t="s">
        <v>3</v>
      </c>
      <c r="E100" t="s">
        <v>2</v>
      </c>
      <c r="F100" t="s">
        <v>24</v>
      </c>
      <c r="G100" t="s">
        <v>34</v>
      </c>
      <c r="H100" s="29">
        <v>1342</v>
      </c>
      <c r="I100" s="1" t="s">
        <v>97</v>
      </c>
      <c r="J100" s="17">
        <v>44389</v>
      </c>
      <c r="K100" s="16">
        <v>6.9</v>
      </c>
      <c r="P100" s="150" t="s">
        <v>553</v>
      </c>
      <c r="Q100" s="33"/>
    </row>
    <row r="101" spans="1:17">
      <c r="A101" s="19" t="s">
        <v>94</v>
      </c>
      <c r="B101" t="s">
        <v>69</v>
      </c>
      <c r="C101" t="s">
        <v>4</v>
      </c>
      <c r="D101" t="s">
        <v>3</v>
      </c>
      <c r="E101" t="s">
        <v>2</v>
      </c>
      <c r="F101" t="s">
        <v>24</v>
      </c>
      <c r="G101" t="s">
        <v>34</v>
      </c>
      <c r="H101" s="21">
        <v>11968</v>
      </c>
      <c r="I101" s="27" t="s">
        <v>93</v>
      </c>
      <c r="J101" s="26">
        <v>44734</v>
      </c>
      <c r="K101" s="25">
        <v>7.6</v>
      </c>
      <c r="N101" s="48"/>
    </row>
    <row r="102" spans="1:17" ht="17" thickBot="1">
      <c r="A102" s="7" t="s">
        <v>92</v>
      </c>
      <c r="B102" s="6" t="s">
        <v>69</v>
      </c>
      <c r="C102" s="6" t="s">
        <v>4</v>
      </c>
      <c r="D102" s="6" t="s">
        <v>3</v>
      </c>
      <c r="E102" s="6" t="s">
        <v>2</v>
      </c>
      <c r="F102" s="6" t="s">
        <v>24</v>
      </c>
      <c r="G102" s="6" t="s">
        <v>34</v>
      </c>
      <c r="H102" s="5">
        <v>10000</v>
      </c>
      <c r="I102" s="24" t="s">
        <v>91</v>
      </c>
      <c r="J102" s="3">
        <v>44593</v>
      </c>
      <c r="K102" s="22">
        <v>7.2</v>
      </c>
      <c r="O102" s="47"/>
      <c r="Q102" s="33"/>
    </row>
    <row r="103" spans="1:17">
      <c r="A103" s="13" t="s">
        <v>90</v>
      </c>
      <c r="B103" s="12" t="s">
        <v>81</v>
      </c>
      <c r="C103" s="12" t="s">
        <v>9</v>
      </c>
      <c r="D103" s="12" t="s">
        <v>8</v>
      </c>
      <c r="E103" s="12" t="s">
        <v>80</v>
      </c>
      <c r="F103" s="12" t="s">
        <v>24</v>
      </c>
      <c r="G103" s="12" t="s">
        <v>23</v>
      </c>
      <c r="H103" s="11">
        <v>10000</v>
      </c>
      <c r="I103" s="10" t="s">
        <v>89</v>
      </c>
      <c r="J103" s="9">
        <v>44389</v>
      </c>
      <c r="K103" s="8">
        <v>7.2</v>
      </c>
      <c r="P103" s="150" t="s">
        <v>553</v>
      </c>
      <c r="Q103" s="33"/>
    </row>
    <row r="104" spans="1:17">
      <c r="A104" s="19" t="s">
        <v>88</v>
      </c>
      <c r="B104" t="s">
        <v>81</v>
      </c>
      <c r="C104" t="s">
        <v>4</v>
      </c>
      <c r="D104" t="s">
        <v>3</v>
      </c>
      <c r="E104" t="s">
        <v>80</v>
      </c>
      <c r="F104" t="s">
        <v>24</v>
      </c>
      <c r="G104" t="s">
        <v>23</v>
      </c>
      <c r="H104" s="44">
        <v>3931</v>
      </c>
      <c r="I104" s="1" t="s">
        <v>87</v>
      </c>
      <c r="J104" s="17">
        <v>44389</v>
      </c>
      <c r="K104" s="16">
        <v>7.6</v>
      </c>
      <c r="Q104" s="33"/>
    </row>
    <row r="105" spans="1:17">
      <c r="A105" s="19" t="s">
        <v>86</v>
      </c>
      <c r="B105" t="s">
        <v>81</v>
      </c>
      <c r="C105" t="s">
        <v>4</v>
      </c>
      <c r="D105" t="s">
        <v>3</v>
      </c>
      <c r="E105" t="s">
        <v>80</v>
      </c>
      <c r="F105" t="s">
        <v>24</v>
      </c>
      <c r="G105" t="s">
        <v>23</v>
      </c>
      <c r="H105" s="29">
        <v>3016</v>
      </c>
      <c r="I105" s="27" t="s">
        <v>85</v>
      </c>
      <c r="J105" s="46">
        <v>44593</v>
      </c>
      <c r="K105" s="25">
        <v>7.3</v>
      </c>
      <c r="P105" s="150" t="s">
        <v>553</v>
      </c>
      <c r="Q105" s="33"/>
    </row>
    <row r="106" spans="1:17">
      <c r="A106" s="19" t="s">
        <v>84</v>
      </c>
      <c r="B106" t="s">
        <v>81</v>
      </c>
      <c r="C106" t="s">
        <v>4</v>
      </c>
      <c r="D106" t="s">
        <v>3</v>
      </c>
      <c r="E106" t="s">
        <v>80</v>
      </c>
      <c r="F106" t="s">
        <v>24</v>
      </c>
      <c r="G106" t="s">
        <v>23</v>
      </c>
      <c r="H106" s="29">
        <v>1325</v>
      </c>
      <c r="I106" s="27" t="s">
        <v>83</v>
      </c>
      <c r="J106" s="26">
        <v>44599</v>
      </c>
      <c r="K106" s="25">
        <v>8</v>
      </c>
    </row>
    <row r="107" spans="1:17">
      <c r="A107" s="19" t="s">
        <v>82</v>
      </c>
      <c r="B107" t="s">
        <v>81</v>
      </c>
      <c r="C107" t="s">
        <v>4</v>
      </c>
      <c r="D107" t="s">
        <v>3</v>
      </c>
      <c r="E107" t="s">
        <v>80</v>
      </c>
      <c r="F107" t="s">
        <v>24</v>
      </c>
      <c r="G107" t="s">
        <v>23</v>
      </c>
      <c r="H107" s="21">
        <v>10000</v>
      </c>
      <c r="I107" s="27" t="s">
        <v>79</v>
      </c>
      <c r="J107" s="38">
        <v>44720</v>
      </c>
      <c r="K107" s="45">
        <v>7.1</v>
      </c>
      <c r="Q107" s="33"/>
    </row>
    <row r="108" spans="1:17">
      <c r="A108" s="19" t="s">
        <v>78</v>
      </c>
      <c r="B108" t="s">
        <v>69</v>
      </c>
      <c r="C108" t="s">
        <v>9</v>
      </c>
      <c r="D108" t="s">
        <v>8</v>
      </c>
      <c r="E108" t="s">
        <v>2</v>
      </c>
      <c r="F108" t="s">
        <v>24</v>
      </c>
      <c r="G108" t="s">
        <v>23</v>
      </c>
      <c r="H108" s="21">
        <v>10000</v>
      </c>
      <c r="I108" s="1" t="s">
        <v>77</v>
      </c>
      <c r="J108" s="17">
        <v>44389</v>
      </c>
      <c r="K108" s="16">
        <v>7.4</v>
      </c>
      <c r="Q108" s="33"/>
    </row>
    <row r="109" spans="1:17">
      <c r="A109" s="19" t="s">
        <v>76</v>
      </c>
      <c r="B109" t="s">
        <v>69</v>
      </c>
      <c r="C109" t="s">
        <v>4</v>
      </c>
      <c r="D109" t="s">
        <v>3</v>
      </c>
      <c r="E109" t="s">
        <v>2</v>
      </c>
      <c r="F109" t="s">
        <v>24</v>
      </c>
      <c r="G109" t="s">
        <v>23</v>
      </c>
      <c r="H109" s="44">
        <v>889</v>
      </c>
      <c r="I109" s="1" t="s">
        <v>75</v>
      </c>
      <c r="J109" s="17">
        <v>44389</v>
      </c>
      <c r="K109" s="16">
        <v>7</v>
      </c>
      <c r="Q109" s="33"/>
    </row>
    <row r="110" spans="1:17">
      <c r="A110" s="19" t="s">
        <v>74</v>
      </c>
      <c r="B110" t="s">
        <v>69</v>
      </c>
      <c r="C110" t="s">
        <v>4</v>
      </c>
      <c r="D110" t="s">
        <v>3</v>
      </c>
      <c r="E110" t="s">
        <v>2</v>
      </c>
      <c r="F110" t="s">
        <v>24</v>
      </c>
      <c r="G110" t="s">
        <v>23</v>
      </c>
      <c r="H110" s="21">
        <v>10000</v>
      </c>
      <c r="I110" s="27" t="s">
        <v>73</v>
      </c>
      <c r="J110" s="28">
        <v>44789</v>
      </c>
      <c r="K110" s="25">
        <v>8.1</v>
      </c>
      <c r="P110" s="150" t="s">
        <v>553</v>
      </c>
    </row>
    <row r="111" spans="1:17">
      <c r="A111" s="19" t="s">
        <v>72</v>
      </c>
      <c r="B111" t="s">
        <v>69</v>
      </c>
      <c r="C111" t="s">
        <v>4</v>
      </c>
      <c r="D111" t="s">
        <v>3</v>
      </c>
      <c r="E111" t="s">
        <v>2</v>
      </c>
      <c r="F111" t="s">
        <v>24</v>
      </c>
      <c r="G111" t="s">
        <v>23</v>
      </c>
      <c r="H111" s="21">
        <v>10000</v>
      </c>
      <c r="I111" s="27" t="s">
        <v>71</v>
      </c>
      <c r="J111" s="28">
        <v>44735</v>
      </c>
      <c r="K111" s="25">
        <v>7.5</v>
      </c>
      <c r="P111" s="150" t="s">
        <v>553</v>
      </c>
      <c r="Q111" s="33"/>
    </row>
    <row r="112" spans="1:17" ht="17" thickBot="1">
      <c r="A112" s="7" t="s">
        <v>70</v>
      </c>
      <c r="B112" s="6" t="s">
        <v>69</v>
      </c>
      <c r="C112" s="6" t="s">
        <v>4</v>
      </c>
      <c r="D112" s="6" t="s">
        <v>3</v>
      </c>
      <c r="E112" s="6" t="s">
        <v>2</v>
      </c>
      <c r="F112" s="6" t="s">
        <v>24</v>
      </c>
      <c r="G112" s="6" t="s">
        <v>23</v>
      </c>
      <c r="H112" s="5">
        <v>10000</v>
      </c>
      <c r="I112" s="24" t="s">
        <v>68</v>
      </c>
      <c r="J112" s="43">
        <v>44720</v>
      </c>
      <c r="K112" s="42">
        <v>7.2</v>
      </c>
      <c r="Q112" s="33"/>
    </row>
    <row r="113" spans="1:17">
      <c r="A113" s="13" t="s">
        <v>67</v>
      </c>
      <c r="B113" s="12" t="s">
        <v>25</v>
      </c>
      <c r="C113" s="12" t="s">
        <v>9</v>
      </c>
      <c r="D113" s="12" t="s">
        <v>8</v>
      </c>
      <c r="E113" s="12" t="s">
        <v>2</v>
      </c>
      <c r="F113" s="12" t="b">
        <v>0</v>
      </c>
      <c r="G113" s="12" t="s">
        <v>1</v>
      </c>
      <c r="H113" s="11">
        <v>10000</v>
      </c>
      <c r="I113" s="10" t="s">
        <v>66</v>
      </c>
      <c r="J113" s="9">
        <v>44048</v>
      </c>
      <c r="K113" s="8">
        <v>7.6</v>
      </c>
      <c r="Q113" s="33"/>
    </row>
    <row r="114" spans="1:17">
      <c r="A114" s="19" t="s">
        <v>65</v>
      </c>
      <c r="B114" t="s">
        <v>25</v>
      </c>
      <c r="C114" t="s">
        <v>9</v>
      </c>
      <c r="D114" t="s">
        <v>8</v>
      </c>
      <c r="E114" t="s">
        <v>2</v>
      </c>
      <c r="F114" t="b">
        <v>0</v>
      </c>
      <c r="G114" t="s">
        <v>1</v>
      </c>
      <c r="H114" s="21">
        <v>10000</v>
      </c>
      <c r="I114" s="1" t="s">
        <v>64</v>
      </c>
      <c r="J114" s="26">
        <v>44076</v>
      </c>
      <c r="K114" s="16">
        <v>7.7</v>
      </c>
    </row>
    <row r="115" spans="1:17">
      <c r="A115" s="19" t="s">
        <v>63</v>
      </c>
      <c r="B115" t="s">
        <v>25</v>
      </c>
      <c r="C115" t="s">
        <v>9</v>
      </c>
      <c r="D115" t="s">
        <v>8</v>
      </c>
      <c r="E115" t="s">
        <v>2</v>
      </c>
      <c r="F115" t="b">
        <v>0</v>
      </c>
      <c r="G115" t="s">
        <v>1</v>
      </c>
      <c r="H115" s="21">
        <v>10000</v>
      </c>
      <c r="I115" s="1" t="s">
        <v>62</v>
      </c>
      <c r="J115" s="39">
        <v>44138</v>
      </c>
      <c r="K115" s="16">
        <v>7.4</v>
      </c>
      <c r="Q115" s="33"/>
    </row>
    <row r="116" spans="1:17">
      <c r="A116" s="19" t="s">
        <v>61</v>
      </c>
      <c r="B116" t="s">
        <v>25</v>
      </c>
      <c r="C116" t="s">
        <v>9</v>
      </c>
      <c r="D116" t="s">
        <v>8</v>
      </c>
      <c r="E116" t="s">
        <v>2</v>
      </c>
      <c r="F116" t="b">
        <v>0</v>
      </c>
      <c r="G116" t="s">
        <v>1</v>
      </c>
      <c r="H116" s="21">
        <v>10000</v>
      </c>
      <c r="I116" s="1" t="s">
        <v>60</v>
      </c>
      <c r="J116" s="38">
        <v>44229</v>
      </c>
      <c r="K116" s="16">
        <v>8</v>
      </c>
      <c r="Q116" s="33"/>
    </row>
    <row r="117" spans="1:17">
      <c r="A117" s="19" t="s">
        <v>59</v>
      </c>
      <c r="B117" t="s">
        <v>25</v>
      </c>
      <c r="C117" t="s">
        <v>9</v>
      </c>
      <c r="D117" t="s">
        <v>8</v>
      </c>
      <c r="E117" t="s">
        <v>2</v>
      </c>
      <c r="F117" t="b">
        <v>0</v>
      </c>
      <c r="G117" t="s">
        <v>1</v>
      </c>
      <c r="H117" s="21">
        <v>10000</v>
      </c>
      <c r="I117" s="1" t="s">
        <v>58</v>
      </c>
      <c r="J117" s="36">
        <v>44271</v>
      </c>
      <c r="K117" s="16">
        <v>7.4</v>
      </c>
      <c r="P117" s="150" t="s">
        <v>553</v>
      </c>
      <c r="Q117" s="33"/>
    </row>
    <row r="118" spans="1:17">
      <c r="A118" s="19" t="s">
        <v>57</v>
      </c>
      <c r="B118" t="s">
        <v>25</v>
      </c>
      <c r="C118" t="s">
        <v>9</v>
      </c>
      <c r="D118" t="s">
        <v>8</v>
      </c>
      <c r="E118" t="s">
        <v>2</v>
      </c>
      <c r="F118" t="b">
        <v>0</v>
      </c>
      <c r="G118" t="s">
        <v>1</v>
      </c>
      <c r="H118" s="21">
        <v>10000</v>
      </c>
      <c r="I118" s="27" t="s">
        <v>56</v>
      </c>
      <c r="J118" s="41">
        <v>44995</v>
      </c>
      <c r="K118" s="25">
        <v>8.4</v>
      </c>
      <c r="P118" s="150" t="s">
        <v>553</v>
      </c>
    </row>
    <row r="119" spans="1:17">
      <c r="A119" s="19" t="s">
        <v>55</v>
      </c>
      <c r="B119" t="s">
        <v>25</v>
      </c>
      <c r="C119" t="s">
        <v>4</v>
      </c>
      <c r="D119" t="s">
        <v>3</v>
      </c>
      <c r="E119" t="s">
        <v>2</v>
      </c>
      <c r="F119" t="b">
        <v>0</v>
      </c>
      <c r="G119" t="s">
        <v>1</v>
      </c>
      <c r="H119" s="21">
        <v>10000</v>
      </c>
      <c r="I119" s="1" t="s">
        <v>54</v>
      </c>
      <c r="J119" s="17">
        <v>44048</v>
      </c>
      <c r="K119" s="16">
        <v>8</v>
      </c>
      <c r="P119" s="150" t="s">
        <v>553</v>
      </c>
      <c r="Q119" s="33"/>
    </row>
    <row r="120" spans="1:17">
      <c r="A120" s="19" t="s">
        <v>53</v>
      </c>
      <c r="B120" t="s">
        <v>25</v>
      </c>
      <c r="C120" t="s">
        <v>4</v>
      </c>
      <c r="D120" t="s">
        <v>3</v>
      </c>
      <c r="E120" t="s">
        <v>2</v>
      </c>
      <c r="F120" t="b">
        <v>0</v>
      </c>
      <c r="G120" t="s">
        <v>1</v>
      </c>
      <c r="H120" s="21">
        <v>10000</v>
      </c>
      <c r="I120" s="1" t="s">
        <v>52</v>
      </c>
      <c r="J120" s="40">
        <v>44138</v>
      </c>
      <c r="K120" s="16">
        <v>7.3</v>
      </c>
      <c r="Q120" s="33"/>
    </row>
    <row r="121" spans="1:17">
      <c r="A121" s="19" t="s">
        <v>51</v>
      </c>
      <c r="B121" t="s">
        <v>25</v>
      </c>
      <c r="C121" t="s">
        <v>4</v>
      </c>
      <c r="D121" t="s">
        <v>3</v>
      </c>
      <c r="E121" t="s">
        <v>2</v>
      </c>
      <c r="F121" t="b">
        <v>0</v>
      </c>
      <c r="G121" t="s">
        <v>1</v>
      </c>
      <c r="H121" s="21">
        <v>10000</v>
      </c>
      <c r="I121" s="1" t="s">
        <v>50</v>
      </c>
      <c r="J121" s="39">
        <v>44138</v>
      </c>
      <c r="K121" s="16">
        <v>6.4</v>
      </c>
      <c r="Q121" s="33"/>
    </row>
    <row r="122" spans="1:17">
      <c r="A122" s="19" t="s">
        <v>49</v>
      </c>
      <c r="B122" t="s">
        <v>25</v>
      </c>
      <c r="C122" t="s">
        <v>4</v>
      </c>
      <c r="D122" t="s">
        <v>3</v>
      </c>
      <c r="E122" t="s">
        <v>2</v>
      </c>
      <c r="F122" t="b">
        <v>0</v>
      </c>
      <c r="G122" t="s">
        <v>1</v>
      </c>
      <c r="H122" s="18" t="s">
        <v>48</v>
      </c>
      <c r="I122" s="1" t="s">
        <v>47</v>
      </c>
      <c r="J122" s="38">
        <v>44229</v>
      </c>
      <c r="K122" s="37">
        <v>3.6</v>
      </c>
      <c r="Q122" s="33"/>
    </row>
    <row r="123" spans="1:17">
      <c r="A123" s="19" t="s">
        <v>46</v>
      </c>
      <c r="B123" t="s">
        <v>25</v>
      </c>
      <c r="C123" t="s">
        <v>4</v>
      </c>
      <c r="D123" t="s">
        <v>3</v>
      </c>
      <c r="E123" t="s">
        <v>2</v>
      </c>
      <c r="F123" t="b">
        <v>0</v>
      </c>
      <c r="G123" t="s">
        <v>1</v>
      </c>
      <c r="H123" s="18" t="s">
        <v>45</v>
      </c>
      <c r="I123" s="1" t="s">
        <v>44</v>
      </c>
      <c r="J123" s="36">
        <v>44271</v>
      </c>
      <c r="K123" s="16">
        <v>7.2</v>
      </c>
    </row>
    <row r="124" spans="1:17" ht="17" thickBot="1">
      <c r="A124" s="7" t="s">
        <v>43</v>
      </c>
      <c r="B124" s="6" t="s">
        <v>25</v>
      </c>
      <c r="C124" s="6" t="s">
        <v>4</v>
      </c>
      <c r="D124" s="6" t="s">
        <v>3</v>
      </c>
      <c r="E124" s="6" t="s">
        <v>2</v>
      </c>
      <c r="F124" s="6" t="b">
        <v>0</v>
      </c>
      <c r="G124" s="6" t="s">
        <v>1</v>
      </c>
      <c r="H124" s="5">
        <v>10000</v>
      </c>
      <c r="I124" s="24" t="s">
        <v>42</v>
      </c>
      <c r="J124" s="35">
        <v>44995</v>
      </c>
      <c r="K124" s="22">
        <v>7.2</v>
      </c>
      <c r="Q124" s="33"/>
    </row>
    <row r="125" spans="1:17">
      <c r="A125" s="13" t="s">
        <v>41</v>
      </c>
      <c r="B125" s="12" t="s">
        <v>25</v>
      </c>
      <c r="C125" s="12" t="s">
        <v>4</v>
      </c>
      <c r="D125" s="12" t="s">
        <v>3</v>
      </c>
      <c r="E125" s="12" t="s">
        <v>2</v>
      </c>
      <c r="F125" s="12" t="s">
        <v>24</v>
      </c>
      <c r="G125" s="12" t="s">
        <v>34</v>
      </c>
      <c r="H125" s="11">
        <v>10000</v>
      </c>
      <c r="I125" s="32" t="s">
        <v>40</v>
      </c>
      <c r="J125" s="9">
        <v>44516</v>
      </c>
      <c r="K125" s="30">
        <v>7</v>
      </c>
      <c r="P125" s="150" t="s">
        <v>553</v>
      </c>
      <c r="Q125" s="33"/>
    </row>
    <row r="126" spans="1:17">
      <c r="A126" s="19" t="s">
        <v>39</v>
      </c>
      <c r="B126" t="s">
        <v>25</v>
      </c>
      <c r="C126" t="s">
        <v>4</v>
      </c>
      <c r="D126" t="s">
        <v>3</v>
      </c>
      <c r="E126" t="s">
        <v>2</v>
      </c>
      <c r="F126" t="s">
        <v>24</v>
      </c>
      <c r="G126" t="s">
        <v>34</v>
      </c>
      <c r="H126" s="29">
        <v>360</v>
      </c>
      <c r="I126" s="27" t="s">
        <v>38</v>
      </c>
      <c r="J126" s="26">
        <v>44586</v>
      </c>
      <c r="K126" s="25">
        <v>7.7</v>
      </c>
      <c r="Q126" s="33"/>
    </row>
    <row r="127" spans="1:17">
      <c r="A127" s="19" t="s">
        <v>37</v>
      </c>
      <c r="B127" t="s">
        <v>25</v>
      </c>
      <c r="C127" t="s">
        <v>4</v>
      </c>
      <c r="D127" t="s">
        <v>3</v>
      </c>
      <c r="E127" t="s">
        <v>2</v>
      </c>
      <c r="F127" t="s">
        <v>24</v>
      </c>
      <c r="G127" t="s">
        <v>34</v>
      </c>
      <c r="H127" s="34">
        <v>25000</v>
      </c>
      <c r="I127" s="27" t="s">
        <v>36</v>
      </c>
      <c r="J127" s="26">
        <v>44762</v>
      </c>
      <c r="K127" s="25">
        <v>7.9</v>
      </c>
      <c r="Q127" s="33"/>
    </row>
    <row r="128" spans="1:17" ht="17" thickBot="1">
      <c r="A128" s="7" t="s">
        <v>35</v>
      </c>
      <c r="B128" s="6" t="s">
        <v>25</v>
      </c>
      <c r="C128" s="6" t="s">
        <v>4</v>
      </c>
      <c r="D128" s="6" t="s">
        <v>3</v>
      </c>
      <c r="E128" s="6" t="s">
        <v>2</v>
      </c>
      <c r="F128" s="6" t="s">
        <v>24</v>
      </c>
      <c r="G128" s="6" t="s">
        <v>34</v>
      </c>
      <c r="H128" s="5">
        <v>10000</v>
      </c>
      <c r="I128" s="24" t="s">
        <v>33</v>
      </c>
      <c r="J128" s="23">
        <v>44967</v>
      </c>
      <c r="K128" s="22">
        <v>8</v>
      </c>
    </row>
    <row r="129" spans="1:16">
      <c r="A129" s="13" t="s">
        <v>32</v>
      </c>
      <c r="B129" s="12" t="s">
        <v>25</v>
      </c>
      <c r="C129" s="12" t="s">
        <v>4</v>
      </c>
      <c r="D129" s="12" t="s">
        <v>3</v>
      </c>
      <c r="E129" s="12" t="s">
        <v>2</v>
      </c>
      <c r="F129" s="12" t="s">
        <v>24</v>
      </c>
      <c r="G129" s="12" t="s">
        <v>23</v>
      </c>
      <c r="H129" s="11">
        <v>10000</v>
      </c>
      <c r="I129" s="32" t="s">
        <v>31</v>
      </c>
      <c r="J129" s="31">
        <v>44791</v>
      </c>
      <c r="K129" s="30">
        <v>7.1</v>
      </c>
    </row>
    <row r="130" spans="1:16">
      <c r="A130" s="19" t="s">
        <v>30</v>
      </c>
      <c r="B130" t="s">
        <v>25</v>
      </c>
      <c r="C130" t="s">
        <v>4</v>
      </c>
      <c r="D130" t="s">
        <v>3</v>
      </c>
      <c r="E130" t="s">
        <v>2</v>
      </c>
      <c r="F130" t="s">
        <v>24</v>
      </c>
      <c r="G130" t="s">
        <v>23</v>
      </c>
      <c r="H130" s="29">
        <v>25000</v>
      </c>
      <c r="I130" s="27" t="s">
        <v>29</v>
      </c>
      <c r="J130" s="28">
        <v>44866</v>
      </c>
      <c r="K130" s="25">
        <v>7.7</v>
      </c>
      <c r="P130" s="150" t="s">
        <v>553</v>
      </c>
    </row>
    <row r="131" spans="1:16">
      <c r="A131" s="19" t="s">
        <v>28</v>
      </c>
      <c r="B131" t="s">
        <v>25</v>
      </c>
      <c r="C131" t="s">
        <v>4</v>
      </c>
      <c r="D131" t="s">
        <v>3</v>
      </c>
      <c r="E131" t="s">
        <v>2</v>
      </c>
      <c r="F131" t="s">
        <v>24</v>
      </c>
      <c r="G131" t="s">
        <v>23</v>
      </c>
      <c r="H131" s="21">
        <v>6627</v>
      </c>
      <c r="I131" s="27" t="s">
        <v>27</v>
      </c>
      <c r="J131" s="26">
        <v>44890</v>
      </c>
      <c r="K131" s="25">
        <v>7</v>
      </c>
    </row>
    <row r="132" spans="1:16" ht="17" thickBot="1">
      <c r="A132" s="7" t="s">
        <v>26</v>
      </c>
      <c r="B132" s="6" t="s">
        <v>25</v>
      </c>
      <c r="C132" s="6" t="s">
        <v>4</v>
      </c>
      <c r="D132" s="6" t="s">
        <v>3</v>
      </c>
      <c r="E132" s="6" t="s">
        <v>2</v>
      </c>
      <c r="F132" s="6" t="s">
        <v>24</v>
      </c>
      <c r="G132" s="6" t="s">
        <v>23</v>
      </c>
      <c r="H132" s="5">
        <v>10000</v>
      </c>
      <c r="I132" s="24" t="s">
        <v>22</v>
      </c>
      <c r="J132" s="23">
        <v>44988</v>
      </c>
      <c r="K132" s="22">
        <v>8.1999999999999993</v>
      </c>
    </row>
    <row r="133" spans="1:16">
      <c r="A133" s="13" t="s">
        <v>21</v>
      </c>
      <c r="B133" s="12" t="s">
        <v>13</v>
      </c>
      <c r="C133" s="12" t="s">
        <v>9</v>
      </c>
      <c r="D133" s="12" t="s">
        <v>8</v>
      </c>
      <c r="E133" s="12" t="s">
        <v>2</v>
      </c>
      <c r="F133" s="12" t="b">
        <v>0</v>
      </c>
      <c r="G133" s="12" t="s">
        <v>1</v>
      </c>
      <c r="H133" s="11">
        <v>10000</v>
      </c>
      <c r="I133" s="10" t="s">
        <v>20</v>
      </c>
      <c r="J133" s="9">
        <v>44245</v>
      </c>
      <c r="K133" s="8">
        <v>8.1</v>
      </c>
    </row>
    <row r="134" spans="1:16">
      <c r="A134" s="19" t="s">
        <v>19</v>
      </c>
      <c r="B134" t="s">
        <v>13</v>
      </c>
      <c r="C134" t="s">
        <v>9</v>
      </c>
      <c r="D134" t="s">
        <v>8</v>
      </c>
      <c r="E134" t="s">
        <v>2</v>
      </c>
      <c r="F134" t="b">
        <v>0</v>
      </c>
      <c r="G134" t="s">
        <v>1</v>
      </c>
      <c r="H134" s="21">
        <v>10000</v>
      </c>
      <c r="I134" s="1" t="s">
        <v>18</v>
      </c>
      <c r="J134" s="20">
        <v>44287</v>
      </c>
      <c r="K134" s="16">
        <v>7.4</v>
      </c>
    </row>
    <row r="135" spans="1:16">
      <c r="A135" s="19" t="s">
        <v>17</v>
      </c>
      <c r="B135" t="s">
        <v>13</v>
      </c>
      <c r="C135" t="s">
        <v>4</v>
      </c>
      <c r="D135" t="s">
        <v>3</v>
      </c>
      <c r="E135" t="s">
        <v>2</v>
      </c>
      <c r="F135" t="b">
        <v>0</v>
      </c>
      <c r="G135" t="s">
        <v>1</v>
      </c>
      <c r="H135" s="18" t="s">
        <v>16</v>
      </c>
      <c r="I135" s="1" t="s">
        <v>15</v>
      </c>
      <c r="J135" s="17">
        <v>44245</v>
      </c>
      <c r="K135" s="16">
        <v>6.7</v>
      </c>
    </row>
    <row r="136" spans="1:16" ht="17" thickBot="1">
      <c r="A136" s="7" t="s">
        <v>14</v>
      </c>
      <c r="B136" s="6" t="s">
        <v>13</v>
      </c>
      <c r="C136" s="6" t="s">
        <v>4</v>
      </c>
      <c r="D136" s="6" t="s">
        <v>3</v>
      </c>
      <c r="E136" s="6" t="s">
        <v>2</v>
      </c>
      <c r="F136" s="6" t="b">
        <v>0</v>
      </c>
      <c r="G136" s="6" t="s">
        <v>1</v>
      </c>
      <c r="H136" s="15" t="s">
        <v>12</v>
      </c>
      <c r="I136" s="4" t="s">
        <v>11</v>
      </c>
      <c r="J136" s="14">
        <v>44287</v>
      </c>
      <c r="K136" s="2">
        <v>7.1</v>
      </c>
    </row>
    <row r="137" spans="1:16">
      <c r="A137" s="13" t="s">
        <v>10</v>
      </c>
      <c r="B137" s="12" t="s">
        <v>5</v>
      </c>
      <c r="C137" s="12" t="s">
        <v>9</v>
      </c>
      <c r="D137" s="12" t="s">
        <v>8</v>
      </c>
      <c r="E137" s="12" t="s">
        <v>2</v>
      </c>
      <c r="F137" s="12" t="b">
        <v>0</v>
      </c>
      <c r="G137" s="12" t="s">
        <v>1</v>
      </c>
      <c r="H137" s="11">
        <v>10000</v>
      </c>
      <c r="I137" s="10" t="s">
        <v>7</v>
      </c>
      <c r="J137" s="9">
        <v>44110</v>
      </c>
      <c r="K137" s="8">
        <v>7.7</v>
      </c>
      <c r="P137" s="150" t="s">
        <v>553</v>
      </c>
    </row>
    <row r="138" spans="1:16" ht="17" thickBot="1">
      <c r="A138" s="7" t="s">
        <v>6</v>
      </c>
      <c r="B138" s="6" t="s">
        <v>5</v>
      </c>
      <c r="C138" s="6" t="s">
        <v>4</v>
      </c>
      <c r="D138" s="6" t="s">
        <v>3</v>
      </c>
      <c r="E138" s="6" t="s">
        <v>2</v>
      </c>
      <c r="F138" s="6" t="b">
        <v>0</v>
      </c>
      <c r="G138" s="6" t="s">
        <v>1</v>
      </c>
      <c r="H138" s="5">
        <v>10000</v>
      </c>
      <c r="I138" s="4" t="s">
        <v>0</v>
      </c>
      <c r="J138" s="3">
        <v>44110</v>
      </c>
      <c r="K138" s="2">
        <v>7</v>
      </c>
      <c r="P138" s="150" t="s">
        <v>553</v>
      </c>
    </row>
  </sheetData>
  <mergeCells count="1"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5D04E-C009-F942-BE4D-7436E40DA230}">
  <dimension ref="A1:N74"/>
  <sheetViews>
    <sheetView zoomScale="75" workbookViewId="0">
      <selection sqref="A1:A1048576"/>
    </sheetView>
  </sheetViews>
  <sheetFormatPr baseColWidth="10" defaultColWidth="10.6640625" defaultRowHeight="16"/>
  <cols>
    <col min="2" max="4" width="20" customWidth="1"/>
    <col min="10" max="10" width="24.6640625" customWidth="1"/>
    <col min="11" max="11" width="31.33203125" customWidth="1"/>
    <col min="12" max="12" width="19.33203125" customWidth="1"/>
    <col min="14" max="14" width="19.33203125" customWidth="1"/>
  </cols>
  <sheetData>
    <row r="1" spans="1:13" s="179" customFormat="1" ht="19">
      <c r="A1" s="179" t="s">
        <v>316</v>
      </c>
      <c r="B1" s="179" t="s">
        <v>317</v>
      </c>
      <c r="C1" s="186" t="s">
        <v>306</v>
      </c>
      <c r="D1" s="187" t="s">
        <v>318</v>
      </c>
      <c r="E1" s="179" t="s">
        <v>313</v>
      </c>
      <c r="F1" s="179" t="s">
        <v>312</v>
      </c>
      <c r="G1" s="179" t="s">
        <v>24</v>
      </c>
      <c r="H1" s="179" t="s">
        <v>309</v>
      </c>
      <c r="I1" s="179" t="s">
        <v>310</v>
      </c>
      <c r="J1" s="179" t="s">
        <v>314</v>
      </c>
      <c r="K1" s="179" t="s">
        <v>319</v>
      </c>
      <c r="L1" s="179" t="s">
        <v>320</v>
      </c>
      <c r="M1" s="179" t="s">
        <v>321</v>
      </c>
    </row>
    <row r="2" spans="1:13">
      <c r="A2" t="s">
        <v>302</v>
      </c>
      <c r="B2" t="s">
        <v>322</v>
      </c>
      <c r="C2" s="110">
        <v>44385</v>
      </c>
      <c r="D2" s="88">
        <v>50000</v>
      </c>
      <c r="E2" t="s">
        <v>277</v>
      </c>
      <c r="F2" t="s">
        <v>9</v>
      </c>
      <c r="G2" t="b">
        <v>0</v>
      </c>
      <c r="H2" t="s">
        <v>1</v>
      </c>
      <c r="I2" t="s">
        <v>323</v>
      </c>
      <c r="J2" t="s">
        <v>303</v>
      </c>
      <c r="K2" t="s">
        <v>303</v>
      </c>
      <c r="L2" t="s">
        <v>324</v>
      </c>
      <c r="M2">
        <v>1</v>
      </c>
    </row>
    <row r="3" spans="1:13">
      <c r="A3" t="s">
        <v>298</v>
      </c>
      <c r="B3" t="s">
        <v>325</v>
      </c>
      <c r="C3" s="111">
        <v>45128</v>
      </c>
      <c r="D3" s="88">
        <v>82763</v>
      </c>
      <c r="E3" t="s">
        <v>277</v>
      </c>
      <c r="F3" t="s">
        <v>9</v>
      </c>
      <c r="G3" t="b">
        <v>0</v>
      </c>
      <c r="H3" t="s">
        <v>1</v>
      </c>
      <c r="I3" t="s">
        <v>323</v>
      </c>
      <c r="J3" t="s">
        <v>301</v>
      </c>
      <c r="K3" t="s">
        <v>301</v>
      </c>
      <c r="L3" t="s">
        <v>324</v>
      </c>
      <c r="M3">
        <v>2</v>
      </c>
    </row>
    <row r="4" spans="1:13">
      <c r="A4" t="s">
        <v>326</v>
      </c>
      <c r="B4" t="s">
        <v>327</v>
      </c>
      <c r="C4" s="112">
        <v>47345</v>
      </c>
      <c r="D4" s="88">
        <v>50000</v>
      </c>
      <c r="E4" t="s">
        <v>277</v>
      </c>
      <c r="F4" t="s">
        <v>9</v>
      </c>
      <c r="G4" t="b">
        <v>0</v>
      </c>
      <c r="H4" t="s">
        <v>1</v>
      </c>
      <c r="I4" t="s">
        <v>323</v>
      </c>
      <c r="J4" s="47" t="s">
        <v>299</v>
      </c>
      <c r="K4" s="47" t="s">
        <v>299</v>
      </c>
      <c r="L4" t="s">
        <v>324</v>
      </c>
      <c r="M4">
        <v>3</v>
      </c>
    </row>
    <row r="5" spans="1:13">
      <c r="A5" t="s">
        <v>300</v>
      </c>
      <c r="B5" t="s">
        <v>328</v>
      </c>
      <c r="C5" s="113">
        <v>43663</v>
      </c>
      <c r="D5" s="88">
        <v>47618</v>
      </c>
      <c r="E5" t="s">
        <v>277</v>
      </c>
      <c r="F5" t="s">
        <v>4</v>
      </c>
      <c r="G5" t="b">
        <v>0</v>
      </c>
      <c r="H5" t="s">
        <v>1</v>
      </c>
      <c r="I5" t="s">
        <v>323</v>
      </c>
      <c r="J5" t="s">
        <v>289</v>
      </c>
      <c r="K5" t="s">
        <v>289</v>
      </c>
      <c r="L5" t="s">
        <v>329</v>
      </c>
      <c r="M5">
        <v>1</v>
      </c>
    </row>
    <row r="6" spans="1:13">
      <c r="A6" t="s">
        <v>288</v>
      </c>
      <c r="B6" t="s">
        <v>330</v>
      </c>
      <c r="C6" s="111">
        <v>45128</v>
      </c>
      <c r="D6" s="88">
        <v>83430</v>
      </c>
      <c r="E6" t="s">
        <v>277</v>
      </c>
      <c r="F6" t="s">
        <v>4</v>
      </c>
      <c r="G6" t="b">
        <v>0</v>
      </c>
      <c r="H6" t="s">
        <v>1</v>
      </c>
      <c r="I6" t="s">
        <v>323</v>
      </c>
      <c r="J6" t="s">
        <v>287</v>
      </c>
      <c r="K6" t="s">
        <v>287</v>
      </c>
      <c r="L6" t="s">
        <v>329</v>
      </c>
      <c r="M6">
        <v>2</v>
      </c>
    </row>
    <row r="7" spans="1:13">
      <c r="A7" t="s">
        <v>331</v>
      </c>
      <c r="B7" t="s">
        <v>332</v>
      </c>
      <c r="C7" s="112">
        <v>43587</v>
      </c>
      <c r="D7" s="88">
        <v>26105</v>
      </c>
      <c r="E7" t="s">
        <v>277</v>
      </c>
      <c r="F7" t="s">
        <v>4</v>
      </c>
      <c r="G7" t="b">
        <v>0</v>
      </c>
      <c r="H7" t="s">
        <v>1</v>
      </c>
      <c r="I7" t="s">
        <v>323</v>
      </c>
      <c r="J7" t="s">
        <v>285</v>
      </c>
      <c r="K7" t="s">
        <v>285</v>
      </c>
      <c r="L7" t="s">
        <v>329</v>
      </c>
      <c r="M7">
        <v>3</v>
      </c>
    </row>
    <row r="8" spans="1:13">
      <c r="A8" t="s">
        <v>333</v>
      </c>
      <c r="B8" t="s">
        <v>334</v>
      </c>
      <c r="C8" s="114">
        <v>43614</v>
      </c>
      <c r="D8" s="88">
        <v>48962</v>
      </c>
      <c r="E8" t="s">
        <v>277</v>
      </c>
      <c r="F8" t="s">
        <v>4</v>
      </c>
      <c r="G8" t="b">
        <v>0</v>
      </c>
      <c r="H8" t="s">
        <v>1</v>
      </c>
      <c r="I8" t="s">
        <v>323</v>
      </c>
      <c r="J8" t="s">
        <v>283</v>
      </c>
      <c r="K8" t="s">
        <v>283</v>
      </c>
      <c r="L8" t="s">
        <v>329</v>
      </c>
      <c r="M8">
        <v>4</v>
      </c>
    </row>
    <row r="9" spans="1:13">
      <c r="A9" t="s">
        <v>286</v>
      </c>
      <c r="B9" t="s">
        <v>335</v>
      </c>
      <c r="C9" s="111">
        <v>44076</v>
      </c>
      <c r="D9" s="88">
        <v>25000</v>
      </c>
      <c r="E9" t="s">
        <v>250</v>
      </c>
      <c r="F9" t="s">
        <v>9</v>
      </c>
      <c r="G9" t="b">
        <v>0</v>
      </c>
      <c r="H9" t="s">
        <v>1</v>
      </c>
      <c r="I9" t="s">
        <v>323</v>
      </c>
      <c r="J9" s="47" t="s">
        <v>274</v>
      </c>
      <c r="K9" s="47" t="s">
        <v>274</v>
      </c>
      <c r="L9" t="s">
        <v>336</v>
      </c>
      <c r="M9">
        <v>1</v>
      </c>
    </row>
    <row r="10" spans="1:13">
      <c r="A10" t="s">
        <v>284</v>
      </c>
      <c r="B10" t="s">
        <v>337</v>
      </c>
      <c r="C10" s="114">
        <v>44083</v>
      </c>
      <c r="D10" s="88">
        <v>25000</v>
      </c>
      <c r="E10" t="s">
        <v>250</v>
      </c>
      <c r="F10" t="s">
        <v>9</v>
      </c>
      <c r="G10" t="b">
        <v>0</v>
      </c>
      <c r="H10" t="s">
        <v>1</v>
      </c>
      <c r="I10" t="s">
        <v>323</v>
      </c>
      <c r="J10" s="47" t="s">
        <v>272</v>
      </c>
      <c r="K10" s="47" t="s">
        <v>272</v>
      </c>
      <c r="L10" t="s">
        <v>336</v>
      </c>
      <c r="M10">
        <v>2</v>
      </c>
    </row>
    <row r="11" spans="1:13">
      <c r="A11" t="s">
        <v>220</v>
      </c>
      <c r="B11" t="s">
        <v>338</v>
      </c>
      <c r="C11" s="113">
        <v>44090</v>
      </c>
      <c r="D11" s="88">
        <v>50000</v>
      </c>
      <c r="E11" t="s">
        <v>250</v>
      </c>
      <c r="F11" t="s">
        <v>9</v>
      </c>
      <c r="G11" t="b">
        <v>0</v>
      </c>
      <c r="H11" t="s">
        <v>1</v>
      </c>
      <c r="I11" t="s">
        <v>323</v>
      </c>
      <c r="J11" s="47" t="s">
        <v>270</v>
      </c>
      <c r="K11" s="47" t="s">
        <v>270</v>
      </c>
      <c r="L11" t="s">
        <v>336</v>
      </c>
      <c r="M11">
        <v>3</v>
      </c>
    </row>
    <row r="12" spans="1:13">
      <c r="A12" t="s">
        <v>218</v>
      </c>
      <c r="B12" t="s">
        <v>339</v>
      </c>
      <c r="C12" s="111">
        <v>44076</v>
      </c>
      <c r="D12" s="88">
        <v>25000</v>
      </c>
      <c r="E12" t="s">
        <v>250</v>
      </c>
      <c r="F12" t="s">
        <v>4</v>
      </c>
      <c r="G12" t="b">
        <v>0</v>
      </c>
      <c r="H12" t="s">
        <v>1</v>
      </c>
      <c r="I12" t="s">
        <v>323</v>
      </c>
      <c r="J12" t="s">
        <v>261</v>
      </c>
      <c r="K12" t="s">
        <v>261</v>
      </c>
      <c r="L12" t="s">
        <v>340</v>
      </c>
      <c r="M12">
        <v>1</v>
      </c>
    </row>
    <row r="13" spans="1:13">
      <c r="A13" t="s">
        <v>210</v>
      </c>
      <c r="B13" t="s">
        <v>341</v>
      </c>
      <c r="C13" s="114">
        <v>44083</v>
      </c>
      <c r="D13" s="88">
        <v>25000</v>
      </c>
      <c r="E13" t="s">
        <v>250</v>
      </c>
      <c r="F13" t="s">
        <v>4</v>
      </c>
      <c r="G13" t="b">
        <v>0</v>
      </c>
      <c r="H13" t="s">
        <v>1</v>
      </c>
      <c r="I13" t="s">
        <v>323</v>
      </c>
      <c r="J13" t="s">
        <v>259</v>
      </c>
      <c r="K13" t="s">
        <v>259</v>
      </c>
      <c r="L13" t="s">
        <v>340</v>
      </c>
      <c r="M13">
        <v>2</v>
      </c>
    </row>
    <row r="14" spans="1:13">
      <c r="A14" t="s">
        <v>208</v>
      </c>
      <c r="B14" t="s">
        <v>342</v>
      </c>
      <c r="C14" s="113">
        <v>44090</v>
      </c>
      <c r="D14" s="88">
        <v>50000</v>
      </c>
      <c r="E14" t="s">
        <v>250</v>
      </c>
      <c r="F14" t="s">
        <v>4</v>
      </c>
      <c r="G14" t="b">
        <v>0</v>
      </c>
      <c r="H14" t="s">
        <v>1</v>
      </c>
      <c r="I14" t="s">
        <v>323</v>
      </c>
      <c r="J14" t="s">
        <v>257</v>
      </c>
      <c r="K14" t="s">
        <v>257</v>
      </c>
      <c r="L14" t="s">
        <v>340</v>
      </c>
      <c r="M14">
        <v>3</v>
      </c>
    </row>
    <row r="15" spans="1:13">
      <c r="A15" t="s">
        <v>206</v>
      </c>
      <c r="B15" t="s">
        <v>343</v>
      </c>
      <c r="C15" s="115">
        <v>44175</v>
      </c>
      <c r="D15" s="88">
        <v>50000</v>
      </c>
      <c r="E15" t="s">
        <v>225</v>
      </c>
      <c r="F15" t="s">
        <v>9</v>
      </c>
      <c r="G15" t="b">
        <v>0</v>
      </c>
      <c r="H15" t="s">
        <v>1</v>
      </c>
      <c r="I15" t="s">
        <v>323</v>
      </c>
      <c r="J15" s="47" t="s">
        <v>248</v>
      </c>
      <c r="K15" s="47" t="s">
        <v>248</v>
      </c>
      <c r="L15" t="s">
        <v>344</v>
      </c>
      <c r="M15">
        <v>1</v>
      </c>
    </row>
    <row r="16" spans="1:13">
      <c r="A16" t="s">
        <v>345</v>
      </c>
      <c r="B16" t="s">
        <v>346</v>
      </c>
      <c r="C16" s="109">
        <v>44175</v>
      </c>
      <c r="D16" s="88">
        <v>50000</v>
      </c>
      <c r="E16" t="s">
        <v>225</v>
      </c>
      <c r="F16" t="s">
        <v>9</v>
      </c>
      <c r="G16" t="b">
        <v>0</v>
      </c>
      <c r="H16" t="s">
        <v>1</v>
      </c>
      <c r="I16" t="s">
        <v>323</v>
      </c>
      <c r="J16" s="47" t="s">
        <v>246</v>
      </c>
      <c r="K16" s="47" t="s">
        <v>246</v>
      </c>
      <c r="L16" t="s">
        <v>344</v>
      </c>
      <c r="M16">
        <v>2</v>
      </c>
    </row>
    <row r="17" spans="1:13">
      <c r="A17" t="s">
        <v>347</v>
      </c>
      <c r="B17" t="s">
        <v>348</v>
      </c>
      <c r="C17" s="116">
        <v>44393</v>
      </c>
      <c r="D17" s="88">
        <v>50000</v>
      </c>
      <c r="E17" t="s">
        <v>225</v>
      </c>
      <c r="F17" t="s">
        <v>9</v>
      </c>
      <c r="G17" t="b">
        <v>0</v>
      </c>
      <c r="H17" t="s">
        <v>1</v>
      </c>
      <c r="I17" t="s">
        <v>323</v>
      </c>
      <c r="J17" s="47" t="s">
        <v>244</v>
      </c>
      <c r="K17" s="47" t="s">
        <v>244</v>
      </c>
      <c r="L17" t="s">
        <v>344</v>
      </c>
      <c r="M17">
        <v>3</v>
      </c>
    </row>
    <row r="18" spans="1:13">
      <c r="A18" t="s">
        <v>349</v>
      </c>
      <c r="B18" t="s">
        <v>350</v>
      </c>
      <c r="C18" s="115">
        <v>44175</v>
      </c>
      <c r="D18" s="88">
        <v>25000</v>
      </c>
      <c r="E18" t="s">
        <v>225</v>
      </c>
      <c r="F18" t="s">
        <v>4</v>
      </c>
      <c r="G18" t="b">
        <v>0</v>
      </c>
      <c r="H18" t="s">
        <v>1</v>
      </c>
      <c r="I18" t="s">
        <v>323</v>
      </c>
      <c r="J18" t="s">
        <v>236</v>
      </c>
      <c r="K18" t="s">
        <v>236</v>
      </c>
      <c r="L18" t="s">
        <v>351</v>
      </c>
      <c r="M18">
        <v>1</v>
      </c>
    </row>
    <row r="19" spans="1:13">
      <c r="A19" t="s">
        <v>352</v>
      </c>
      <c r="B19" t="s">
        <v>353</v>
      </c>
      <c r="C19" s="110">
        <v>44519</v>
      </c>
      <c r="D19" s="88">
        <v>25000</v>
      </c>
      <c r="E19" t="s">
        <v>225</v>
      </c>
      <c r="F19" t="s">
        <v>4</v>
      </c>
      <c r="G19" t="b">
        <v>0</v>
      </c>
      <c r="H19" t="s">
        <v>1</v>
      </c>
      <c r="I19" t="s">
        <v>323</v>
      </c>
      <c r="J19" t="s">
        <v>234</v>
      </c>
      <c r="K19" t="s">
        <v>234</v>
      </c>
      <c r="L19" t="s">
        <v>351</v>
      </c>
      <c r="M19">
        <v>2</v>
      </c>
    </row>
    <row r="20" spans="1:13">
      <c r="A20" t="s">
        <v>354</v>
      </c>
      <c r="B20" t="s">
        <v>355</v>
      </c>
      <c r="C20" s="116">
        <v>44393</v>
      </c>
      <c r="D20" s="88">
        <v>25000</v>
      </c>
      <c r="E20" t="s">
        <v>225</v>
      </c>
      <c r="F20" t="s">
        <v>4</v>
      </c>
      <c r="G20" t="b">
        <v>0</v>
      </c>
      <c r="H20" t="s">
        <v>1</v>
      </c>
      <c r="I20" t="s">
        <v>323</v>
      </c>
      <c r="J20" t="s">
        <v>232</v>
      </c>
      <c r="K20" t="s">
        <v>232</v>
      </c>
      <c r="L20" t="s">
        <v>351</v>
      </c>
      <c r="M20">
        <v>3</v>
      </c>
    </row>
    <row r="21" spans="1:13">
      <c r="A21" t="s">
        <v>356</v>
      </c>
      <c r="B21" t="s">
        <v>357</v>
      </c>
      <c r="C21" s="116">
        <v>44316</v>
      </c>
      <c r="D21" s="88">
        <v>50000</v>
      </c>
      <c r="E21" t="s">
        <v>173</v>
      </c>
      <c r="F21" t="s">
        <v>9</v>
      </c>
      <c r="G21" t="b">
        <v>0</v>
      </c>
      <c r="H21" t="s">
        <v>1</v>
      </c>
      <c r="I21" t="s">
        <v>323</v>
      </c>
      <c r="J21" s="47" t="s">
        <v>223</v>
      </c>
      <c r="K21" s="47" t="s">
        <v>223</v>
      </c>
      <c r="L21" t="s">
        <v>358</v>
      </c>
      <c r="M21">
        <v>1</v>
      </c>
    </row>
    <row r="22" spans="1:13">
      <c r="A22" t="s">
        <v>359</v>
      </c>
      <c r="B22" t="s">
        <v>360</v>
      </c>
      <c r="C22" s="109">
        <v>44316</v>
      </c>
      <c r="D22" s="88">
        <v>25000</v>
      </c>
      <c r="E22" t="s">
        <v>173</v>
      </c>
      <c r="F22" t="s">
        <v>9</v>
      </c>
      <c r="G22" t="b">
        <v>0</v>
      </c>
      <c r="H22" t="s">
        <v>1</v>
      </c>
      <c r="I22" t="s">
        <v>323</v>
      </c>
      <c r="J22" s="47" t="s">
        <v>221</v>
      </c>
      <c r="K22" s="47" t="s">
        <v>221</v>
      </c>
      <c r="L22" t="s">
        <v>358</v>
      </c>
      <c r="M22">
        <v>2</v>
      </c>
    </row>
    <row r="23" spans="1:13">
      <c r="A23" t="s">
        <v>361</v>
      </c>
      <c r="B23" t="s">
        <v>362</v>
      </c>
      <c r="C23" s="110">
        <v>44519</v>
      </c>
      <c r="D23" s="88">
        <v>50000</v>
      </c>
      <c r="E23" t="s">
        <v>173</v>
      </c>
      <c r="F23" t="s">
        <v>9</v>
      </c>
      <c r="G23" t="b">
        <v>0</v>
      </c>
      <c r="H23" t="s">
        <v>1</v>
      </c>
      <c r="I23" t="s">
        <v>323</v>
      </c>
      <c r="J23" s="47" t="s">
        <v>219</v>
      </c>
      <c r="K23" s="47" t="s">
        <v>219</v>
      </c>
      <c r="L23" t="s">
        <v>358</v>
      </c>
      <c r="M23">
        <v>3</v>
      </c>
    </row>
    <row r="24" spans="1:13">
      <c r="A24" t="s">
        <v>363</v>
      </c>
      <c r="B24" t="s">
        <v>364</v>
      </c>
      <c r="C24" s="116">
        <v>44316</v>
      </c>
      <c r="D24" s="88">
        <v>50000</v>
      </c>
      <c r="E24" t="s">
        <v>173</v>
      </c>
      <c r="F24" t="s">
        <v>4</v>
      </c>
      <c r="G24" t="b">
        <v>0</v>
      </c>
      <c r="H24" t="s">
        <v>1</v>
      </c>
      <c r="I24" t="s">
        <v>323</v>
      </c>
      <c r="J24" s="47" t="s">
        <v>211</v>
      </c>
      <c r="K24" s="47" t="s">
        <v>211</v>
      </c>
      <c r="L24" t="s">
        <v>365</v>
      </c>
      <c r="M24">
        <v>1</v>
      </c>
    </row>
    <row r="25" spans="1:13">
      <c r="A25" t="s">
        <v>366</v>
      </c>
      <c r="B25" t="s">
        <v>367</v>
      </c>
      <c r="C25" s="109">
        <v>44316</v>
      </c>
      <c r="D25" s="88">
        <v>25000</v>
      </c>
      <c r="E25" t="s">
        <v>173</v>
      </c>
      <c r="F25" t="s">
        <v>4</v>
      </c>
      <c r="G25" t="b">
        <v>0</v>
      </c>
      <c r="H25" t="s">
        <v>1</v>
      </c>
      <c r="I25" t="s">
        <v>323</v>
      </c>
      <c r="J25" s="47" t="s">
        <v>209</v>
      </c>
      <c r="K25" s="47" t="s">
        <v>209</v>
      </c>
      <c r="L25" t="s">
        <v>365</v>
      </c>
      <c r="M25">
        <v>2</v>
      </c>
    </row>
    <row r="26" spans="1:13">
      <c r="A26" t="s">
        <v>368</v>
      </c>
      <c r="B26" t="s">
        <v>369</v>
      </c>
      <c r="C26" s="109">
        <v>44887</v>
      </c>
      <c r="D26" s="88">
        <v>22707</v>
      </c>
      <c r="E26" t="s">
        <v>173</v>
      </c>
      <c r="F26" t="s">
        <v>4</v>
      </c>
      <c r="G26" t="b">
        <v>0</v>
      </c>
      <c r="H26" t="s">
        <v>1</v>
      </c>
      <c r="I26" t="s">
        <v>323</v>
      </c>
      <c r="J26" s="47" t="s">
        <v>207</v>
      </c>
      <c r="K26" s="47" t="s">
        <v>207</v>
      </c>
      <c r="L26" t="s">
        <v>365</v>
      </c>
      <c r="M26">
        <v>3</v>
      </c>
    </row>
    <row r="27" spans="1:13">
      <c r="A27" t="s">
        <v>370</v>
      </c>
      <c r="B27" t="s">
        <v>371</v>
      </c>
      <c r="C27" s="110">
        <v>44635</v>
      </c>
      <c r="D27" s="88">
        <v>50000</v>
      </c>
      <c r="E27" t="s">
        <v>160</v>
      </c>
      <c r="F27" t="s">
        <v>9</v>
      </c>
      <c r="G27" t="b">
        <v>0</v>
      </c>
      <c r="H27" t="s">
        <v>1</v>
      </c>
      <c r="I27" t="s">
        <v>323</v>
      </c>
      <c r="J27" s="47" t="s">
        <v>372</v>
      </c>
      <c r="K27" s="47" t="s">
        <v>157</v>
      </c>
      <c r="L27" t="s">
        <v>373</v>
      </c>
      <c r="M27">
        <v>2</v>
      </c>
    </row>
    <row r="28" spans="1:13">
      <c r="A28" t="s">
        <v>374</v>
      </c>
      <c r="B28" t="s">
        <v>375</v>
      </c>
      <c r="C28" s="113">
        <v>43992</v>
      </c>
      <c r="D28" s="88">
        <v>10000</v>
      </c>
      <c r="E28" t="s">
        <v>160</v>
      </c>
      <c r="F28" t="s">
        <v>9</v>
      </c>
      <c r="G28" t="b">
        <v>0</v>
      </c>
      <c r="H28" t="s">
        <v>1</v>
      </c>
      <c r="I28" t="s">
        <v>376</v>
      </c>
      <c r="J28" s="47" t="s">
        <v>377</v>
      </c>
      <c r="K28" s="47" t="s">
        <v>132</v>
      </c>
      <c r="L28" t="s">
        <v>378</v>
      </c>
      <c r="M28">
        <v>1</v>
      </c>
    </row>
    <row r="29" spans="1:13">
      <c r="A29" t="s">
        <v>379</v>
      </c>
      <c r="B29" t="s">
        <v>380</v>
      </c>
      <c r="C29" s="115">
        <v>44627</v>
      </c>
      <c r="D29" s="88">
        <v>50000</v>
      </c>
      <c r="E29" t="s">
        <v>160</v>
      </c>
      <c r="F29" t="s">
        <v>9</v>
      </c>
      <c r="G29" t="b">
        <v>0</v>
      </c>
      <c r="H29" t="s">
        <v>1</v>
      </c>
      <c r="I29" t="s">
        <v>376</v>
      </c>
      <c r="J29" s="47" t="s">
        <v>381</v>
      </c>
      <c r="K29" s="47" t="s">
        <v>130</v>
      </c>
      <c r="L29" t="s">
        <v>378</v>
      </c>
      <c r="M29">
        <v>3</v>
      </c>
    </row>
    <row r="30" spans="1:13">
      <c r="A30" t="s">
        <v>382</v>
      </c>
      <c r="B30" t="s">
        <v>383</v>
      </c>
      <c r="C30" s="185">
        <v>44635</v>
      </c>
      <c r="D30" s="88">
        <v>10000</v>
      </c>
      <c r="E30" t="s">
        <v>160</v>
      </c>
      <c r="F30" t="s">
        <v>4</v>
      </c>
      <c r="G30" t="b">
        <v>0</v>
      </c>
      <c r="H30" t="s">
        <v>1</v>
      </c>
      <c r="I30" t="s">
        <v>376</v>
      </c>
      <c r="J30" t="s">
        <v>384</v>
      </c>
      <c r="K30" t="s">
        <v>120</v>
      </c>
      <c r="L30" t="s">
        <v>385</v>
      </c>
      <c r="M30">
        <v>1</v>
      </c>
    </row>
    <row r="31" spans="1:13">
      <c r="A31" t="s">
        <v>386</v>
      </c>
      <c r="B31" t="s">
        <v>387</v>
      </c>
      <c r="C31" s="111">
        <v>44722</v>
      </c>
      <c r="D31" s="88">
        <v>50000</v>
      </c>
      <c r="E31" t="s">
        <v>25</v>
      </c>
      <c r="F31" t="s">
        <v>9</v>
      </c>
      <c r="G31" t="b">
        <v>0</v>
      </c>
      <c r="H31" t="s">
        <v>1</v>
      </c>
      <c r="I31" t="s">
        <v>376</v>
      </c>
      <c r="J31" t="s">
        <v>67</v>
      </c>
      <c r="K31" t="s">
        <v>67</v>
      </c>
      <c r="L31" t="s">
        <v>388</v>
      </c>
      <c r="M31">
        <v>1</v>
      </c>
    </row>
    <row r="32" spans="1:13">
      <c r="A32" t="s">
        <v>389</v>
      </c>
      <c r="B32" t="s">
        <v>390</v>
      </c>
      <c r="C32" s="114">
        <v>44705</v>
      </c>
      <c r="D32" s="88">
        <v>50000</v>
      </c>
      <c r="E32" t="s">
        <v>25</v>
      </c>
      <c r="F32" t="s">
        <v>9</v>
      </c>
      <c r="G32" t="b">
        <v>0</v>
      </c>
      <c r="H32" t="s">
        <v>1</v>
      </c>
      <c r="I32" t="s">
        <v>376</v>
      </c>
      <c r="J32" t="s">
        <v>65</v>
      </c>
      <c r="K32" t="s">
        <v>65</v>
      </c>
      <c r="L32" t="s">
        <v>388</v>
      </c>
      <c r="M32">
        <v>2</v>
      </c>
    </row>
    <row r="33" spans="1:13">
      <c r="A33" t="s">
        <v>391</v>
      </c>
      <c r="B33" t="s">
        <v>392</v>
      </c>
      <c r="C33" s="113">
        <v>44708</v>
      </c>
      <c r="D33" s="88">
        <v>50000</v>
      </c>
      <c r="E33" t="s">
        <v>25</v>
      </c>
      <c r="F33" t="s">
        <v>9</v>
      </c>
      <c r="G33" t="b">
        <v>0</v>
      </c>
      <c r="H33" t="s">
        <v>1</v>
      </c>
      <c r="I33" t="s">
        <v>376</v>
      </c>
      <c r="J33" t="s">
        <v>63</v>
      </c>
      <c r="K33" t="s">
        <v>63</v>
      </c>
      <c r="L33" t="s">
        <v>388</v>
      </c>
      <c r="M33">
        <v>3</v>
      </c>
    </row>
    <row r="34" spans="1:13">
      <c r="A34" t="s">
        <v>393</v>
      </c>
      <c r="B34" t="s">
        <v>394</v>
      </c>
      <c r="C34" s="116">
        <v>44271</v>
      </c>
      <c r="D34" s="88">
        <v>50000</v>
      </c>
      <c r="E34" t="s">
        <v>25</v>
      </c>
      <c r="F34" t="s">
        <v>9</v>
      </c>
      <c r="G34" t="b">
        <v>0</v>
      </c>
      <c r="H34" t="s">
        <v>1</v>
      </c>
      <c r="I34" t="s">
        <v>376</v>
      </c>
      <c r="J34" t="s">
        <v>61</v>
      </c>
      <c r="K34" t="s">
        <v>61</v>
      </c>
      <c r="L34" t="s">
        <v>388</v>
      </c>
      <c r="M34">
        <v>4</v>
      </c>
    </row>
    <row r="35" spans="1:13">
      <c r="A35" t="s">
        <v>395</v>
      </c>
      <c r="B35" t="s">
        <v>396</v>
      </c>
      <c r="C35" s="111">
        <v>44722</v>
      </c>
      <c r="D35" s="88">
        <v>25000</v>
      </c>
      <c r="E35" t="s">
        <v>25</v>
      </c>
      <c r="F35" t="s">
        <v>4</v>
      </c>
      <c r="G35" t="b">
        <v>0</v>
      </c>
      <c r="H35" t="s">
        <v>1</v>
      </c>
      <c r="I35" t="s">
        <v>376</v>
      </c>
      <c r="J35" t="s">
        <v>55</v>
      </c>
      <c r="K35" t="s">
        <v>55</v>
      </c>
      <c r="L35" t="s">
        <v>397</v>
      </c>
      <c r="M35">
        <v>1</v>
      </c>
    </row>
    <row r="36" spans="1:13">
      <c r="A36" t="s">
        <v>398</v>
      </c>
      <c r="B36" t="s">
        <v>399</v>
      </c>
      <c r="C36" s="114">
        <v>44705</v>
      </c>
      <c r="D36" s="88">
        <v>44736</v>
      </c>
      <c r="E36" t="s">
        <v>25</v>
      </c>
      <c r="F36" t="s">
        <v>4</v>
      </c>
      <c r="G36" t="b">
        <v>0</v>
      </c>
      <c r="H36" t="s">
        <v>1</v>
      </c>
      <c r="I36" t="s">
        <v>376</v>
      </c>
      <c r="J36" t="s">
        <v>53</v>
      </c>
      <c r="K36" t="s">
        <v>53</v>
      </c>
      <c r="L36" t="s">
        <v>397</v>
      </c>
      <c r="M36">
        <v>2</v>
      </c>
    </row>
    <row r="37" spans="1:13">
      <c r="A37" t="s">
        <v>400</v>
      </c>
      <c r="B37" t="s">
        <v>401</v>
      </c>
      <c r="C37" s="113">
        <v>44708</v>
      </c>
      <c r="D37" s="88">
        <v>25000</v>
      </c>
      <c r="E37" t="s">
        <v>25</v>
      </c>
      <c r="F37" t="s">
        <v>4</v>
      </c>
      <c r="G37" t="b">
        <v>0</v>
      </c>
      <c r="H37" t="s">
        <v>1</v>
      </c>
      <c r="I37" t="s">
        <v>376</v>
      </c>
      <c r="J37" s="47" t="s">
        <v>51</v>
      </c>
      <c r="K37" s="47" t="s">
        <v>51</v>
      </c>
      <c r="L37" t="s">
        <v>397</v>
      </c>
      <c r="M37">
        <v>3</v>
      </c>
    </row>
    <row r="38" spans="1:13">
      <c r="A38" t="s">
        <v>402</v>
      </c>
      <c r="B38" t="s">
        <v>403</v>
      </c>
      <c r="C38" s="111">
        <v>44048</v>
      </c>
      <c r="D38" s="88">
        <v>50000</v>
      </c>
      <c r="E38" t="s">
        <v>25</v>
      </c>
      <c r="F38" t="s">
        <v>4</v>
      </c>
      <c r="G38" t="b">
        <v>0</v>
      </c>
      <c r="H38" t="s">
        <v>1</v>
      </c>
      <c r="I38" t="s">
        <v>376</v>
      </c>
      <c r="J38" s="47" t="s">
        <v>49</v>
      </c>
      <c r="K38" s="47" t="s">
        <v>49</v>
      </c>
      <c r="L38" t="s">
        <v>397</v>
      </c>
      <c r="M38">
        <v>4</v>
      </c>
    </row>
    <row r="39" spans="1:13">
      <c r="A39" t="s">
        <v>404</v>
      </c>
      <c r="B39" t="s">
        <v>405</v>
      </c>
      <c r="C39" s="114">
        <v>44481</v>
      </c>
      <c r="D39" s="88">
        <v>10000</v>
      </c>
      <c r="E39" t="s">
        <v>5</v>
      </c>
      <c r="F39" t="s">
        <v>9</v>
      </c>
      <c r="G39" t="b">
        <v>0</v>
      </c>
      <c r="H39" t="s">
        <v>1</v>
      </c>
      <c r="I39" t="s">
        <v>376</v>
      </c>
      <c r="J39" s="47" t="s">
        <v>10</v>
      </c>
      <c r="K39" s="47" t="s">
        <v>10</v>
      </c>
      <c r="L39" t="s">
        <v>406</v>
      </c>
      <c r="M39">
        <v>1</v>
      </c>
    </row>
    <row r="40" spans="1:13">
      <c r="A40" t="s">
        <v>407</v>
      </c>
      <c r="B40" t="s">
        <v>408</v>
      </c>
      <c r="C40" s="111">
        <v>44110</v>
      </c>
      <c r="D40" s="88">
        <v>10000</v>
      </c>
      <c r="E40" t="s">
        <v>5</v>
      </c>
      <c r="F40" t="s">
        <v>9</v>
      </c>
      <c r="G40" t="b">
        <v>0</v>
      </c>
      <c r="H40" t="s">
        <v>1</v>
      </c>
      <c r="I40" t="s">
        <v>376</v>
      </c>
      <c r="J40" s="47" t="s">
        <v>409</v>
      </c>
      <c r="K40" s="47" t="s">
        <v>409</v>
      </c>
      <c r="L40" t="s">
        <v>406</v>
      </c>
      <c r="M40">
        <v>2</v>
      </c>
    </row>
    <row r="41" spans="1:13">
      <c r="A41" t="s">
        <v>410</v>
      </c>
      <c r="B41" t="s">
        <v>411</v>
      </c>
      <c r="C41" s="114">
        <v>44481</v>
      </c>
      <c r="D41" s="88">
        <v>10000</v>
      </c>
      <c r="E41" t="s">
        <v>5</v>
      </c>
      <c r="F41" t="s">
        <v>4</v>
      </c>
      <c r="G41" t="b">
        <v>0</v>
      </c>
      <c r="H41" t="s">
        <v>1</v>
      </c>
      <c r="I41" t="s">
        <v>376</v>
      </c>
      <c r="J41" s="47" t="s">
        <v>6</v>
      </c>
      <c r="K41" s="47" t="s">
        <v>6</v>
      </c>
      <c r="L41" t="s">
        <v>412</v>
      </c>
      <c r="M41">
        <v>1</v>
      </c>
    </row>
    <row r="42" spans="1:13">
      <c r="A42" t="s">
        <v>413</v>
      </c>
      <c r="B42" t="s">
        <v>414</v>
      </c>
      <c r="C42" s="111">
        <v>44110</v>
      </c>
      <c r="D42" s="88">
        <v>10000</v>
      </c>
      <c r="E42" t="s">
        <v>5</v>
      </c>
      <c r="F42" t="s">
        <v>4</v>
      </c>
      <c r="G42" t="b">
        <v>0</v>
      </c>
      <c r="H42" t="s">
        <v>1</v>
      </c>
      <c r="I42" t="s">
        <v>376</v>
      </c>
      <c r="J42" s="47" t="s">
        <v>415</v>
      </c>
      <c r="K42" s="47" t="s">
        <v>415</v>
      </c>
      <c r="L42" t="s">
        <v>412</v>
      </c>
      <c r="M42">
        <v>2</v>
      </c>
    </row>
    <row r="43" spans="1:13">
      <c r="A43" t="s">
        <v>416</v>
      </c>
      <c r="B43" t="s">
        <v>417</v>
      </c>
      <c r="C43" s="111">
        <v>44547</v>
      </c>
      <c r="D43" s="88">
        <v>50000</v>
      </c>
      <c r="E43" t="s">
        <v>173</v>
      </c>
      <c r="F43" t="s">
        <v>9</v>
      </c>
      <c r="G43" t="s">
        <v>24</v>
      </c>
      <c r="H43" t="s">
        <v>34</v>
      </c>
      <c r="I43" t="s">
        <v>323</v>
      </c>
      <c r="J43" t="s">
        <v>199</v>
      </c>
      <c r="K43" t="s">
        <v>199</v>
      </c>
      <c r="L43" t="s">
        <v>418</v>
      </c>
      <c r="M43">
        <v>1</v>
      </c>
    </row>
    <row r="44" spans="1:13">
      <c r="A44" t="s">
        <v>419</v>
      </c>
      <c r="B44" t="s">
        <v>420</v>
      </c>
      <c r="C44" s="112">
        <v>44550</v>
      </c>
      <c r="D44" s="88">
        <v>50000</v>
      </c>
      <c r="E44" t="s">
        <v>173</v>
      </c>
      <c r="F44" t="s">
        <v>9</v>
      </c>
      <c r="G44" t="s">
        <v>24</v>
      </c>
      <c r="H44" t="s">
        <v>34</v>
      </c>
      <c r="I44" t="s">
        <v>323</v>
      </c>
      <c r="J44" t="s">
        <v>197</v>
      </c>
      <c r="K44" t="s">
        <v>197</v>
      </c>
      <c r="L44" t="s">
        <v>418</v>
      </c>
      <c r="M44">
        <v>2</v>
      </c>
    </row>
    <row r="45" spans="1:13">
      <c r="A45" t="s">
        <v>421</v>
      </c>
      <c r="B45" t="s">
        <v>422</v>
      </c>
      <c r="C45" s="111">
        <v>44991</v>
      </c>
      <c r="D45" s="88">
        <v>50000</v>
      </c>
      <c r="E45" t="s">
        <v>173</v>
      </c>
      <c r="F45" t="s">
        <v>9</v>
      </c>
      <c r="G45" t="s">
        <v>24</v>
      </c>
      <c r="H45" t="s">
        <v>34</v>
      </c>
      <c r="I45" t="s">
        <v>323</v>
      </c>
      <c r="J45" t="s">
        <v>423</v>
      </c>
      <c r="K45" t="s">
        <v>423</v>
      </c>
      <c r="L45" t="s">
        <v>418</v>
      </c>
      <c r="M45">
        <v>3</v>
      </c>
    </row>
    <row r="46" spans="1:13">
      <c r="A46" t="s">
        <v>424</v>
      </c>
      <c r="B46" t="s">
        <v>425</v>
      </c>
      <c r="C46" s="111">
        <v>44547</v>
      </c>
      <c r="D46" s="88">
        <v>49000</v>
      </c>
      <c r="E46" t="s">
        <v>173</v>
      </c>
      <c r="F46" t="s">
        <v>4</v>
      </c>
      <c r="G46" t="s">
        <v>24</v>
      </c>
      <c r="H46" t="s">
        <v>34</v>
      </c>
      <c r="I46" t="s">
        <v>323</v>
      </c>
      <c r="J46" t="s">
        <v>195</v>
      </c>
      <c r="K46" t="s">
        <v>195</v>
      </c>
      <c r="L46" t="s">
        <v>426</v>
      </c>
      <c r="M46">
        <v>1</v>
      </c>
    </row>
    <row r="47" spans="1:13">
      <c r="A47" t="s">
        <v>427</v>
      </c>
      <c r="B47" t="s">
        <v>428</v>
      </c>
      <c r="C47" s="111">
        <v>44991</v>
      </c>
      <c r="D47" s="88">
        <v>50000</v>
      </c>
      <c r="E47" t="s">
        <v>173</v>
      </c>
      <c r="F47" t="s">
        <v>4</v>
      </c>
      <c r="G47" t="s">
        <v>24</v>
      </c>
      <c r="H47" t="s">
        <v>34</v>
      </c>
      <c r="I47" t="s">
        <v>323</v>
      </c>
      <c r="J47" t="s">
        <v>193</v>
      </c>
      <c r="K47" t="s">
        <v>193</v>
      </c>
      <c r="L47" t="s">
        <v>426</v>
      </c>
      <c r="M47">
        <v>2</v>
      </c>
    </row>
    <row r="48" spans="1:13">
      <c r="A48" t="s">
        <v>429</v>
      </c>
      <c r="B48" t="s">
        <v>430</v>
      </c>
      <c r="C48" s="109">
        <v>44985</v>
      </c>
      <c r="D48" s="88">
        <v>35000</v>
      </c>
      <c r="E48" t="s">
        <v>173</v>
      </c>
      <c r="F48" t="s">
        <v>4</v>
      </c>
      <c r="G48" t="s">
        <v>24</v>
      </c>
      <c r="H48" t="s">
        <v>34</v>
      </c>
      <c r="I48" t="s">
        <v>323</v>
      </c>
      <c r="J48" t="s">
        <v>191</v>
      </c>
      <c r="K48" t="s">
        <v>191</v>
      </c>
      <c r="L48" t="s">
        <v>426</v>
      </c>
      <c r="M48">
        <v>3</v>
      </c>
    </row>
    <row r="49" spans="1:14">
      <c r="A49" t="s">
        <v>431</v>
      </c>
      <c r="B49" t="s">
        <v>371</v>
      </c>
      <c r="C49" s="117">
        <v>44593</v>
      </c>
      <c r="D49" s="88">
        <v>50000</v>
      </c>
      <c r="E49" t="s">
        <v>160</v>
      </c>
      <c r="F49" t="s">
        <v>9</v>
      </c>
      <c r="G49" t="s">
        <v>24</v>
      </c>
      <c r="H49" t="s">
        <v>34</v>
      </c>
      <c r="I49" t="s">
        <v>323</v>
      </c>
      <c r="J49" s="47" t="s">
        <v>432</v>
      </c>
      <c r="K49" s="47" t="s">
        <v>433</v>
      </c>
      <c r="L49" t="s">
        <v>434</v>
      </c>
      <c r="M49">
        <v>1</v>
      </c>
    </row>
    <row r="50" spans="1:14">
      <c r="A50" t="s">
        <v>435</v>
      </c>
      <c r="B50" t="s">
        <v>436</v>
      </c>
      <c r="C50" s="114">
        <v>44789</v>
      </c>
      <c r="D50" s="88">
        <v>50000</v>
      </c>
      <c r="E50" t="s">
        <v>160</v>
      </c>
      <c r="F50" t="s">
        <v>9</v>
      </c>
      <c r="G50" t="s">
        <v>24</v>
      </c>
      <c r="H50" t="s">
        <v>34</v>
      </c>
      <c r="I50" t="s">
        <v>323</v>
      </c>
      <c r="J50" s="47" t="s">
        <v>437</v>
      </c>
      <c r="K50" s="47" t="s">
        <v>438</v>
      </c>
      <c r="L50" t="s">
        <v>434</v>
      </c>
      <c r="M50">
        <v>2</v>
      </c>
    </row>
    <row r="51" spans="1:14">
      <c r="A51" t="s">
        <v>439</v>
      </c>
      <c r="B51" t="s">
        <v>440</v>
      </c>
      <c r="C51" s="117">
        <v>44593</v>
      </c>
      <c r="D51" s="88">
        <v>50000</v>
      </c>
      <c r="E51" t="s">
        <v>160</v>
      </c>
      <c r="F51" t="s">
        <v>4</v>
      </c>
      <c r="G51" t="s">
        <v>24</v>
      </c>
      <c r="H51" t="s">
        <v>34</v>
      </c>
      <c r="I51" t="s">
        <v>323</v>
      </c>
      <c r="J51" s="47" t="s">
        <v>441</v>
      </c>
      <c r="K51" s="47" t="s">
        <v>108</v>
      </c>
      <c r="L51" t="s">
        <v>442</v>
      </c>
      <c r="M51">
        <v>1</v>
      </c>
    </row>
    <row r="52" spans="1:14">
      <c r="A52" t="s">
        <v>443</v>
      </c>
      <c r="B52" t="s">
        <v>444</v>
      </c>
      <c r="C52" s="109">
        <v>45014</v>
      </c>
      <c r="D52" s="88">
        <v>20008</v>
      </c>
      <c r="E52" t="s">
        <v>160</v>
      </c>
      <c r="F52" t="s">
        <v>4</v>
      </c>
      <c r="G52" t="s">
        <v>24</v>
      </c>
      <c r="H52" t="s">
        <v>34</v>
      </c>
      <c r="I52" t="s">
        <v>323</v>
      </c>
      <c r="J52" s="47" t="s">
        <v>445</v>
      </c>
      <c r="K52" s="47" t="s">
        <v>106</v>
      </c>
      <c r="L52" t="s">
        <v>442</v>
      </c>
      <c r="M52">
        <v>2</v>
      </c>
    </row>
    <row r="53" spans="1:14">
      <c r="A53" t="s">
        <v>446</v>
      </c>
      <c r="B53" t="s">
        <v>447</v>
      </c>
      <c r="C53" s="111">
        <v>44754</v>
      </c>
      <c r="D53" s="88">
        <v>50000</v>
      </c>
      <c r="E53" t="s">
        <v>160</v>
      </c>
      <c r="F53" t="s">
        <v>9</v>
      </c>
      <c r="G53" t="s">
        <v>24</v>
      </c>
      <c r="H53" t="s">
        <v>34</v>
      </c>
      <c r="I53" t="s">
        <v>376</v>
      </c>
      <c r="J53" s="47" t="s">
        <v>448</v>
      </c>
      <c r="K53" s="47" t="s">
        <v>100</v>
      </c>
      <c r="L53" s="47" t="s">
        <v>449</v>
      </c>
      <c r="M53">
        <v>3</v>
      </c>
      <c r="N53" s="47"/>
    </row>
    <row r="54" spans="1:14">
      <c r="A54" t="s">
        <v>450</v>
      </c>
      <c r="B54" t="s">
        <v>451</v>
      </c>
      <c r="C54" s="109">
        <v>44671</v>
      </c>
      <c r="D54" s="88">
        <v>50000</v>
      </c>
      <c r="E54" t="s">
        <v>25</v>
      </c>
      <c r="F54" t="s">
        <v>9</v>
      </c>
      <c r="G54" t="s">
        <v>24</v>
      </c>
      <c r="H54" t="s">
        <v>34</v>
      </c>
      <c r="I54" t="s">
        <v>376</v>
      </c>
      <c r="J54" t="s">
        <v>452</v>
      </c>
      <c r="K54" t="s">
        <v>453</v>
      </c>
      <c r="L54" t="s">
        <v>454</v>
      </c>
      <c r="M54">
        <v>1</v>
      </c>
    </row>
    <row r="55" spans="1:14">
      <c r="A55" t="s">
        <v>455</v>
      </c>
      <c r="B55" t="s">
        <v>456</v>
      </c>
      <c r="C55" s="111">
        <v>44516</v>
      </c>
      <c r="D55" s="88">
        <v>50000</v>
      </c>
      <c r="E55" t="s">
        <v>25</v>
      </c>
      <c r="F55" t="s">
        <v>9</v>
      </c>
      <c r="G55" t="s">
        <v>24</v>
      </c>
      <c r="H55" t="s">
        <v>34</v>
      </c>
      <c r="I55" t="s">
        <v>376</v>
      </c>
      <c r="J55" t="s">
        <v>457</v>
      </c>
      <c r="K55" t="s">
        <v>458</v>
      </c>
      <c r="L55" t="s">
        <v>454</v>
      </c>
      <c r="M55">
        <v>2</v>
      </c>
    </row>
    <row r="56" spans="1:14">
      <c r="A56" t="s">
        <v>459</v>
      </c>
      <c r="B56" t="s">
        <v>460</v>
      </c>
      <c r="C56" s="109">
        <v>45002</v>
      </c>
      <c r="D56" s="88">
        <v>50000</v>
      </c>
      <c r="E56" t="s">
        <v>25</v>
      </c>
      <c r="F56" t="s">
        <v>9</v>
      </c>
      <c r="G56" t="s">
        <v>24</v>
      </c>
      <c r="H56" t="s">
        <v>34</v>
      </c>
      <c r="I56" t="s">
        <v>376</v>
      </c>
      <c r="J56" t="s">
        <v>461</v>
      </c>
      <c r="K56" t="s">
        <v>462</v>
      </c>
      <c r="L56" t="s">
        <v>454</v>
      </c>
      <c r="M56">
        <v>3</v>
      </c>
    </row>
    <row r="57" spans="1:14">
      <c r="A57" t="s">
        <v>463</v>
      </c>
      <c r="B57" t="s">
        <v>464</v>
      </c>
      <c r="C57" s="111">
        <v>44516</v>
      </c>
      <c r="D57" s="88">
        <v>42450</v>
      </c>
      <c r="E57" t="s">
        <v>25</v>
      </c>
      <c r="F57" t="s">
        <v>4</v>
      </c>
      <c r="G57" t="s">
        <v>24</v>
      </c>
      <c r="H57" t="s">
        <v>34</v>
      </c>
      <c r="I57" t="s">
        <v>376</v>
      </c>
      <c r="J57" s="47" t="s">
        <v>465</v>
      </c>
      <c r="K57" s="47" t="s">
        <v>41</v>
      </c>
      <c r="L57" t="s">
        <v>466</v>
      </c>
      <c r="M57">
        <v>1</v>
      </c>
    </row>
    <row r="58" spans="1:14">
      <c r="A58" t="s">
        <v>467</v>
      </c>
      <c r="B58" t="s">
        <v>468</v>
      </c>
      <c r="C58" s="109">
        <v>44547</v>
      </c>
      <c r="D58" s="88">
        <v>50000</v>
      </c>
      <c r="E58" t="s">
        <v>173</v>
      </c>
      <c r="F58" t="s">
        <v>9</v>
      </c>
      <c r="G58" t="s">
        <v>24</v>
      </c>
      <c r="H58" t="s">
        <v>23</v>
      </c>
      <c r="I58" t="s">
        <v>323</v>
      </c>
      <c r="J58" t="s">
        <v>188</v>
      </c>
      <c r="K58" t="s">
        <v>188</v>
      </c>
      <c r="L58" t="s">
        <v>469</v>
      </c>
      <c r="M58">
        <v>1</v>
      </c>
    </row>
    <row r="59" spans="1:14">
      <c r="A59" t="s">
        <v>470</v>
      </c>
      <c r="B59" t="s">
        <v>471</v>
      </c>
      <c r="C59" s="115">
        <v>44393</v>
      </c>
      <c r="D59" s="88">
        <v>50000</v>
      </c>
      <c r="E59" t="s">
        <v>173</v>
      </c>
      <c r="F59" t="s">
        <v>9</v>
      </c>
      <c r="G59" t="s">
        <v>24</v>
      </c>
      <c r="H59" t="s">
        <v>23</v>
      </c>
      <c r="I59" t="s">
        <v>323</v>
      </c>
      <c r="J59" t="s">
        <v>186</v>
      </c>
      <c r="K59" t="s">
        <v>186</v>
      </c>
      <c r="L59" t="s">
        <v>469</v>
      </c>
      <c r="M59">
        <v>2</v>
      </c>
    </row>
    <row r="60" spans="1:14">
      <c r="A60" t="s">
        <v>472</v>
      </c>
      <c r="B60" t="s">
        <v>473</v>
      </c>
      <c r="C60" s="111">
        <v>44735</v>
      </c>
      <c r="D60" s="88">
        <v>50000</v>
      </c>
      <c r="E60" t="s">
        <v>173</v>
      </c>
      <c r="F60" t="s">
        <v>9</v>
      </c>
      <c r="G60" t="s">
        <v>24</v>
      </c>
      <c r="H60" t="s">
        <v>23</v>
      </c>
      <c r="I60" t="s">
        <v>323</v>
      </c>
      <c r="J60" t="s">
        <v>184</v>
      </c>
      <c r="K60" t="s">
        <v>184</v>
      </c>
      <c r="L60" t="s">
        <v>469</v>
      </c>
      <c r="M60">
        <v>3</v>
      </c>
    </row>
    <row r="61" spans="1:14">
      <c r="A61" t="s">
        <v>474</v>
      </c>
      <c r="B61" t="s">
        <v>475</v>
      </c>
      <c r="C61" s="109">
        <v>45027</v>
      </c>
      <c r="D61" s="88">
        <v>50000</v>
      </c>
      <c r="E61" t="s">
        <v>173</v>
      </c>
      <c r="F61" t="s">
        <v>4</v>
      </c>
      <c r="G61" t="s">
        <v>24</v>
      </c>
      <c r="H61" t="s">
        <v>23</v>
      </c>
      <c r="I61" t="s">
        <v>323</v>
      </c>
      <c r="J61" t="s">
        <v>180</v>
      </c>
      <c r="K61" s="47" t="s">
        <v>180</v>
      </c>
      <c r="L61" t="s">
        <v>476</v>
      </c>
      <c r="M61">
        <v>1</v>
      </c>
    </row>
    <row r="62" spans="1:14">
      <c r="A62" t="s">
        <v>477</v>
      </c>
      <c r="B62" t="s">
        <v>478</v>
      </c>
      <c r="C62" s="109">
        <v>45012</v>
      </c>
      <c r="D62" s="88">
        <v>50000</v>
      </c>
      <c r="E62" t="s">
        <v>173</v>
      </c>
      <c r="F62" t="s">
        <v>4</v>
      </c>
      <c r="G62" t="s">
        <v>24</v>
      </c>
      <c r="H62" t="s">
        <v>23</v>
      </c>
      <c r="I62" t="s">
        <v>323</v>
      </c>
      <c r="J62" t="s">
        <v>178</v>
      </c>
      <c r="K62" s="47" t="s">
        <v>178</v>
      </c>
      <c r="L62" t="s">
        <v>476</v>
      </c>
      <c r="M62">
        <v>2</v>
      </c>
    </row>
    <row r="63" spans="1:14">
      <c r="A63" t="s">
        <v>479</v>
      </c>
      <c r="B63" t="s">
        <v>480</v>
      </c>
      <c r="C63" s="111">
        <v>44735</v>
      </c>
      <c r="D63" s="88">
        <v>50000</v>
      </c>
      <c r="E63" t="s">
        <v>173</v>
      </c>
      <c r="F63" t="s">
        <v>4</v>
      </c>
      <c r="G63" t="s">
        <v>24</v>
      </c>
      <c r="H63" t="s">
        <v>23</v>
      </c>
      <c r="I63" t="s">
        <v>323</v>
      </c>
      <c r="J63" t="s">
        <v>176</v>
      </c>
      <c r="K63" s="47" t="s">
        <v>176</v>
      </c>
      <c r="L63" t="s">
        <v>476</v>
      </c>
      <c r="M63">
        <v>3</v>
      </c>
    </row>
    <row r="64" spans="1:14">
      <c r="A64" t="s">
        <v>481</v>
      </c>
      <c r="B64" t="s">
        <v>371</v>
      </c>
      <c r="C64" s="111">
        <v>44389</v>
      </c>
      <c r="D64" s="88">
        <v>50000</v>
      </c>
      <c r="E64" t="s">
        <v>160</v>
      </c>
      <c r="F64" t="s">
        <v>9</v>
      </c>
      <c r="G64" t="s">
        <v>24</v>
      </c>
      <c r="H64" t="s">
        <v>23</v>
      </c>
      <c r="I64" t="s">
        <v>323</v>
      </c>
      <c r="J64" s="47" t="s">
        <v>482</v>
      </c>
      <c r="K64" s="47" t="s">
        <v>90</v>
      </c>
      <c r="L64" t="s">
        <v>483</v>
      </c>
      <c r="M64">
        <v>1</v>
      </c>
    </row>
    <row r="65" spans="1:13">
      <c r="A65" t="s">
        <v>484</v>
      </c>
      <c r="B65" t="s">
        <v>485</v>
      </c>
      <c r="C65" s="112">
        <v>44735</v>
      </c>
      <c r="D65" s="88">
        <v>50000</v>
      </c>
      <c r="E65" t="s">
        <v>160</v>
      </c>
      <c r="F65" t="s">
        <v>9</v>
      </c>
      <c r="G65" t="s">
        <v>24</v>
      </c>
      <c r="H65" t="s">
        <v>23</v>
      </c>
      <c r="I65" t="s">
        <v>323</v>
      </c>
      <c r="J65" s="47" t="s">
        <v>486</v>
      </c>
      <c r="K65" s="47" t="s">
        <v>487</v>
      </c>
      <c r="L65" t="s">
        <v>483</v>
      </c>
      <c r="M65">
        <v>2</v>
      </c>
    </row>
    <row r="66" spans="1:13">
      <c r="A66" t="s">
        <v>488</v>
      </c>
      <c r="B66" t="s">
        <v>489</v>
      </c>
      <c r="C66" s="115">
        <v>44720</v>
      </c>
      <c r="D66" s="88">
        <v>15958</v>
      </c>
      <c r="E66" t="s">
        <v>160</v>
      </c>
      <c r="F66" t="s">
        <v>4</v>
      </c>
      <c r="G66" t="s">
        <v>24</v>
      </c>
      <c r="H66" t="s">
        <v>23</v>
      </c>
      <c r="I66" t="s">
        <v>323</v>
      </c>
      <c r="J66" s="47" t="s">
        <v>490</v>
      </c>
      <c r="K66" s="47" t="s">
        <v>88</v>
      </c>
      <c r="L66" t="s">
        <v>491</v>
      </c>
      <c r="M66">
        <v>2</v>
      </c>
    </row>
    <row r="67" spans="1:13">
      <c r="A67" t="s">
        <v>492</v>
      </c>
      <c r="B67" t="s">
        <v>493</v>
      </c>
      <c r="C67" s="109">
        <v>44872</v>
      </c>
      <c r="D67" s="88">
        <v>6983</v>
      </c>
      <c r="E67" t="s">
        <v>160</v>
      </c>
      <c r="F67" t="s">
        <v>4</v>
      </c>
      <c r="G67" t="s">
        <v>24</v>
      </c>
      <c r="H67" t="s">
        <v>23</v>
      </c>
      <c r="I67" t="s">
        <v>323</v>
      </c>
      <c r="J67" s="47" t="s">
        <v>494</v>
      </c>
      <c r="K67" s="47" t="s">
        <v>86</v>
      </c>
      <c r="L67" t="s">
        <v>491</v>
      </c>
      <c r="M67">
        <v>3</v>
      </c>
    </row>
    <row r="68" spans="1:13">
      <c r="A68" t="s">
        <v>495</v>
      </c>
      <c r="B68" t="s">
        <v>496</v>
      </c>
      <c r="C68" s="109">
        <v>44993</v>
      </c>
      <c r="D68" s="88">
        <v>50000</v>
      </c>
      <c r="E68" t="s">
        <v>160</v>
      </c>
      <c r="F68" t="s">
        <v>9</v>
      </c>
      <c r="G68" t="s">
        <v>24</v>
      </c>
      <c r="H68" t="s">
        <v>23</v>
      </c>
      <c r="I68" t="s">
        <v>376</v>
      </c>
      <c r="J68" s="47" t="s">
        <v>497</v>
      </c>
      <c r="K68" s="47" t="s">
        <v>78</v>
      </c>
      <c r="L68" t="s">
        <v>498</v>
      </c>
      <c r="M68">
        <v>3</v>
      </c>
    </row>
    <row r="69" spans="1:13">
      <c r="A69" t="s">
        <v>499</v>
      </c>
      <c r="B69" t="s">
        <v>500</v>
      </c>
      <c r="C69" s="112">
        <v>44789</v>
      </c>
      <c r="D69" s="88">
        <v>17770</v>
      </c>
      <c r="E69" t="s">
        <v>160</v>
      </c>
      <c r="F69" t="s">
        <v>4</v>
      </c>
      <c r="G69" t="s">
        <v>24</v>
      </c>
      <c r="H69" t="s">
        <v>23</v>
      </c>
      <c r="I69" t="s">
        <v>376</v>
      </c>
      <c r="J69" s="47" t="s">
        <v>501</v>
      </c>
      <c r="K69" s="47" t="s">
        <v>76</v>
      </c>
      <c r="L69" t="s">
        <v>502</v>
      </c>
      <c r="M69">
        <v>1</v>
      </c>
    </row>
    <row r="70" spans="1:13">
      <c r="A70" t="s">
        <v>503</v>
      </c>
      <c r="B70" t="s">
        <v>504</v>
      </c>
      <c r="C70" s="109">
        <v>44874</v>
      </c>
      <c r="D70" s="88">
        <v>50000</v>
      </c>
      <c r="E70" t="s">
        <v>25</v>
      </c>
      <c r="F70" t="s">
        <v>9</v>
      </c>
      <c r="G70" t="s">
        <v>24</v>
      </c>
      <c r="H70" t="s">
        <v>23</v>
      </c>
      <c r="I70" t="s">
        <v>376</v>
      </c>
      <c r="J70" t="s">
        <v>505</v>
      </c>
      <c r="K70" t="s">
        <v>506</v>
      </c>
      <c r="L70" t="s">
        <v>507</v>
      </c>
      <c r="M70">
        <v>1</v>
      </c>
    </row>
    <row r="71" spans="1:13">
      <c r="A71" t="s">
        <v>508</v>
      </c>
      <c r="B71" t="s">
        <v>509</v>
      </c>
      <c r="C71" s="109">
        <v>45009</v>
      </c>
      <c r="D71" s="88">
        <v>50000</v>
      </c>
      <c r="E71" t="s">
        <v>25</v>
      </c>
      <c r="F71" t="s">
        <v>9</v>
      </c>
      <c r="G71" t="s">
        <v>24</v>
      </c>
      <c r="H71" t="s">
        <v>23</v>
      </c>
      <c r="I71" t="s">
        <v>376</v>
      </c>
      <c r="J71" t="s">
        <v>510</v>
      </c>
      <c r="K71" t="s">
        <v>511</v>
      </c>
      <c r="L71" t="s">
        <v>507</v>
      </c>
      <c r="M71">
        <v>2</v>
      </c>
    </row>
    <row r="72" spans="1:13">
      <c r="A72" t="s">
        <v>512</v>
      </c>
      <c r="B72" t="s">
        <v>513</v>
      </c>
      <c r="C72" s="109">
        <v>44995</v>
      </c>
      <c r="D72" s="88">
        <v>50000</v>
      </c>
      <c r="E72" t="s">
        <v>25</v>
      </c>
      <c r="F72" t="s">
        <v>9</v>
      </c>
      <c r="G72" t="s">
        <v>24</v>
      </c>
      <c r="H72" t="s">
        <v>23</v>
      </c>
      <c r="I72" t="s">
        <v>376</v>
      </c>
      <c r="J72" t="s">
        <v>514</v>
      </c>
      <c r="K72" t="s">
        <v>515</v>
      </c>
      <c r="L72" t="s">
        <v>507</v>
      </c>
      <c r="M72">
        <v>3</v>
      </c>
    </row>
    <row r="73" spans="1:13">
      <c r="A73" t="s">
        <v>516</v>
      </c>
      <c r="B73" t="s">
        <v>517</v>
      </c>
      <c r="C73" s="112">
        <v>44866</v>
      </c>
      <c r="D73" s="88">
        <v>47027</v>
      </c>
      <c r="E73" t="s">
        <v>25</v>
      </c>
      <c r="F73" t="s">
        <v>4</v>
      </c>
      <c r="G73" t="s">
        <v>24</v>
      </c>
      <c r="H73" t="s">
        <v>23</v>
      </c>
      <c r="I73" t="s">
        <v>376</v>
      </c>
      <c r="J73" t="s">
        <v>518</v>
      </c>
      <c r="K73" t="s">
        <v>32</v>
      </c>
      <c r="L73" t="s">
        <v>519</v>
      </c>
      <c r="M73">
        <v>1</v>
      </c>
    </row>
    <row r="74" spans="1:13">
      <c r="C74" s="109"/>
      <c r="D74" s="8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E0F3-EF1E-6F41-AE8C-65C589DF7F83}">
  <dimension ref="A1:T38"/>
  <sheetViews>
    <sheetView workbookViewId="0">
      <selection activeCell="G21" sqref="G21"/>
    </sheetView>
  </sheetViews>
  <sheetFormatPr baseColWidth="10" defaultRowHeight="16"/>
  <cols>
    <col min="1" max="1" width="17" customWidth="1"/>
    <col min="2" max="3" width="10.83203125" style="154"/>
    <col min="4" max="4" width="15.5" style="154" customWidth="1"/>
    <col min="5" max="6" width="10.83203125" style="154"/>
  </cols>
  <sheetData>
    <row r="1" spans="1:20">
      <c r="A1" t="s">
        <v>620</v>
      </c>
      <c r="B1" s="158" t="s">
        <v>308</v>
      </c>
      <c r="C1" s="159" t="s">
        <v>547</v>
      </c>
      <c r="D1" s="160" t="s">
        <v>548</v>
      </c>
      <c r="E1" s="160" t="s">
        <v>309</v>
      </c>
      <c r="F1" s="158" t="s">
        <v>549</v>
      </c>
    </row>
    <row r="2" spans="1:20" ht="21">
      <c r="B2" s="151" t="s">
        <v>550</v>
      </c>
      <c r="C2" s="152" t="s">
        <v>551</v>
      </c>
      <c r="D2" s="153" t="s">
        <v>9</v>
      </c>
      <c r="E2" s="153" t="s">
        <v>552</v>
      </c>
      <c r="F2" s="151" t="s">
        <v>553</v>
      </c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>
      <c r="B3" s="151" t="s">
        <v>554</v>
      </c>
      <c r="C3" s="152" t="s">
        <v>555</v>
      </c>
      <c r="D3" s="153" t="s">
        <v>9</v>
      </c>
      <c r="E3" s="153" t="s">
        <v>552</v>
      </c>
      <c r="F3" s="151" t="s">
        <v>553</v>
      </c>
      <c r="I3" s="167"/>
      <c r="J3" s="167"/>
      <c r="K3" s="167"/>
      <c r="L3" s="167"/>
      <c r="M3" s="168"/>
      <c r="N3" s="167"/>
      <c r="O3" s="169"/>
      <c r="P3" s="169"/>
      <c r="Q3" s="169"/>
      <c r="R3" s="169"/>
      <c r="S3" s="169"/>
      <c r="T3" s="167"/>
    </row>
    <row r="4" spans="1:20">
      <c r="B4" s="151" t="s">
        <v>556</v>
      </c>
      <c r="C4" s="152" t="s">
        <v>557</v>
      </c>
      <c r="D4" s="153" t="s">
        <v>4</v>
      </c>
      <c r="E4" s="153" t="s">
        <v>552</v>
      </c>
      <c r="F4" s="151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</row>
    <row r="5" spans="1:20">
      <c r="B5" s="151" t="s">
        <v>558</v>
      </c>
      <c r="C5" s="152" t="s">
        <v>559</v>
      </c>
      <c r="D5" s="153" t="s">
        <v>9</v>
      </c>
      <c r="E5" s="153" t="s">
        <v>560</v>
      </c>
      <c r="F5" s="151" t="s">
        <v>553</v>
      </c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</row>
    <row r="6" spans="1:20">
      <c r="B6" s="151" t="s">
        <v>561</v>
      </c>
      <c r="C6" s="152" t="s">
        <v>562</v>
      </c>
      <c r="D6" s="153" t="s">
        <v>9</v>
      </c>
      <c r="E6" s="153" t="s">
        <v>560</v>
      </c>
      <c r="F6" s="151" t="s">
        <v>553</v>
      </c>
      <c r="I6" s="170"/>
      <c r="J6" s="170"/>
      <c r="K6" s="170"/>
      <c r="L6" s="170"/>
      <c r="M6" s="171"/>
      <c r="N6" s="170"/>
      <c r="O6" s="169"/>
      <c r="P6" s="169"/>
      <c r="Q6" s="169"/>
      <c r="R6" s="169"/>
      <c r="S6" s="169"/>
      <c r="T6" s="167"/>
    </row>
    <row r="7" spans="1:20">
      <c r="B7" s="151" t="s">
        <v>563</v>
      </c>
      <c r="C7" s="152" t="s">
        <v>564</v>
      </c>
      <c r="D7" s="153" t="s">
        <v>9</v>
      </c>
      <c r="E7" s="153" t="s">
        <v>560</v>
      </c>
      <c r="F7" s="151" t="s">
        <v>553</v>
      </c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</row>
    <row r="8" spans="1:20">
      <c r="B8" s="151" t="s">
        <v>565</v>
      </c>
      <c r="C8" s="152" t="s">
        <v>566</v>
      </c>
      <c r="D8" s="153" t="s">
        <v>9</v>
      </c>
      <c r="E8" s="153" t="s">
        <v>560</v>
      </c>
      <c r="F8" s="151" t="s">
        <v>553</v>
      </c>
      <c r="I8" s="172"/>
      <c r="J8" s="172"/>
      <c r="K8" s="172"/>
      <c r="L8" s="172"/>
      <c r="M8" s="173"/>
      <c r="N8" s="172"/>
      <c r="O8" s="169"/>
      <c r="P8" s="169"/>
      <c r="Q8" s="169"/>
      <c r="R8" s="169"/>
      <c r="S8" s="169"/>
      <c r="T8" s="167"/>
    </row>
    <row r="9" spans="1:20" ht="21">
      <c r="B9" s="151" t="s">
        <v>567</v>
      </c>
      <c r="C9" s="152" t="s">
        <v>568</v>
      </c>
      <c r="D9" s="153" t="s">
        <v>9</v>
      </c>
      <c r="E9" s="153" t="s">
        <v>34</v>
      </c>
      <c r="F9" s="151"/>
      <c r="H9" s="118" t="s">
        <v>520</v>
      </c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20"/>
      <c r="T9" s="178"/>
    </row>
    <row r="10" spans="1:20">
      <c r="B10" s="151" t="s">
        <v>569</v>
      </c>
      <c r="C10" s="152" t="s">
        <v>570</v>
      </c>
      <c r="D10" s="153" t="s">
        <v>9</v>
      </c>
      <c r="E10" s="153" t="s">
        <v>34</v>
      </c>
      <c r="F10" s="151"/>
      <c r="H10" s="121"/>
      <c r="I10" s="121"/>
      <c r="J10" s="121"/>
      <c r="K10" s="121"/>
      <c r="L10" s="122"/>
      <c r="M10" s="121"/>
      <c r="N10" s="123"/>
      <c r="O10" s="123"/>
      <c r="P10" s="123"/>
      <c r="Q10" s="123"/>
      <c r="R10" s="123"/>
      <c r="S10" s="121"/>
      <c r="T10" s="174"/>
    </row>
    <row r="11" spans="1:20">
      <c r="B11" s="151" t="s">
        <v>571</v>
      </c>
      <c r="C11" s="152" t="s">
        <v>572</v>
      </c>
      <c r="D11" s="153" t="s">
        <v>9</v>
      </c>
      <c r="E11" s="153" t="s">
        <v>34</v>
      </c>
      <c r="F11" s="151"/>
      <c r="H11" s="124" t="s">
        <v>521</v>
      </c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6"/>
      <c r="T11" s="175"/>
    </row>
    <row r="12" spans="1:20">
      <c r="B12" s="151" t="s">
        <v>573</v>
      </c>
      <c r="C12" s="152" t="s">
        <v>574</v>
      </c>
      <c r="D12" s="153" t="s">
        <v>9</v>
      </c>
      <c r="E12" s="153" t="s">
        <v>34</v>
      </c>
      <c r="F12" s="151"/>
      <c r="H12" s="127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9"/>
      <c r="T12" s="175"/>
    </row>
    <row r="13" spans="1:20">
      <c r="B13" s="151" t="s">
        <v>575</v>
      </c>
      <c r="C13" s="152" t="s">
        <v>576</v>
      </c>
      <c r="D13" s="153" t="s">
        <v>9</v>
      </c>
      <c r="E13" s="153" t="s">
        <v>34</v>
      </c>
      <c r="F13" s="151"/>
      <c r="H13" s="130"/>
      <c r="I13" s="130"/>
      <c r="J13" s="130"/>
      <c r="K13" s="130"/>
      <c r="L13" s="131"/>
      <c r="M13" s="130"/>
      <c r="N13" s="123"/>
      <c r="O13" s="123"/>
      <c r="P13" s="123"/>
      <c r="Q13" s="123"/>
      <c r="R13" s="123"/>
      <c r="S13" s="121"/>
      <c r="T13" s="175"/>
    </row>
    <row r="14" spans="1:20">
      <c r="B14" s="151" t="s">
        <v>577</v>
      </c>
      <c r="C14" s="152" t="s">
        <v>578</v>
      </c>
      <c r="D14" s="153" t="s">
        <v>9</v>
      </c>
      <c r="E14" s="153" t="s">
        <v>34</v>
      </c>
      <c r="F14" s="151"/>
      <c r="H14" s="132" t="s">
        <v>522</v>
      </c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4"/>
      <c r="T14" s="175"/>
    </row>
    <row r="15" spans="1:20">
      <c r="B15" s="151" t="s">
        <v>579</v>
      </c>
      <c r="C15" s="152" t="s">
        <v>580</v>
      </c>
      <c r="D15" s="153" t="s">
        <v>9</v>
      </c>
      <c r="E15" s="153" t="s">
        <v>34</v>
      </c>
      <c r="F15" s="151"/>
      <c r="H15" s="135"/>
      <c r="I15" s="135"/>
      <c r="J15" s="135"/>
      <c r="K15" s="135"/>
      <c r="L15" s="136"/>
      <c r="M15" s="135"/>
      <c r="N15" s="123"/>
      <c r="O15" s="123"/>
      <c r="P15" s="123"/>
      <c r="Q15" s="123"/>
      <c r="R15" s="123"/>
      <c r="S15" s="121"/>
    </row>
    <row r="16" spans="1:20">
      <c r="B16" s="151" t="s">
        <v>581</v>
      </c>
      <c r="C16" s="152" t="s">
        <v>582</v>
      </c>
      <c r="D16" s="153" t="s">
        <v>9</v>
      </c>
      <c r="E16" s="153" t="s">
        <v>34</v>
      </c>
      <c r="F16" s="151"/>
      <c r="H16" s="137" t="s">
        <v>523</v>
      </c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</row>
    <row r="17" spans="1:19" ht="48">
      <c r="A17" t="s">
        <v>621</v>
      </c>
      <c r="B17" s="161" t="s">
        <v>536</v>
      </c>
      <c r="C17" s="162" t="s">
        <v>583</v>
      </c>
      <c r="D17" s="163" t="s">
        <v>4</v>
      </c>
      <c r="E17" s="163" t="s">
        <v>34</v>
      </c>
      <c r="F17" s="151" t="s">
        <v>553</v>
      </c>
      <c r="H17" s="138" t="s">
        <v>524</v>
      </c>
      <c r="I17" s="138" t="s">
        <v>525</v>
      </c>
      <c r="J17" s="138" t="s">
        <v>526</v>
      </c>
      <c r="K17" s="138" t="s">
        <v>524</v>
      </c>
      <c r="L17" s="139" t="s">
        <v>527</v>
      </c>
      <c r="M17" s="138" t="s">
        <v>528</v>
      </c>
      <c r="N17" s="138" t="s">
        <v>529</v>
      </c>
      <c r="O17" s="138" t="s">
        <v>530</v>
      </c>
      <c r="P17" s="138" t="s">
        <v>531</v>
      </c>
      <c r="Q17" s="138" t="s">
        <v>532</v>
      </c>
      <c r="R17" s="138" t="s">
        <v>533</v>
      </c>
      <c r="S17" s="138" t="s">
        <v>534</v>
      </c>
    </row>
    <row r="18" spans="1:19">
      <c r="B18" s="151" t="s">
        <v>584</v>
      </c>
      <c r="C18" s="152" t="s">
        <v>585</v>
      </c>
      <c r="D18" s="153" t="s">
        <v>4</v>
      </c>
      <c r="E18" s="153" t="s">
        <v>34</v>
      </c>
      <c r="F18" s="151"/>
      <c r="H18" s="140" t="s">
        <v>535</v>
      </c>
      <c r="I18" s="140" t="s">
        <v>536</v>
      </c>
      <c r="J18" s="141">
        <v>45140</v>
      </c>
      <c r="K18" s="142" t="str">
        <f>H18</f>
        <v>mr604</v>
      </c>
      <c r="L18" s="143">
        <v>1</v>
      </c>
      <c r="M18" s="144" t="s">
        <v>537</v>
      </c>
      <c r="N18" s="145">
        <v>39.799999999999997</v>
      </c>
      <c r="O18" s="145">
        <f>S18/N18</f>
        <v>5.025125628140704</v>
      </c>
      <c r="P18" s="145">
        <v>1</v>
      </c>
      <c r="Q18" s="145">
        <v>1</v>
      </c>
      <c r="R18" s="145">
        <f>50-O18-P18-Q18</f>
        <v>42.974874371859293</v>
      </c>
      <c r="S18" s="144">
        <v>200</v>
      </c>
    </row>
    <row r="19" spans="1:19">
      <c r="A19" t="s">
        <v>621</v>
      </c>
      <c r="B19" s="151" t="s">
        <v>586</v>
      </c>
      <c r="C19" s="152" t="s">
        <v>587</v>
      </c>
      <c r="D19" s="153" t="s">
        <v>4</v>
      </c>
      <c r="E19" s="153" t="s">
        <v>34</v>
      </c>
      <c r="F19" s="151"/>
      <c r="H19" s="146" t="s">
        <v>538</v>
      </c>
      <c r="I19" s="146" t="s">
        <v>539</v>
      </c>
      <c r="J19" s="141">
        <v>45140</v>
      </c>
      <c r="K19" s="142" t="str">
        <f t="shared" ref="K19:K21" si="0">H19</f>
        <v>mr607</v>
      </c>
      <c r="L19" s="147">
        <v>2</v>
      </c>
      <c r="M19" s="148" t="s">
        <v>540</v>
      </c>
      <c r="N19" s="148">
        <v>48.8</v>
      </c>
      <c r="O19" s="149">
        <f>S19/N19</f>
        <v>4.0983606557377055</v>
      </c>
      <c r="P19" s="149">
        <v>1</v>
      </c>
      <c r="Q19" s="149">
        <v>1</v>
      </c>
      <c r="R19" s="149">
        <f t="shared" ref="R19:R21" si="1">50-O19-P19-Q19</f>
        <v>43.901639344262293</v>
      </c>
      <c r="S19" s="144">
        <v>200</v>
      </c>
    </row>
    <row r="20" spans="1:19">
      <c r="B20" s="161" t="s">
        <v>539</v>
      </c>
      <c r="C20" s="162" t="s">
        <v>588</v>
      </c>
      <c r="D20" s="163" t="s">
        <v>4</v>
      </c>
      <c r="E20" s="163" t="s">
        <v>34</v>
      </c>
      <c r="F20" s="151" t="s">
        <v>553</v>
      </c>
      <c r="H20" s="140" t="s">
        <v>541</v>
      </c>
      <c r="I20" s="140" t="s">
        <v>542</v>
      </c>
      <c r="J20" s="141">
        <v>45140</v>
      </c>
      <c r="K20" s="142" t="str">
        <f t="shared" si="0"/>
        <v>mr616</v>
      </c>
      <c r="L20" s="143">
        <v>3</v>
      </c>
      <c r="M20" s="144" t="s">
        <v>543</v>
      </c>
      <c r="N20" s="145">
        <v>45.8</v>
      </c>
      <c r="O20" s="145">
        <f>S20/N20</f>
        <v>4.3668122270742362</v>
      </c>
      <c r="P20" s="145">
        <v>1</v>
      </c>
      <c r="Q20" s="145">
        <v>1</v>
      </c>
      <c r="R20" s="145">
        <f t="shared" si="1"/>
        <v>43.633187772925766</v>
      </c>
      <c r="S20" s="144">
        <v>200</v>
      </c>
    </row>
    <row r="21" spans="1:19">
      <c r="B21" s="151" t="s">
        <v>589</v>
      </c>
      <c r="C21" s="152" t="s">
        <v>590</v>
      </c>
      <c r="D21" s="153" t="s">
        <v>4</v>
      </c>
      <c r="E21" s="153" t="s">
        <v>552</v>
      </c>
      <c r="F21" s="151"/>
      <c r="H21" s="146" t="s">
        <v>544</v>
      </c>
      <c r="I21" s="146" t="s">
        <v>545</v>
      </c>
      <c r="J21" s="141">
        <v>45140</v>
      </c>
      <c r="K21" s="142" t="str">
        <f t="shared" si="0"/>
        <v>mr617</v>
      </c>
      <c r="L21" s="147">
        <v>4</v>
      </c>
      <c r="M21" s="148" t="s">
        <v>546</v>
      </c>
      <c r="N21" s="148">
        <v>28.2</v>
      </c>
      <c r="O21" s="149">
        <f>S21/N21</f>
        <v>7.0921985815602842</v>
      </c>
      <c r="P21" s="149">
        <v>1</v>
      </c>
      <c r="Q21" s="149">
        <v>1</v>
      </c>
      <c r="R21" s="149">
        <f t="shared" si="1"/>
        <v>40.907801418439718</v>
      </c>
      <c r="S21" s="144">
        <v>200</v>
      </c>
    </row>
    <row r="22" spans="1:19">
      <c r="B22" s="151" t="s">
        <v>591</v>
      </c>
      <c r="C22" s="152" t="s">
        <v>592</v>
      </c>
      <c r="D22" s="153" t="s">
        <v>4</v>
      </c>
      <c r="E22" s="153" t="s">
        <v>552</v>
      </c>
      <c r="F22" s="151"/>
    </row>
    <row r="23" spans="1:19">
      <c r="B23" s="151" t="s">
        <v>593</v>
      </c>
      <c r="C23" s="152" t="s">
        <v>594</v>
      </c>
      <c r="D23" s="153" t="s">
        <v>4</v>
      </c>
      <c r="E23" s="153" t="s">
        <v>552</v>
      </c>
      <c r="F23" s="151"/>
    </row>
    <row r="24" spans="1:19">
      <c r="B24" s="151" t="s">
        <v>595</v>
      </c>
      <c r="C24" s="152" t="s">
        <v>596</v>
      </c>
      <c r="D24" s="153" t="s">
        <v>4</v>
      </c>
      <c r="E24" s="153" t="s">
        <v>552</v>
      </c>
      <c r="F24" s="151"/>
    </row>
    <row r="25" spans="1:19">
      <c r="B25" s="151" t="s">
        <v>597</v>
      </c>
      <c r="C25" s="152" t="s">
        <v>562</v>
      </c>
      <c r="D25" s="153" t="s">
        <v>4</v>
      </c>
      <c r="E25" s="153" t="s">
        <v>34</v>
      </c>
      <c r="F25" s="151"/>
    </row>
    <row r="26" spans="1:19">
      <c r="B26" s="151" t="s">
        <v>598</v>
      </c>
      <c r="C26" s="152" t="s">
        <v>599</v>
      </c>
      <c r="D26" s="153" t="s">
        <v>4</v>
      </c>
      <c r="E26" s="153" t="s">
        <v>34</v>
      </c>
      <c r="F26" s="151"/>
    </row>
    <row r="27" spans="1:19">
      <c r="B27" s="155" t="s">
        <v>600</v>
      </c>
      <c r="C27" s="156" t="s">
        <v>601</v>
      </c>
      <c r="D27" s="157" t="s">
        <v>4</v>
      </c>
      <c r="E27" s="157" t="s">
        <v>602</v>
      </c>
      <c r="F27" s="155" t="s">
        <v>603</v>
      </c>
    </row>
    <row r="28" spans="1:19">
      <c r="B28" s="151" t="s">
        <v>604</v>
      </c>
      <c r="C28" s="152" t="s">
        <v>605</v>
      </c>
      <c r="D28" s="153" t="s">
        <v>4</v>
      </c>
      <c r="E28" s="153" t="s">
        <v>552</v>
      </c>
      <c r="F28" s="151"/>
    </row>
    <row r="29" spans="1:19">
      <c r="A29" t="s">
        <v>621</v>
      </c>
      <c r="B29" s="164" t="s">
        <v>542</v>
      </c>
      <c r="C29" s="165" t="s">
        <v>606</v>
      </c>
      <c r="D29" s="166" t="s">
        <v>4</v>
      </c>
      <c r="E29" s="166" t="s">
        <v>552</v>
      </c>
      <c r="F29" s="151" t="s">
        <v>553</v>
      </c>
    </row>
    <row r="30" spans="1:19">
      <c r="A30" t="s">
        <v>621</v>
      </c>
      <c r="B30" s="164" t="s">
        <v>545</v>
      </c>
      <c r="C30" s="165" t="s">
        <v>607</v>
      </c>
      <c r="D30" s="166" t="s">
        <v>4</v>
      </c>
      <c r="E30" s="166" t="s">
        <v>552</v>
      </c>
      <c r="F30" s="151" t="s">
        <v>553</v>
      </c>
    </row>
    <row r="31" spans="1:19">
      <c r="B31" s="151" t="s">
        <v>608</v>
      </c>
      <c r="C31" s="152" t="s">
        <v>562</v>
      </c>
      <c r="D31" s="153" t="s">
        <v>4</v>
      </c>
      <c r="E31" s="153" t="s">
        <v>552</v>
      </c>
      <c r="F31" s="151"/>
    </row>
    <row r="32" spans="1:19">
      <c r="B32" s="151" t="s">
        <v>609</v>
      </c>
      <c r="C32" s="152" t="s">
        <v>610</v>
      </c>
      <c r="D32" s="153" t="s">
        <v>4</v>
      </c>
      <c r="E32" s="153" t="s">
        <v>34</v>
      </c>
      <c r="F32" s="151"/>
    </row>
    <row r="33" spans="2:6">
      <c r="B33" s="151" t="s">
        <v>611</v>
      </c>
      <c r="C33" s="152" t="s">
        <v>612</v>
      </c>
      <c r="D33" s="153" t="s">
        <v>4</v>
      </c>
      <c r="E33" s="153" t="s">
        <v>552</v>
      </c>
      <c r="F33" s="151"/>
    </row>
    <row r="34" spans="2:6">
      <c r="B34" s="151" t="s">
        <v>613</v>
      </c>
      <c r="C34" s="152" t="s">
        <v>614</v>
      </c>
      <c r="D34" s="153" t="s">
        <v>4</v>
      </c>
      <c r="E34" s="153" t="s">
        <v>560</v>
      </c>
      <c r="F34" s="151"/>
    </row>
    <row r="35" spans="2:6">
      <c r="B35" s="151" t="s">
        <v>615</v>
      </c>
      <c r="C35" s="152" t="s">
        <v>616</v>
      </c>
      <c r="D35" s="153" t="s">
        <v>9</v>
      </c>
      <c r="E35" s="153" t="s">
        <v>552</v>
      </c>
      <c r="F35" s="151"/>
    </row>
    <row r="36" spans="2:6">
      <c r="B36" s="151" t="s">
        <v>617</v>
      </c>
      <c r="C36" s="152" t="s">
        <v>616</v>
      </c>
      <c r="D36" s="153" t="s">
        <v>9</v>
      </c>
      <c r="E36" s="153" t="s">
        <v>552</v>
      </c>
      <c r="F36" s="151"/>
    </row>
    <row r="37" spans="2:6">
      <c r="B37" s="151" t="s">
        <v>618</v>
      </c>
      <c r="C37" s="152" t="s">
        <v>616</v>
      </c>
      <c r="D37" s="153" t="s">
        <v>9</v>
      </c>
      <c r="E37" s="153" t="s">
        <v>552</v>
      </c>
      <c r="F37" s="151"/>
    </row>
    <row r="38" spans="2:6">
      <c r="B38" s="151" t="s">
        <v>619</v>
      </c>
      <c r="C38" s="152" t="s">
        <v>616</v>
      </c>
      <c r="D38" s="153" t="s">
        <v>9</v>
      </c>
      <c r="E38" s="153" t="s">
        <v>552</v>
      </c>
      <c r="F38" s="151"/>
    </row>
  </sheetData>
  <mergeCells count="4">
    <mergeCell ref="H14:S14"/>
    <mergeCell ref="H16:S16"/>
    <mergeCell ref="H9:S9"/>
    <mergeCell ref="H11:S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All RNAseq</vt:lpstr>
      <vt:lpstr>All MassSpec</vt:lpstr>
      <vt:lpstr>All EMseq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Tabitha Rücker</dc:creator>
  <cp:lastModifiedBy>Tabitha Rücker</cp:lastModifiedBy>
  <dcterms:created xsi:type="dcterms:W3CDTF">2023-10-30T18:48:49Z</dcterms:created>
  <dcterms:modified xsi:type="dcterms:W3CDTF">2023-10-30T20:13:19Z</dcterms:modified>
</cp:coreProperties>
</file>